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AndroidStudioProjects\Lineo\"/>
    </mc:Choice>
  </mc:AlternateContent>
  <bookViews>
    <workbookView xWindow="0" yWindow="360" windowWidth="15360" windowHeight="4716" tabRatio="464"/>
  </bookViews>
  <sheets>
    <sheet name="Sheet1" sheetId="1" r:id="rId1"/>
    <sheet name="Sheet3" sheetId="3" r:id="rId2"/>
    <sheet name="Sheet2" sheetId="2" r:id="rId3"/>
  </sheets>
  <definedNames>
    <definedName name="solver_adj" localSheetId="0" hidden="1">Sheet3!$G$1:$G$10</definedName>
    <definedName name="solver_adj" localSheetId="1" hidden="1">Sheet3!$G$1:$G$10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Sheet3!$G$1:$G$10</definedName>
    <definedName name="solver_lhs1" localSheetId="1" hidden="1">Sheet3!$G$1:$G$10</definedName>
    <definedName name="solver_lhs2" localSheetId="0" hidden="1">Sheet3!$G$1:$G$10</definedName>
    <definedName name="solver_lhs2" localSheetId="1" hidden="1">Sheet3!$G$1:$G$10</definedName>
    <definedName name="solver_lhs3" localSheetId="0" hidden="1">Sheet3!$G$1:$G$10</definedName>
    <definedName name="solver_lhs3" localSheetId="1" hidden="1">Sheet3!$G$1:$G$10</definedName>
    <definedName name="solver_lhs4" localSheetId="0" hidden="1">Sheet3!$G$1:$G$10</definedName>
    <definedName name="solver_lhs4" localSheetId="1" hidden="1">Sheet3!$G$1:$G$10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Sheet3!$F$11</definedName>
    <definedName name="solver_opt" localSheetId="1" hidden="1">Sheet3!$F$11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6</definedName>
    <definedName name="solver_rel2" localSheetId="1" hidden="1">6</definedName>
    <definedName name="solver_rel3" localSheetId="0" hidden="1">4</definedName>
    <definedName name="solver_rel3" localSheetId="1" hidden="1">4</definedName>
    <definedName name="solver_rel4" localSheetId="0" hidden="1">3</definedName>
    <definedName name="solver_rel4" localSheetId="1" hidden="1">3</definedName>
    <definedName name="solver_rhs1" localSheetId="0" hidden="1">10</definedName>
    <definedName name="solver_rhs1" localSheetId="1" hidden="1">10</definedName>
    <definedName name="solver_rhs2" localSheetId="0" hidden="1">AllDifferent</definedName>
    <definedName name="solver_rhs2" localSheetId="1" hidden="1">TudoDiferente</definedName>
    <definedName name="solver_rhs3" localSheetId="0" hidden="1">integer</definedName>
    <definedName name="solver_rhs3" localSheetId="1" hidden="1">número inteiro</definedName>
    <definedName name="solver_rhs4" localSheetId="0" hidden="1">1</definedName>
    <definedName name="solver_rhs4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4" i="1"/>
  <c r="E25" i="1"/>
  <c r="E21" i="1"/>
  <c r="E23" i="1"/>
  <c r="E26" i="1"/>
  <c r="E19" i="1"/>
  <c r="E20" i="1"/>
  <c r="E18" i="1"/>
  <c r="E15" i="1"/>
  <c r="E17" i="1"/>
  <c r="E2" i="1"/>
  <c r="E8" i="1"/>
  <c r="E13" i="1"/>
  <c r="E14" i="1"/>
  <c r="E4" i="1"/>
  <c r="E22" i="1"/>
  <c r="E12" i="1"/>
  <c r="E6" i="1"/>
  <c r="E11" i="1"/>
  <c r="E10" i="1"/>
  <c r="E7" i="1"/>
  <c r="E5" i="1"/>
  <c r="E3" i="1"/>
  <c r="E16" i="1"/>
  <c r="E9" i="1"/>
  <c r="I10" i="3" l="1"/>
  <c r="I9" i="3"/>
  <c r="I8" i="3"/>
  <c r="I7" i="3"/>
  <c r="I6" i="3"/>
  <c r="I5" i="3"/>
  <c r="I4" i="3"/>
  <c r="I3" i="3"/>
  <c r="I2" i="3"/>
  <c r="C10" i="3"/>
  <c r="C9" i="3"/>
  <c r="C7" i="3"/>
  <c r="C6" i="3"/>
  <c r="C5" i="3"/>
  <c r="C4" i="3"/>
  <c r="C3" i="3"/>
  <c r="C2" i="3"/>
  <c r="C1" i="3"/>
  <c r="I1" i="3"/>
  <c r="C8" i="3"/>
  <c r="C84" i="1"/>
  <c r="F8" i="1"/>
  <c r="D8" i="1" l="1"/>
  <c r="H8" i="1" s="1"/>
  <c r="G8" i="1" l="1"/>
  <c r="J8" i="1"/>
  <c r="J59" i="1"/>
  <c r="DI1" i="1" l="1"/>
  <c r="J63" i="1" l="1"/>
  <c r="F21" i="3" a="1"/>
  <c r="F21" i="3" s="1"/>
  <c r="F20" i="3"/>
  <c r="F19" i="3"/>
  <c r="F18" i="3" a="1"/>
  <c r="F18" i="3" s="1"/>
  <c r="F17" i="3" a="1"/>
  <c r="F17" i="3" s="1"/>
  <c r="F16" i="3" a="1"/>
  <c r="F16" i="3" s="1"/>
  <c r="F15" i="3"/>
  <c r="J60" i="1" l="1"/>
  <c r="J61" i="1"/>
  <c r="J62" i="1"/>
  <c r="J58" i="1"/>
  <c r="C83" i="1" l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HH99" i="1" l="1"/>
  <c r="DO2" i="1" l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GX89" i="1"/>
  <c r="GY89" i="1"/>
  <c r="GZ89" i="1"/>
  <c r="HA89" i="1"/>
  <c r="HB89" i="1"/>
  <c r="HC89" i="1"/>
  <c r="HD89" i="1"/>
  <c r="HE89" i="1"/>
  <c r="HF89" i="1"/>
  <c r="HG89" i="1"/>
  <c r="HH89" i="1"/>
  <c r="GY90" i="1"/>
  <c r="GZ90" i="1"/>
  <c r="HA90" i="1"/>
  <c r="HB90" i="1"/>
  <c r="HC90" i="1"/>
  <c r="HD90" i="1"/>
  <c r="HE90" i="1"/>
  <c r="HF90" i="1"/>
  <c r="HG90" i="1"/>
  <c r="HH90" i="1"/>
  <c r="GZ91" i="1"/>
  <c r="HA91" i="1"/>
  <c r="HB91" i="1"/>
  <c r="HC91" i="1"/>
  <c r="HD91" i="1"/>
  <c r="HE91" i="1"/>
  <c r="HF91" i="1"/>
  <c r="HG91" i="1"/>
  <c r="HH91" i="1"/>
  <c r="HA92" i="1"/>
  <c r="HB92" i="1"/>
  <c r="HC92" i="1"/>
  <c r="HD92" i="1"/>
  <c r="HE92" i="1"/>
  <c r="HF92" i="1"/>
  <c r="HG92" i="1"/>
  <c r="HH92" i="1"/>
  <c r="HB93" i="1"/>
  <c r="HC93" i="1"/>
  <c r="HD93" i="1"/>
  <c r="HE93" i="1"/>
  <c r="HF93" i="1"/>
  <c r="HG93" i="1"/>
  <c r="HH93" i="1"/>
  <c r="HC94" i="1"/>
  <c r="HD94" i="1"/>
  <c r="HE94" i="1"/>
  <c r="HF94" i="1"/>
  <c r="HG94" i="1"/>
  <c r="HH94" i="1"/>
  <c r="HD95" i="1"/>
  <c r="HE95" i="1"/>
  <c r="HF95" i="1"/>
  <c r="HG95" i="1"/>
  <c r="HH95" i="1"/>
  <c r="HE96" i="1"/>
  <c r="HF96" i="1"/>
  <c r="HG96" i="1"/>
  <c r="HH96" i="1"/>
  <c r="HF97" i="1"/>
  <c r="HG97" i="1"/>
  <c r="HH97" i="1"/>
  <c r="HG98" i="1"/>
  <c r="HH98" i="1"/>
  <c r="DI2" i="1"/>
  <c r="DL1" i="1" l="1"/>
  <c r="DN1" i="1" l="1"/>
  <c r="DR1" i="1"/>
  <c r="DV1" i="1"/>
  <c r="DZ1" i="1"/>
  <c r="ED1" i="1"/>
  <c r="EH1" i="1"/>
  <c r="EL1" i="1"/>
  <c r="EP1" i="1"/>
  <c r="ET1" i="1"/>
  <c r="EX1" i="1"/>
  <c r="FB1" i="1"/>
  <c r="FF1" i="1"/>
  <c r="FJ1" i="1"/>
  <c r="FN1" i="1"/>
  <c r="DQ1" i="1"/>
  <c r="DW1" i="1"/>
  <c r="EB1" i="1"/>
  <c r="EG1" i="1"/>
  <c r="EM1" i="1"/>
  <c r="ER1" i="1"/>
  <c r="EW1" i="1"/>
  <c r="FC1" i="1"/>
  <c r="FH1" i="1"/>
  <c r="FM1" i="1"/>
  <c r="FR1" i="1"/>
  <c r="FV1" i="1"/>
  <c r="FZ1" i="1"/>
  <c r="GD1" i="1"/>
  <c r="GH1" i="1"/>
  <c r="GL1" i="1"/>
  <c r="GP1" i="1"/>
  <c r="GT1" i="1"/>
  <c r="GX1" i="1"/>
  <c r="HB1" i="1"/>
  <c r="HF1" i="1"/>
  <c r="DS1" i="1"/>
  <c r="DX1" i="1"/>
  <c r="EC1" i="1"/>
  <c r="EI1" i="1"/>
  <c r="EN1" i="1"/>
  <c r="ES1" i="1"/>
  <c r="EY1" i="1"/>
  <c r="FD1" i="1"/>
  <c r="FI1" i="1"/>
  <c r="FO1" i="1"/>
  <c r="FS1" i="1"/>
  <c r="FW1" i="1"/>
  <c r="GA1" i="1"/>
  <c r="GE1" i="1"/>
  <c r="GI1" i="1"/>
  <c r="GM1" i="1"/>
  <c r="GQ1" i="1"/>
  <c r="GU1" i="1"/>
  <c r="GY1" i="1"/>
  <c r="HC1" i="1"/>
  <c r="HG1" i="1"/>
  <c r="DU1" i="1"/>
  <c r="EF1" i="1"/>
  <c r="EQ1" i="1"/>
  <c r="FA1" i="1"/>
  <c r="FL1" i="1"/>
  <c r="FU1" i="1"/>
  <c r="GC1" i="1"/>
  <c r="GK1" i="1"/>
  <c r="GS1" i="1"/>
  <c r="HA1" i="1"/>
  <c r="DM1" i="1"/>
  <c r="DO1" i="1"/>
  <c r="DY1" i="1"/>
  <c r="EJ1" i="1"/>
  <c r="EU1" i="1"/>
  <c r="FE1" i="1"/>
  <c r="FP1" i="1"/>
  <c r="FX1" i="1"/>
  <c r="GF1" i="1"/>
  <c r="GN1" i="1"/>
  <c r="GV1" i="1"/>
  <c r="HD1" i="1"/>
  <c r="EE1" i="1"/>
  <c r="EO1" i="1"/>
  <c r="FK1" i="1"/>
  <c r="GB1" i="1"/>
  <c r="GR1" i="1"/>
  <c r="HH1" i="1"/>
  <c r="DP1" i="1"/>
  <c r="EA1" i="1"/>
  <c r="EK1" i="1"/>
  <c r="EV1" i="1"/>
  <c r="FG1" i="1"/>
  <c r="FQ1" i="1"/>
  <c r="FY1" i="1"/>
  <c r="GG1" i="1"/>
  <c r="GO1" i="1"/>
  <c r="GW1" i="1"/>
  <c r="HE1" i="1"/>
  <c r="DT1" i="1"/>
  <c r="EZ1" i="1"/>
  <c r="FT1" i="1"/>
  <c r="GJ1" i="1"/>
  <c r="GZ1" i="1"/>
  <c r="DL2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L29" i="1"/>
  <c r="DN2" i="1" l="1"/>
  <c r="DM2" i="1"/>
  <c r="DL3" i="1"/>
  <c r="DJ1" i="1"/>
  <c r="J29" i="1"/>
  <c r="F5" i="1"/>
  <c r="D5" i="1"/>
  <c r="I28" i="1" l="1"/>
  <c r="DG57" i="1" s="1"/>
  <c r="DG84" i="1" s="1"/>
  <c r="I20" i="1"/>
  <c r="I12" i="1"/>
  <c r="I4" i="1"/>
  <c r="I27" i="1"/>
  <c r="I19" i="1"/>
  <c r="I11" i="1"/>
  <c r="I3" i="1"/>
  <c r="I18" i="1"/>
  <c r="I10" i="1"/>
  <c r="I2" i="1"/>
  <c r="I14" i="1"/>
  <c r="I21" i="1"/>
  <c r="I26" i="1"/>
  <c r="I6" i="1"/>
  <c r="I25" i="1"/>
  <c r="I17" i="1"/>
  <c r="I9" i="1"/>
  <c r="I16" i="1"/>
  <c r="I8" i="1"/>
  <c r="I23" i="1"/>
  <c r="I15" i="1"/>
  <c r="I7" i="1"/>
  <c r="I22" i="1"/>
  <c r="I13" i="1"/>
  <c r="I5" i="1"/>
  <c r="I24" i="1"/>
  <c r="H5" i="1"/>
  <c r="J5" i="1" s="1"/>
  <c r="DO3" i="1"/>
  <c r="DN3" i="1"/>
  <c r="DM3" i="1"/>
  <c r="DL4" i="1"/>
  <c r="DJ2" i="1"/>
  <c r="G5" i="1"/>
  <c r="F2" i="1"/>
  <c r="D2" i="1"/>
  <c r="F17" i="1"/>
  <c r="D17" i="1"/>
  <c r="H2" i="1" l="1"/>
  <c r="H17" i="1"/>
  <c r="P57" i="1"/>
  <c r="P84" i="1" s="1"/>
  <c r="AV57" i="1"/>
  <c r="AV84" i="1" s="1"/>
  <c r="BX57" i="1"/>
  <c r="BX84" i="1" s="1"/>
  <c r="DD57" i="1"/>
  <c r="DD84" i="1" s="1"/>
  <c r="AK57" i="1"/>
  <c r="BM57" i="1"/>
  <c r="BM84" i="1" s="1"/>
  <c r="CS57" i="1"/>
  <c r="CS84" i="1" s="1"/>
  <c r="R57" i="1"/>
  <c r="AH57" i="1"/>
  <c r="AX57" i="1"/>
  <c r="BN57" i="1"/>
  <c r="BN84" i="1" s="1"/>
  <c r="CD57" i="1"/>
  <c r="CD84" i="1" s="1"/>
  <c r="CT57" i="1"/>
  <c r="CT84" i="1" s="1"/>
  <c r="L57" i="1"/>
  <c r="L84" i="1" s="1"/>
  <c r="AR57" i="1"/>
  <c r="AR84" i="1" s="1"/>
  <c r="CB57" i="1"/>
  <c r="CB84" i="1" s="1"/>
  <c r="Q57" i="1"/>
  <c r="AW57" i="1"/>
  <c r="CG57" i="1"/>
  <c r="CG84" i="1" s="1"/>
  <c r="S57" i="1"/>
  <c r="AI57" i="1"/>
  <c r="AY57" i="1"/>
  <c r="BO57" i="1"/>
  <c r="BO84" i="1" s="1"/>
  <c r="CE57" i="1"/>
  <c r="CE84" i="1" s="1"/>
  <c r="CU57" i="1"/>
  <c r="CU84" i="1" s="1"/>
  <c r="X57" i="1"/>
  <c r="BD57" i="1"/>
  <c r="BD84" i="1" s="1"/>
  <c r="CF57" i="1"/>
  <c r="CF84" i="1" s="1"/>
  <c r="M57" i="1"/>
  <c r="M84" i="1" s="1"/>
  <c r="AS57" i="1"/>
  <c r="AS84" i="1" s="1"/>
  <c r="BU57" i="1"/>
  <c r="BU84" i="1" s="1"/>
  <c r="DA57" i="1"/>
  <c r="DA84" i="1" s="1"/>
  <c r="V57" i="1"/>
  <c r="AL57" i="1"/>
  <c r="BB57" i="1"/>
  <c r="BB84" i="1" s="1"/>
  <c r="BR57" i="1"/>
  <c r="BR84" i="1" s="1"/>
  <c r="CH57" i="1"/>
  <c r="CH84" i="1" s="1"/>
  <c r="CX57" i="1"/>
  <c r="CX84" i="1" s="1"/>
  <c r="T57" i="1"/>
  <c r="AZ57" i="1"/>
  <c r="AZ84" i="1" s="1"/>
  <c r="CJ57" i="1"/>
  <c r="CJ84" i="1" s="1"/>
  <c r="Y57" i="1"/>
  <c r="BI57" i="1"/>
  <c r="BI84" i="1" s="1"/>
  <c r="CO57" i="1"/>
  <c r="CO84" i="1" s="1"/>
  <c r="W57" i="1"/>
  <c r="AM57" i="1"/>
  <c r="BC57" i="1"/>
  <c r="BC84" i="1" s="1"/>
  <c r="BS57" i="1"/>
  <c r="BS84" i="1" s="1"/>
  <c r="CI57" i="1"/>
  <c r="CI84" i="1" s="1"/>
  <c r="CY57" i="1"/>
  <c r="CY84" i="1" s="1"/>
  <c r="AF57" i="1"/>
  <c r="BH57" i="1"/>
  <c r="BH84" i="1" s="1"/>
  <c r="CN57" i="1"/>
  <c r="CN84" i="1" s="1"/>
  <c r="U57" i="1"/>
  <c r="BA57" i="1"/>
  <c r="BA84" i="1" s="1"/>
  <c r="CC57" i="1"/>
  <c r="CC84" i="1" s="1"/>
  <c r="DE57" i="1"/>
  <c r="DE84" i="1" s="1"/>
  <c r="Z57" i="1"/>
  <c r="AP57" i="1"/>
  <c r="BF57" i="1"/>
  <c r="BF84" i="1" s="1"/>
  <c r="BV57" i="1"/>
  <c r="BV84" i="1" s="1"/>
  <c r="CL57" i="1"/>
  <c r="CL84" i="1" s="1"/>
  <c r="DB57" i="1"/>
  <c r="DB84" i="1" s="1"/>
  <c r="AB57" i="1"/>
  <c r="BL57" i="1"/>
  <c r="BL84" i="1" s="1"/>
  <c r="CR57" i="1"/>
  <c r="CR84" i="1" s="1"/>
  <c r="AG57" i="1"/>
  <c r="BQ57" i="1"/>
  <c r="BQ84" i="1" s="1"/>
  <c r="CW57" i="1"/>
  <c r="CW84" i="1" s="1"/>
  <c r="AA57" i="1"/>
  <c r="AQ57" i="1"/>
  <c r="BG57" i="1"/>
  <c r="BG84" i="1" s="1"/>
  <c r="BW57" i="1"/>
  <c r="BW84" i="1" s="1"/>
  <c r="CM57" i="1"/>
  <c r="CM84" i="1" s="1"/>
  <c r="DC57" i="1"/>
  <c r="DC84" i="1" s="1"/>
  <c r="AN57" i="1"/>
  <c r="AN84" i="1" s="1"/>
  <c r="BP57" i="1"/>
  <c r="BP84" i="1" s="1"/>
  <c r="CV57" i="1"/>
  <c r="CV84" i="1" s="1"/>
  <c r="AC57" i="1"/>
  <c r="BE57" i="1"/>
  <c r="BE84" i="1" s="1"/>
  <c r="CK57" i="1"/>
  <c r="CK84" i="1" s="1"/>
  <c r="N57" i="1"/>
  <c r="AD57" i="1"/>
  <c r="AT57" i="1"/>
  <c r="AT84" i="1" s="1"/>
  <c r="BJ57" i="1"/>
  <c r="BJ84" i="1" s="1"/>
  <c r="BZ57" i="1"/>
  <c r="BZ84" i="1" s="1"/>
  <c r="CP57" i="1"/>
  <c r="CP84" i="1" s="1"/>
  <c r="DF57" i="1"/>
  <c r="DF84" i="1" s="1"/>
  <c r="AJ57" i="1"/>
  <c r="BT57" i="1"/>
  <c r="BT84" i="1" s="1"/>
  <c r="CZ57" i="1"/>
  <c r="CZ84" i="1" s="1"/>
  <c r="AO57" i="1"/>
  <c r="BY57" i="1"/>
  <c r="BY84" i="1" s="1"/>
  <c r="O57" i="1"/>
  <c r="O84" i="1" s="1"/>
  <c r="AE57" i="1"/>
  <c r="AU57" i="1"/>
  <c r="AU84" i="1" s="1"/>
  <c r="BK57" i="1"/>
  <c r="BK84" i="1" s="1"/>
  <c r="CA57" i="1"/>
  <c r="CA84" i="1" s="1"/>
  <c r="CQ57" i="1"/>
  <c r="CQ84" i="1" s="1"/>
  <c r="J17" i="1"/>
  <c r="N31" i="1"/>
  <c r="R31" i="1"/>
  <c r="V31" i="1"/>
  <c r="Z31" i="1"/>
  <c r="Z58" i="1" s="1"/>
  <c r="AD31" i="1"/>
  <c r="AD58" i="1" s="1"/>
  <c r="AH31" i="1"/>
  <c r="AL31" i="1"/>
  <c r="AP31" i="1"/>
  <c r="AT31" i="1"/>
  <c r="AX31" i="1"/>
  <c r="BB31" i="1"/>
  <c r="BF31" i="1"/>
  <c r="BJ31" i="1"/>
  <c r="BN31" i="1"/>
  <c r="BR31" i="1"/>
  <c r="BV31" i="1"/>
  <c r="BZ31" i="1"/>
  <c r="CD31" i="1"/>
  <c r="CH31" i="1"/>
  <c r="CL31" i="1"/>
  <c r="CP31" i="1"/>
  <c r="CT31" i="1"/>
  <c r="CX31" i="1"/>
  <c r="CX58" i="1" s="1"/>
  <c r="DB31" i="1"/>
  <c r="DF31" i="1"/>
  <c r="M31" i="1"/>
  <c r="S31" i="1"/>
  <c r="X31" i="1"/>
  <c r="AC31" i="1"/>
  <c r="AI31" i="1"/>
  <c r="AN31" i="1"/>
  <c r="AS31" i="1"/>
  <c r="AY31" i="1"/>
  <c r="BD31" i="1"/>
  <c r="BI31" i="1"/>
  <c r="BO31" i="1"/>
  <c r="BT31" i="1"/>
  <c r="BY31" i="1"/>
  <c r="CE31" i="1"/>
  <c r="CE58" i="1" s="1"/>
  <c r="CJ31" i="1"/>
  <c r="CO31" i="1"/>
  <c r="CU31" i="1"/>
  <c r="CZ31" i="1"/>
  <c r="CZ58" i="1" s="1"/>
  <c r="DE31" i="1"/>
  <c r="L31" i="1"/>
  <c r="L58" i="1" s="1"/>
  <c r="O31" i="1"/>
  <c r="T31" i="1"/>
  <c r="Y31" i="1"/>
  <c r="AE31" i="1"/>
  <c r="AJ31" i="1"/>
  <c r="AO31" i="1"/>
  <c r="AU31" i="1"/>
  <c r="AZ31" i="1"/>
  <c r="BE31" i="1"/>
  <c r="BK31" i="1"/>
  <c r="BP31" i="1"/>
  <c r="BU31" i="1"/>
  <c r="CA31" i="1"/>
  <c r="CF31" i="1"/>
  <c r="CF58" i="1" s="1"/>
  <c r="CK31" i="1"/>
  <c r="CQ31" i="1"/>
  <c r="CV31" i="1"/>
  <c r="DA31" i="1"/>
  <c r="DA58" i="1" s="1"/>
  <c r="DG31" i="1"/>
  <c r="U31" i="1"/>
  <c r="AF31" i="1"/>
  <c r="AF58" i="1" s="1"/>
  <c r="AQ31" i="1"/>
  <c r="BA31" i="1"/>
  <c r="BL31" i="1"/>
  <c r="BW31" i="1"/>
  <c r="CG31" i="1"/>
  <c r="CG58" i="1" s="1"/>
  <c r="CR31" i="1"/>
  <c r="DC31" i="1"/>
  <c r="Q31" i="1"/>
  <c r="AG31" i="1"/>
  <c r="AV31" i="1"/>
  <c r="BH31" i="1"/>
  <c r="BX31" i="1"/>
  <c r="CM31" i="1"/>
  <c r="CM58" i="1" s="1"/>
  <c r="CY31" i="1"/>
  <c r="AA31" i="1"/>
  <c r="AR31" i="1"/>
  <c r="BM31" i="1"/>
  <c r="CC31" i="1"/>
  <c r="CW31" i="1"/>
  <c r="AB31" i="1"/>
  <c r="AB58" i="1" s="1"/>
  <c r="AW31" i="1"/>
  <c r="BQ31" i="1"/>
  <c r="CI31" i="1"/>
  <c r="DD31" i="1"/>
  <c r="P31" i="1"/>
  <c r="BC31" i="1"/>
  <c r="CN31" i="1"/>
  <c r="AK31" i="1"/>
  <c r="BS31" i="1"/>
  <c r="BS58" i="1" s="1"/>
  <c r="W31" i="1"/>
  <c r="CS31" i="1"/>
  <c r="AM31" i="1"/>
  <c r="AM58" i="1" s="1"/>
  <c r="BG31" i="1"/>
  <c r="BG58" i="1" s="1"/>
  <c r="CB31" i="1"/>
  <c r="P47" i="1"/>
  <c r="T47" i="1"/>
  <c r="X47" i="1"/>
  <c r="AB47" i="1"/>
  <c r="AF47" i="1"/>
  <c r="AJ47" i="1"/>
  <c r="AN47" i="1"/>
  <c r="AR47" i="1"/>
  <c r="AV47" i="1"/>
  <c r="AZ47" i="1"/>
  <c r="BD47" i="1"/>
  <c r="BH47" i="1"/>
  <c r="BL47" i="1"/>
  <c r="BP47" i="1"/>
  <c r="BT47" i="1"/>
  <c r="BX47" i="1"/>
  <c r="CB47" i="1"/>
  <c r="CF47" i="1"/>
  <c r="CJ47" i="1"/>
  <c r="CN47" i="1"/>
  <c r="CN74" i="1" s="1"/>
  <c r="CR47" i="1"/>
  <c r="CR74" i="1" s="1"/>
  <c r="CV47" i="1"/>
  <c r="CV74" i="1" s="1"/>
  <c r="CZ47" i="1"/>
  <c r="CZ74" i="1" s="1"/>
  <c r="DD47" i="1"/>
  <c r="DD74" i="1" s="1"/>
  <c r="L47" i="1"/>
  <c r="L74" i="1" s="1"/>
  <c r="N47" i="1"/>
  <c r="S47" i="1"/>
  <c r="Y47" i="1"/>
  <c r="AD47" i="1"/>
  <c r="AI47" i="1"/>
  <c r="AO47" i="1"/>
  <c r="AT47" i="1"/>
  <c r="AY47" i="1"/>
  <c r="BE47" i="1"/>
  <c r="BJ47" i="1"/>
  <c r="BO47" i="1"/>
  <c r="BU47" i="1"/>
  <c r="BZ47" i="1"/>
  <c r="CE47" i="1"/>
  <c r="CK47" i="1"/>
  <c r="CP47" i="1"/>
  <c r="CP74" i="1" s="1"/>
  <c r="CU47" i="1"/>
  <c r="CU74" i="1" s="1"/>
  <c r="DA47" i="1"/>
  <c r="DA74" i="1" s="1"/>
  <c r="DF47" i="1"/>
  <c r="DF74" i="1" s="1"/>
  <c r="Q47" i="1"/>
  <c r="V47" i="1"/>
  <c r="AA47" i="1"/>
  <c r="AG47" i="1"/>
  <c r="AL47" i="1"/>
  <c r="AQ47" i="1"/>
  <c r="AW47" i="1"/>
  <c r="BB47" i="1"/>
  <c r="BG47" i="1"/>
  <c r="BM47" i="1"/>
  <c r="BR47" i="1"/>
  <c r="BW47" i="1"/>
  <c r="CC47" i="1"/>
  <c r="CH47" i="1"/>
  <c r="CM47" i="1"/>
  <c r="CS47" i="1"/>
  <c r="CS74" i="1" s="1"/>
  <c r="CX47" i="1"/>
  <c r="CX74" i="1" s="1"/>
  <c r="DC47" i="1"/>
  <c r="DC74" i="1" s="1"/>
  <c r="U47" i="1"/>
  <c r="AE47" i="1"/>
  <c r="AP47" i="1"/>
  <c r="BA47" i="1"/>
  <c r="BK47" i="1"/>
  <c r="BV47" i="1"/>
  <c r="CG47" i="1"/>
  <c r="CQ47" i="1"/>
  <c r="CQ74" i="1" s="1"/>
  <c r="DB47" i="1"/>
  <c r="DB74" i="1" s="1"/>
  <c r="M47" i="1"/>
  <c r="AH47" i="1"/>
  <c r="BC47" i="1"/>
  <c r="BY47" i="1"/>
  <c r="BY74" i="1" s="1"/>
  <c r="CT47" i="1"/>
  <c r="CT74" i="1" s="1"/>
  <c r="O47" i="1"/>
  <c r="Z47" i="1"/>
  <c r="AK47" i="1"/>
  <c r="AU47" i="1"/>
  <c r="BF47" i="1"/>
  <c r="BQ47" i="1"/>
  <c r="CA47" i="1"/>
  <c r="CA74" i="1" s="1"/>
  <c r="CL47" i="1"/>
  <c r="CW47" i="1"/>
  <c r="CW74" i="1" s="1"/>
  <c r="DG47" i="1"/>
  <c r="DG74" i="1" s="1"/>
  <c r="R47" i="1"/>
  <c r="AC47" i="1"/>
  <c r="AM47" i="1"/>
  <c r="AX47" i="1"/>
  <c r="BI47" i="1"/>
  <c r="BI74" i="1" s="1"/>
  <c r="BS47" i="1"/>
  <c r="CD47" i="1"/>
  <c r="CO47" i="1"/>
  <c r="CO74" i="1" s="1"/>
  <c r="CY47" i="1"/>
  <c r="CY74" i="1" s="1"/>
  <c r="W47" i="1"/>
  <c r="AS47" i="1"/>
  <c r="BN47" i="1"/>
  <c r="CI47" i="1"/>
  <c r="CI74" i="1" s="1"/>
  <c r="DE47" i="1"/>
  <c r="DE74" i="1" s="1"/>
  <c r="M40" i="1"/>
  <c r="Q40" i="1"/>
  <c r="U40" i="1"/>
  <c r="Y40" i="1"/>
  <c r="AC40" i="1"/>
  <c r="AG40" i="1"/>
  <c r="AK40" i="1"/>
  <c r="AO40" i="1"/>
  <c r="AS40" i="1"/>
  <c r="AW40" i="1"/>
  <c r="BA40" i="1"/>
  <c r="BE40" i="1"/>
  <c r="BI40" i="1"/>
  <c r="BM40" i="1"/>
  <c r="BQ40" i="1"/>
  <c r="BU40" i="1"/>
  <c r="BY40" i="1"/>
  <c r="CC40" i="1"/>
  <c r="CG40" i="1"/>
  <c r="CK40" i="1"/>
  <c r="CO40" i="1"/>
  <c r="CS40" i="1"/>
  <c r="CS67" i="1" s="1"/>
  <c r="CW40" i="1"/>
  <c r="CW67" i="1" s="1"/>
  <c r="DA40" i="1"/>
  <c r="DA67" i="1" s="1"/>
  <c r="DE40" i="1"/>
  <c r="DE67" i="1" s="1"/>
  <c r="O40" i="1"/>
  <c r="T40" i="1"/>
  <c r="Z40" i="1"/>
  <c r="AE40" i="1"/>
  <c r="AJ40" i="1"/>
  <c r="AP40" i="1"/>
  <c r="R40" i="1"/>
  <c r="X40" i="1"/>
  <c r="AF40" i="1"/>
  <c r="AM40" i="1"/>
  <c r="AT40" i="1"/>
  <c r="AY40" i="1"/>
  <c r="BD40" i="1"/>
  <c r="BJ40" i="1"/>
  <c r="BO40" i="1"/>
  <c r="BT40" i="1"/>
  <c r="BZ40" i="1"/>
  <c r="CE40" i="1"/>
  <c r="CJ40" i="1"/>
  <c r="CP40" i="1"/>
  <c r="CU40" i="1"/>
  <c r="CU67" i="1" s="1"/>
  <c r="CZ40" i="1"/>
  <c r="CZ67" i="1" s="1"/>
  <c r="DF40" i="1"/>
  <c r="DF67" i="1" s="1"/>
  <c r="N40" i="1"/>
  <c r="V40" i="1"/>
  <c r="AB40" i="1"/>
  <c r="AI40" i="1"/>
  <c r="AQ40" i="1"/>
  <c r="AV40" i="1"/>
  <c r="BB40" i="1"/>
  <c r="BG40" i="1"/>
  <c r="BL40" i="1"/>
  <c r="BR40" i="1"/>
  <c r="BW40" i="1"/>
  <c r="CB40" i="1"/>
  <c r="CH40" i="1"/>
  <c r="CM40" i="1"/>
  <c r="CR40" i="1"/>
  <c r="CR67" i="1" s="1"/>
  <c r="CX40" i="1"/>
  <c r="CX67" i="1" s="1"/>
  <c r="DC40" i="1"/>
  <c r="DC67" i="1" s="1"/>
  <c r="AA40" i="1"/>
  <c r="AN40" i="1"/>
  <c r="AZ40" i="1"/>
  <c r="BK40" i="1"/>
  <c r="BV40" i="1"/>
  <c r="CF40" i="1"/>
  <c r="CF67" i="1" s="1"/>
  <c r="CQ40" i="1"/>
  <c r="DB40" i="1"/>
  <c r="DB67" i="1" s="1"/>
  <c r="L40" i="1"/>
  <c r="L67" i="1" s="1"/>
  <c r="P40" i="1"/>
  <c r="AD40" i="1"/>
  <c r="AR40" i="1"/>
  <c r="BC40" i="1"/>
  <c r="BN40" i="1"/>
  <c r="BX40" i="1"/>
  <c r="CI40" i="1"/>
  <c r="CT40" i="1"/>
  <c r="CT67" i="1" s="1"/>
  <c r="DD40" i="1"/>
  <c r="DD67" i="1" s="1"/>
  <c r="S40" i="1"/>
  <c r="AH40" i="1"/>
  <c r="AU40" i="1"/>
  <c r="BF40" i="1"/>
  <c r="BP40" i="1"/>
  <c r="CA40" i="1"/>
  <c r="CL40" i="1"/>
  <c r="CV40" i="1"/>
  <c r="CV67" i="1" s="1"/>
  <c r="DG40" i="1"/>
  <c r="DG67" i="1" s="1"/>
  <c r="W40" i="1"/>
  <c r="AL40" i="1"/>
  <c r="AX40" i="1"/>
  <c r="BH40" i="1"/>
  <c r="BS40" i="1"/>
  <c r="CD40" i="1"/>
  <c r="CN40" i="1"/>
  <c r="CN67" i="1" s="1"/>
  <c r="CY40" i="1"/>
  <c r="CY67" i="1" s="1"/>
  <c r="O50" i="1"/>
  <c r="S50" i="1"/>
  <c r="W50" i="1"/>
  <c r="AA50" i="1"/>
  <c r="AE50" i="1"/>
  <c r="AI50" i="1"/>
  <c r="AM50" i="1"/>
  <c r="AQ50" i="1"/>
  <c r="AU50" i="1"/>
  <c r="AY50" i="1"/>
  <c r="BC50" i="1"/>
  <c r="BG50" i="1"/>
  <c r="BK50" i="1"/>
  <c r="BO50" i="1"/>
  <c r="BS50" i="1"/>
  <c r="BW50" i="1"/>
  <c r="CA50" i="1"/>
  <c r="CE50" i="1"/>
  <c r="CI50" i="1"/>
  <c r="CM50" i="1"/>
  <c r="CQ50" i="1"/>
  <c r="CU50" i="1"/>
  <c r="CY50" i="1"/>
  <c r="DC50" i="1"/>
  <c r="DG50" i="1"/>
  <c r="DG77" i="1" s="1"/>
  <c r="M50" i="1"/>
  <c r="R50" i="1"/>
  <c r="X50" i="1"/>
  <c r="AC50" i="1"/>
  <c r="AH50" i="1"/>
  <c r="AN50" i="1"/>
  <c r="AS50" i="1"/>
  <c r="AX50" i="1"/>
  <c r="BD50" i="1"/>
  <c r="BI50" i="1"/>
  <c r="BN50" i="1"/>
  <c r="BT50" i="1"/>
  <c r="BY50" i="1"/>
  <c r="CD50" i="1"/>
  <c r="CJ50" i="1"/>
  <c r="CO50" i="1"/>
  <c r="CT50" i="1"/>
  <c r="CZ50" i="1"/>
  <c r="DE50" i="1"/>
  <c r="DE77" i="1" s="1"/>
  <c r="P50" i="1"/>
  <c r="V50" i="1"/>
  <c r="AD50" i="1"/>
  <c r="AK50" i="1"/>
  <c r="AR50" i="1"/>
  <c r="AZ50" i="1"/>
  <c r="BF50" i="1"/>
  <c r="BM50" i="1"/>
  <c r="BU50" i="1"/>
  <c r="CB50" i="1"/>
  <c r="CH50" i="1"/>
  <c r="CP50" i="1"/>
  <c r="CW50" i="1"/>
  <c r="DD50" i="1"/>
  <c r="L50" i="1"/>
  <c r="L77" i="1" s="1"/>
  <c r="Q50" i="1"/>
  <c r="AF50" i="1"/>
  <c r="AT50" i="1"/>
  <c r="BH50" i="1"/>
  <c r="BH77" i="1" s="1"/>
  <c r="BV50" i="1"/>
  <c r="CK50" i="1"/>
  <c r="CX50" i="1"/>
  <c r="T50" i="1"/>
  <c r="Z50" i="1"/>
  <c r="AG50" i="1"/>
  <c r="AO50" i="1"/>
  <c r="AV50" i="1"/>
  <c r="BB50" i="1"/>
  <c r="BJ50" i="1"/>
  <c r="BQ50" i="1"/>
  <c r="BX50" i="1"/>
  <c r="BX77" i="1" s="1"/>
  <c r="CF50" i="1"/>
  <c r="CL50" i="1"/>
  <c r="CS50" i="1"/>
  <c r="DA50" i="1"/>
  <c r="N50" i="1"/>
  <c r="U50" i="1"/>
  <c r="AB50" i="1"/>
  <c r="AJ50" i="1"/>
  <c r="AP50" i="1"/>
  <c r="AW50" i="1"/>
  <c r="BE50" i="1"/>
  <c r="BL50" i="1"/>
  <c r="BL77" i="1" s="1"/>
  <c r="BR50" i="1"/>
  <c r="BZ50" i="1"/>
  <c r="CG50" i="1"/>
  <c r="CN50" i="1"/>
  <c r="CN77" i="1" s="1"/>
  <c r="CV50" i="1"/>
  <c r="DB50" i="1"/>
  <c r="Y50" i="1"/>
  <c r="AL50" i="1"/>
  <c r="BA50" i="1"/>
  <c r="BP50" i="1"/>
  <c r="CC50" i="1"/>
  <c r="CR50" i="1"/>
  <c r="CR77" i="1" s="1"/>
  <c r="DF50" i="1"/>
  <c r="DF77" i="1" s="1"/>
  <c r="N49" i="1"/>
  <c r="R49" i="1"/>
  <c r="V49" i="1"/>
  <c r="Z49" i="1"/>
  <c r="AD49" i="1"/>
  <c r="AH49" i="1"/>
  <c r="AL49" i="1"/>
  <c r="AP49" i="1"/>
  <c r="AT49" i="1"/>
  <c r="AX49" i="1"/>
  <c r="BB49" i="1"/>
  <c r="BF49" i="1"/>
  <c r="BJ49" i="1"/>
  <c r="BN49" i="1"/>
  <c r="BR49" i="1"/>
  <c r="BV49" i="1"/>
  <c r="BZ49" i="1"/>
  <c r="CD49" i="1"/>
  <c r="CH49" i="1"/>
  <c r="CL49" i="1"/>
  <c r="CP49" i="1"/>
  <c r="CT49" i="1"/>
  <c r="CX49" i="1"/>
  <c r="DB49" i="1"/>
  <c r="DF49" i="1"/>
  <c r="DF76" i="1" s="1"/>
  <c r="P49" i="1"/>
  <c r="U49" i="1"/>
  <c r="AA49" i="1"/>
  <c r="AF49" i="1"/>
  <c r="AK49" i="1"/>
  <c r="AQ49" i="1"/>
  <c r="AV49" i="1"/>
  <c r="BA49" i="1"/>
  <c r="BG49" i="1"/>
  <c r="BL49" i="1"/>
  <c r="BQ49" i="1"/>
  <c r="BW49" i="1"/>
  <c r="CB49" i="1"/>
  <c r="CG49" i="1"/>
  <c r="CM49" i="1"/>
  <c r="CR49" i="1"/>
  <c r="CW49" i="1"/>
  <c r="DC49" i="1"/>
  <c r="DC76" i="1" s="1"/>
  <c r="O49" i="1"/>
  <c r="W49" i="1"/>
  <c r="AC49" i="1"/>
  <c r="AJ49" i="1"/>
  <c r="AR49" i="1"/>
  <c r="AY49" i="1"/>
  <c r="BE49" i="1"/>
  <c r="BM49" i="1"/>
  <c r="BT49" i="1"/>
  <c r="CA49" i="1"/>
  <c r="CI49" i="1"/>
  <c r="CO49" i="1"/>
  <c r="CV49" i="1"/>
  <c r="DD49" i="1"/>
  <c r="Q49" i="1"/>
  <c r="AE49" i="1"/>
  <c r="AS49" i="1"/>
  <c r="BH49" i="1"/>
  <c r="BU49" i="1"/>
  <c r="CJ49" i="1"/>
  <c r="CY49" i="1"/>
  <c r="L49" i="1"/>
  <c r="L76" i="1" s="1"/>
  <c r="S49" i="1"/>
  <c r="Y49" i="1"/>
  <c r="AG49" i="1"/>
  <c r="AN49" i="1"/>
  <c r="AU49" i="1"/>
  <c r="BC49" i="1"/>
  <c r="BC76" i="1" s="1"/>
  <c r="BI49" i="1"/>
  <c r="BP49" i="1"/>
  <c r="BX49" i="1"/>
  <c r="CE49" i="1"/>
  <c r="CE76" i="1" s="1"/>
  <c r="CK49" i="1"/>
  <c r="CS49" i="1"/>
  <c r="CZ49" i="1"/>
  <c r="DG49" i="1"/>
  <c r="DG76" i="1" s="1"/>
  <c r="M49" i="1"/>
  <c r="T49" i="1"/>
  <c r="AB49" i="1"/>
  <c r="AI49" i="1"/>
  <c r="AO49" i="1"/>
  <c r="AW49" i="1"/>
  <c r="BD49" i="1"/>
  <c r="BK49" i="1"/>
  <c r="BK76" i="1" s="1"/>
  <c r="BS49" i="1"/>
  <c r="BY49" i="1"/>
  <c r="CF49" i="1"/>
  <c r="CN49" i="1"/>
  <c r="CN76" i="1" s="1"/>
  <c r="CU49" i="1"/>
  <c r="DA49" i="1"/>
  <c r="X49" i="1"/>
  <c r="AM49" i="1"/>
  <c r="AZ49" i="1"/>
  <c r="BO49" i="1"/>
  <c r="CC49" i="1"/>
  <c r="CC76" i="1" s="1"/>
  <c r="CQ49" i="1"/>
  <c r="CQ76" i="1" s="1"/>
  <c r="DE49" i="1"/>
  <c r="P33" i="1"/>
  <c r="T33" i="1"/>
  <c r="X33" i="1"/>
  <c r="AB33" i="1"/>
  <c r="AF33" i="1"/>
  <c r="AJ33" i="1"/>
  <c r="AN33" i="1"/>
  <c r="AR33" i="1"/>
  <c r="AV33" i="1"/>
  <c r="AZ33" i="1"/>
  <c r="BD33" i="1"/>
  <c r="BD60" i="1" s="1"/>
  <c r="BH33" i="1"/>
  <c r="BL33" i="1"/>
  <c r="BP33" i="1"/>
  <c r="BT33" i="1"/>
  <c r="BX33" i="1"/>
  <c r="CB33" i="1"/>
  <c r="CF33" i="1"/>
  <c r="CJ33" i="1"/>
  <c r="CN33" i="1"/>
  <c r="CR33" i="1"/>
  <c r="CV33" i="1"/>
  <c r="CZ33" i="1"/>
  <c r="CZ60" i="1" s="1"/>
  <c r="DD33" i="1"/>
  <c r="DD60" i="1" s="1"/>
  <c r="M33" i="1"/>
  <c r="R33" i="1"/>
  <c r="W33" i="1"/>
  <c r="AC33" i="1"/>
  <c r="AH33" i="1"/>
  <c r="AM33" i="1"/>
  <c r="AS33" i="1"/>
  <c r="AX33" i="1"/>
  <c r="BC33" i="1"/>
  <c r="BI33" i="1"/>
  <c r="BN33" i="1"/>
  <c r="BS33" i="1"/>
  <c r="BY33" i="1"/>
  <c r="CD33" i="1"/>
  <c r="CI33" i="1"/>
  <c r="CO33" i="1"/>
  <c r="CT33" i="1"/>
  <c r="CY33" i="1"/>
  <c r="DE33" i="1"/>
  <c r="DE60" i="1" s="1"/>
  <c r="N33" i="1"/>
  <c r="S33" i="1"/>
  <c r="S60" i="1" s="1"/>
  <c r="Y33" i="1"/>
  <c r="AD33" i="1"/>
  <c r="AD60" i="1" s="1"/>
  <c r="O33" i="1"/>
  <c r="Z33" i="1"/>
  <c r="AI33" i="1"/>
  <c r="AP33" i="1"/>
  <c r="AW33" i="1"/>
  <c r="BE33" i="1"/>
  <c r="BK33" i="1"/>
  <c r="BR33" i="1"/>
  <c r="BZ33" i="1"/>
  <c r="CG33" i="1"/>
  <c r="CM33" i="1"/>
  <c r="CU33" i="1"/>
  <c r="CU60" i="1" s="1"/>
  <c r="DB33" i="1"/>
  <c r="DB60" i="1" s="1"/>
  <c r="U33" i="1"/>
  <c r="AG33" i="1"/>
  <c r="AQ33" i="1"/>
  <c r="BA33" i="1"/>
  <c r="BJ33" i="1"/>
  <c r="BU33" i="1"/>
  <c r="CC33" i="1"/>
  <c r="CL33" i="1"/>
  <c r="CW33" i="1"/>
  <c r="DF33" i="1"/>
  <c r="DF60" i="1" s="1"/>
  <c r="Q33" i="1"/>
  <c r="AK33" i="1"/>
  <c r="AU33" i="1"/>
  <c r="BG33" i="1"/>
  <c r="BV33" i="1"/>
  <c r="CH33" i="1"/>
  <c r="CS33" i="1"/>
  <c r="DG33" i="1"/>
  <c r="DG60" i="1" s="1"/>
  <c r="V33" i="1"/>
  <c r="AL33" i="1"/>
  <c r="AY33" i="1"/>
  <c r="BM33" i="1"/>
  <c r="BW33" i="1"/>
  <c r="BW60" i="1" s="1"/>
  <c r="CK33" i="1"/>
  <c r="CX33" i="1"/>
  <c r="AO33" i="1"/>
  <c r="BO33" i="1"/>
  <c r="CP33" i="1"/>
  <c r="AA33" i="1"/>
  <c r="BB33" i="1"/>
  <c r="CA33" i="1"/>
  <c r="CA60" i="1" s="1"/>
  <c r="DA33" i="1"/>
  <c r="AT33" i="1"/>
  <c r="CQ33" i="1"/>
  <c r="BF33" i="1"/>
  <c r="BF60" i="1" s="1"/>
  <c r="DC33" i="1"/>
  <c r="DC60" i="1" s="1"/>
  <c r="BQ33" i="1"/>
  <c r="AE33" i="1"/>
  <c r="CE33" i="1"/>
  <c r="CE60" i="1" s="1"/>
  <c r="L33" i="1"/>
  <c r="L60" i="1" s="1"/>
  <c r="M34" i="1"/>
  <c r="Q34" i="1"/>
  <c r="U34" i="1"/>
  <c r="Y34" i="1"/>
  <c r="AC34" i="1"/>
  <c r="AG34" i="1"/>
  <c r="AK34" i="1"/>
  <c r="AO34" i="1"/>
  <c r="AS34" i="1"/>
  <c r="AW34" i="1"/>
  <c r="BA34" i="1"/>
  <c r="BE34" i="1"/>
  <c r="BI34" i="1"/>
  <c r="BM34" i="1"/>
  <c r="BQ34" i="1"/>
  <c r="BU34" i="1"/>
  <c r="BY34" i="1"/>
  <c r="CC34" i="1"/>
  <c r="CG34" i="1"/>
  <c r="CK34" i="1"/>
  <c r="CO34" i="1"/>
  <c r="CO61" i="1" s="1"/>
  <c r="CS34" i="1"/>
  <c r="CS61" i="1" s="1"/>
  <c r="CW34" i="1"/>
  <c r="CW61" i="1" s="1"/>
  <c r="DA34" i="1"/>
  <c r="DA61" i="1" s="1"/>
  <c r="DE34" i="1"/>
  <c r="DE61" i="1" s="1"/>
  <c r="O34" i="1"/>
  <c r="T34" i="1"/>
  <c r="Z34" i="1"/>
  <c r="AE34" i="1"/>
  <c r="AJ34" i="1"/>
  <c r="AP34" i="1"/>
  <c r="AU34" i="1"/>
  <c r="AZ34" i="1"/>
  <c r="BF34" i="1"/>
  <c r="BK34" i="1"/>
  <c r="BP34" i="1"/>
  <c r="BV34" i="1"/>
  <c r="CA34" i="1"/>
  <c r="CF34" i="1"/>
  <c r="CF61" i="1" s="1"/>
  <c r="CL34" i="1"/>
  <c r="CQ34" i="1"/>
  <c r="CQ61" i="1" s="1"/>
  <c r="CV34" i="1"/>
  <c r="CV61" i="1" s="1"/>
  <c r="DB34" i="1"/>
  <c r="DB61" i="1" s="1"/>
  <c r="DG34" i="1"/>
  <c r="DG61" i="1" s="1"/>
  <c r="N34" i="1"/>
  <c r="V34" i="1"/>
  <c r="AB34" i="1"/>
  <c r="AI34" i="1"/>
  <c r="AQ34" i="1"/>
  <c r="AX34" i="1"/>
  <c r="BD34" i="1"/>
  <c r="BL34" i="1"/>
  <c r="BS34" i="1"/>
  <c r="BZ34" i="1"/>
  <c r="CH34" i="1"/>
  <c r="CH61" i="1" s="1"/>
  <c r="CN34" i="1"/>
  <c r="CN61" i="1" s="1"/>
  <c r="CU34" i="1"/>
  <c r="CU61" i="1" s="1"/>
  <c r="DC34" i="1"/>
  <c r="DC61" i="1" s="1"/>
  <c r="S34" i="1"/>
  <c r="AD34" i="1"/>
  <c r="AM34" i="1"/>
  <c r="AV34" i="1"/>
  <c r="BG34" i="1"/>
  <c r="BO34" i="1"/>
  <c r="BX34" i="1"/>
  <c r="CI34" i="1"/>
  <c r="CR34" i="1"/>
  <c r="CR61" i="1" s="1"/>
  <c r="CZ34" i="1"/>
  <c r="CZ61" i="1" s="1"/>
  <c r="X34" i="1"/>
  <c r="AL34" i="1"/>
  <c r="AY34" i="1"/>
  <c r="AY61" i="1" s="1"/>
  <c r="BJ34" i="1"/>
  <c r="BW34" i="1"/>
  <c r="CJ34" i="1"/>
  <c r="CX34" i="1"/>
  <c r="CX61" i="1" s="1"/>
  <c r="P34" i="1"/>
  <c r="AA34" i="1"/>
  <c r="AN34" i="1"/>
  <c r="BB34" i="1"/>
  <c r="BB61" i="1" s="1"/>
  <c r="BN34" i="1"/>
  <c r="CB34" i="1"/>
  <c r="CM34" i="1"/>
  <c r="CM61" i="1" s="1"/>
  <c r="CY34" i="1"/>
  <c r="CY61" i="1" s="1"/>
  <c r="R34" i="1"/>
  <c r="AR34" i="1"/>
  <c r="BR34" i="1"/>
  <c r="CP34" i="1"/>
  <c r="CP61" i="1" s="1"/>
  <c r="AF34" i="1"/>
  <c r="BC34" i="1"/>
  <c r="CD34" i="1"/>
  <c r="DD34" i="1"/>
  <c r="DD61" i="1" s="1"/>
  <c r="AT34" i="1"/>
  <c r="CT34" i="1"/>
  <c r="CT61" i="1" s="1"/>
  <c r="L34" i="1"/>
  <c r="L61" i="1" s="1"/>
  <c r="BH34" i="1"/>
  <c r="BH61" i="1" s="1"/>
  <c r="DF34" i="1"/>
  <c r="DF61" i="1" s="1"/>
  <c r="W34" i="1"/>
  <c r="BT34" i="1"/>
  <c r="AH34" i="1"/>
  <c r="CE34" i="1"/>
  <c r="N53" i="1"/>
  <c r="R53" i="1"/>
  <c r="V53" i="1"/>
  <c r="Z53" i="1"/>
  <c r="AD53" i="1"/>
  <c r="AH53" i="1"/>
  <c r="AL53" i="1"/>
  <c r="AP53" i="1"/>
  <c r="AT53" i="1"/>
  <c r="AX53" i="1"/>
  <c r="BB53" i="1"/>
  <c r="BF53" i="1"/>
  <c r="BJ53" i="1"/>
  <c r="BN53" i="1"/>
  <c r="BR53" i="1"/>
  <c r="BV53" i="1"/>
  <c r="BZ53" i="1"/>
  <c r="CD53" i="1"/>
  <c r="CH53" i="1"/>
  <c r="CL53" i="1"/>
  <c r="CP53" i="1"/>
  <c r="CT53" i="1"/>
  <c r="CX53" i="1"/>
  <c r="DB53" i="1"/>
  <c r="DF53" i="1"/>
  <c r="O53" i="1"/>
  <c r="T53" i="1"/>
  <c r="Y53" i="1"/>
  <c r="Q53" i="1"/>
  <c r="X53" i="1"/>
  <c r="AE53" i="1"/>
  <c r="AJ53" i="1"/>
  <c r="AO53" i="1"/>
  <c r="AU53" i="1"/>
  <c r="AZ53" i="1"/>
  <c r="BE53" i="1"/>
  <c r="BK53" i="1"/>
  <c r="BP53" i="1"/>
  <c r="BU53" i="1"/>
  <c r="CA53" i="1"/>
  <c r="CF53" i="1"/>
  <c r="CK53" i="1"/>
  <c r="CQ53" i="1"/>
  <c r="CV53" i="1"/>
  <c r="DA53" i="1"/>
  <c r="DG53" i="1"/>
  <c r="AA53" i="1"/>
  <c r="AK53" i="1"/>
  <c r="AV53" i="1"/>
  <c r="BG53" i="1"/>
  <c r="BQ53" i="1"/>
  <c r="CB53" i="1"/>
  <c r="CM53" i="1"/>
  <c r="CW53" i="1"/>
  <c r="M53" i="1"/>
  <c r="U53" i="1"/>
  <c r="AB53" i="1"/>
  <c r="AG53" i="1"/>
  <c r="AM53" i="1"/>
  <c r="AR53" i="1"/>
  <c r="AW53" i="1"/>
  <c r="BC53" i="1"/>
  <c r="BH53" i="1"/>
  <c r="BM53" i="1"/>
  <c r="BS53" i="1"/>
  <c r="BX53" i="1"/>
  <c r="CC53" i="1"/>
  <c r="CC80" i="1" s="1"/>
  <c r="CI53" i="1"/>
  <c r="CN53" i="1"/>
  <c r="CS53" i="1"/>
  <c r="CY53" i="1"/>
  <c r="DD53" i="1"/>
  <c r="L53" i="1"/>
  <c r="L80" i="1" s="1"/>
  <c r="P53" i="1"/>
  <c r="W53" i="1"/>
  <c r="AC53" i="1"/>
  <c r="AI53" i="1"/>
  <c r="AN53" i="1"/>
  <c r="AS53" i="1"/>
  <c r="AY53" i="1"/>
  <c r="BD53" i="1"/>
  <c r="BI53" i="1"/>
  <c r="BO53" i="1"/>
  <c r="BO80" i="1" s="1"/>
  <c r="BT53" i="1"/>
  <c r="BY53" i="1"/>
  <c r="CE53" i="1"/>
  <c r="CJ53" i="1"/>
  <c r="CJ80" i="1" s="1"/>
  <c r="CO53" i="1"/>
  <c r="CU53" i="1"/>
  <c r="CZ53" i="1"/>
  <c r="DE53" i="1"/>
  <c r="DE80" i="1" s="1"/>
  <c r="S53" i="1"/>
  <c r="AF53" i="1"/>
  <c r="AQ53" i="1"/>
  <c r="BA53" i="1"/>
  <c r="BL53" i="1"/>
  <c r="BW53" i="1"/>
  <c r="CG53" i="1"/>
  <c r="CR53" i="1"/>
  <c r="CR80" i="1" s="1"/>
  <c r="DC53" i="1"/>
  <c r="N41" i="1"/>
  <c r="R41" i="1"/>
  <c r="V41" i="1"/>
  <c r="Z41" i="1"/>
  <c r="AD41" i="1"/>
  <c r="AH41" i="1"/>
  <c r="AL41" i="1"/>
  <c r="AP41" i="1"/>
  <c r="AT41" i="1"/>
  <c r="AX41" i="1"/>
  <c r="BB41" i="1"/>
  <c r="BF41" i="1"/>
  <c r="BJ41" i="1"/>
  <c r="BN41" i="1"/>
  <c r="BR41" i="1"/>
  <c r="BV41" i="1"/>
  <c r="BZ41" i="1"/>
  <c r="CD41" i="1"/>
  <c r="CH41" i="1"/>
  <c r="CL41" i="1"/>
  <c r="CP41" i="1"/>
  <c r="CT41" i="1"/>
  <c r="CX41" i="1"/>
  <c r="DB41" i="1"/>
  <c r="DB68" i="1" s="1"/>
  <c r="DF41" i="1"/>
  <c r="DF68" i="1" s="1"/>
  <c r="P41" i="1"/>
  <c r="U41" i="1"/>
  <c r="AA41" i="1"/>
  <c r="AF41" i="1"/>
  <c r="AK41" i="1"/>
  <c r="AQ41" i="1"/>
  <c r="AV41" i="1"/>
  <c r="BA41" i="1"/>
  <c r="BG41" i="1"/>
  <c r="BL41" i="1"/>
  <c r="BQ41" i="1"/>
  <c r="BW41" i="1"/>
  <c r="CB41" i="1"/>
  <c r="CG41" i="1"/>
  <c r="CG68" i="1" s="1"/>
  <c r="CM41" i="1"/>
  <c r="CR41" i="1"/>
  <c r="CW41" i="1"/>
  <c r="DC41" i="1"/>
  <c r="DC68" i="1" s="1"/>
  <c r="M41" i="1"/>
  <c r="S41" i="1"/>
  <c r="X41" i="1"/>
  <c r="AC41" i="1"/>
  <c r="AI41" i="1"/>
  <c r="AN41" i="1"/>
  <c r="AS41" i="1"/>
  <c r="AY41" i="1"/>
  <c r="BD41" i="1"/>
  <c r="BI41" i="1"/>
  <c r="BO41" i="1"/>
  <c r="BT41" i="1"/>
  <c r="BY41" i="1"/>
  <c r="CE41" i="1"/>
  <c r="CJ41" i="1"/>
  <c r="CO41" i="1"/>
  <c r="CU41" i="1"/>
  <c r="CZ41" i="1"/>
  <c r="DE41" i="1"/>
  <c r="DE68" i="1" s="1"/>
  <c r="Q41" i="1"/>
  <c r="AB41" i="1"/>
  <c r="AM41" i="1"/>
  <c r="AW41" i="1"/>
  <c r="BH41" i="1"/>
  <c r="BS41" i="1"/>
  <c r="CC41" i="1"/>
  <c r="CN41" i="1"/>
  <c r="CY41" i="1"/>
  <c r="T41" i="1"/>
  <c r="AE41" i="1"/>
  <c r="AO41" i="1"/>
  <c r="AZ41" i="1"/>
  <c r="BK41" i="1"/>
  <c r="BU41" i="1"/>
  <c r="CF41" i="1"/>
  <c r="CQ41" i="1"/>
  <c r="DA41" i="1"/>
  <c r="DA68" i="1" s="1"/>
  <c r="W41" i="1"/>
  <c r="AG41" i="1"/>
  <c r="AR41" i="1"/>
  <c r="BC41" i="1"/>
  <c r="BM41" i="1"/>
  <c r="BX41" i="1"/>
  <c r="CI41" i="1"/>
  <c r="CI68" i="1" s="1"/>
  <c r="CS41" i="1"/>
  <c r="DD41" i="1"/>
  <c r="DD68" i="1" s="1"/>
  <c r="O41" i="1"/>
  <c r="Y41" i="1"/>
  <c r="AJ41" i="1"/>
  <c r="AU41" i="1"/>
  <c r="BE41" i="1"/>
  <c r="BP41" i="1"/>
  <c r="BP68" i="1" s="1"/>
  <c r="CA41" i="1"/>
  <c r="CK41" i="1"/>
  <c r="CV41" i="1"/>
  <c r="DG41" i="1"/>
  <c r="DG68" i="1" s="1"/>
  <c r="L41" i="1"/>
  <c r="L68" i="1" s="1"/>
  <c r="M56" i="1"/>
  <c r="Q56" i="1"/>
  <c r="U56" i="1"/>
  <c r="Y56" i="1"/>
  <c r="AC56" i="1"/>
  <c r="AG56" i="1"/>
  <c r="AK56" i="1"/>
  <c r="AO56" i="1"/>
  <c r="AS56" i="1"/>
  <c r="AW56" i="1"/>
  <c r="BA56" i="1"/>
  <c r="BE56" i="1"/>
  <c r="BI56" i="1"/>
  <c r="BM56" i="1"/>
  <c r="BQ56" i="1"/>
  <c r="BU56" i="1"/>
  <c r="BY56" i="1"/>
  <c r="CC56" i="1"/>
  <c r="CG56" i="1"/>
  <c r="CK56" i="1"/>
  <c r="CO56" i="1"/>
  <c r="CS56" i="1"/>
  <c r="CW56" i="1"/>
  <c r="DA56" i="1"/>
  <c r="DE56" i="1"/>
  <c r="P56" i="1"/>
  <c r="V56" i="1"/>
  <c r="AA56" i="1"/>
  <c r="AF56" i="1"/>
  <c r="AL56" i="1"/>
  <c r="AQ56" i="1"/>
  <c r="AV56" i="1"/>
  <c r="BB56" i="1"/>
  <c r="BG56" i="1"/>
  <c r="BL56" i="1"/>
  <c r="BR56" i="1"/>
  <c r="BW56" i="1"/>
  <c r="CB56" i="1"/>
  <c r="CH56" i="1"/>
  <c r="CM56" i="1"/>
  <c r="CR56" i="1"/>
  <c r="CX56" i="1"/>
  <c r="DC56" i="1"/>
  <c r="L56" i="1"/>
  <c r="L83" i="1" s="1"/>
  <c r="R56" i="1"/>
  <c r="AB56" i="1"/>
  <c r="AM56" i="1"/>
  <c r="AX56" i="1"/>
  <c r="BH56" i="1"/>
  <c r="BS56" i="1"/>
  <c r="CD56" i="1"/>
  <c r="CD83" i="1" s="1"/>
  <c r="CT56" i="1"/>
  <c r="DD56" i="1"/>
  <c r="N56" i="1"/>
  <c r="S56" i="1"/>
  <c r="X56" i="1"/>
  <c r="AD56" i="1"/>
  <c r="AI56" i="1"/>
  <c r="AN56" i="1"/>
  <c r="AT56" i="1"/>
  <c r="AY56" i="1"/>
  <c r="BD56" i="1"/>
  <c r="BJ56" i="1"/>
  <c r="BO56" i="1"/>
  <c r="BT56" i="1"/>
  <c r="BZ56" i="1"/>
  <c r="CE56" i="1"/>
  <c r="CE83" i="1" s="1"/>
  <c r="CJ56" i="1"/>
  <c r="CP56" i="1"/>
  <c r="CU56" i="1"/>
  <c r="CZ56" i="1"/>
  <c r="DF56" i="1"/>
  <c r="O56" i="1"/>
  <c r="T56" i="1"/>
  <c r="Z56" i="1"/>
  <c r="AE56" i="1"/>
  <c r="AJ56" i="1"/>
  <c r="AP56" i="1"/>
  <c r="AU56" i="1"/>
  <c r="AZ56" i="1"/>
  <c r="BF56" i="1"/>
  <c r="BK56" i="1"/>
  <c r="BP56" i="1"/>
  <c r="BP83" i="1" s="1"/>
  <c r="BV56" i="1"/>
  <c r="CA56" i="1"/>
  <c r="CF56" i="1"/>
  <c r="CL56" i="1"/>
  <c r="CL83" i="1" s="1"/>
  <c r="CQ56" i="1"/>
  <c r="CV56" i="1"/>
  <c r="DB56" i="1"/>
  <c r="DG56" i="1"/>
  <c r="W56" i="1"/>
  <c r="AH56" i="1"/>
  <c r="AR56" i="1"/>
  <c r="BC56" i="1"/>
  <c r="BN56" i="1"/>
  <c r="BN83" i="1" s="1"/>
  <c r="BX56" i="1"/>
  <c r="CI56" i="1"/>
  <c r="CN56" i="1"/>
  <c r="CN83" i="1" s="1"/>
  <c r="CY56" i="1"/>
  <c r="CY83" i="1" s="1"/>
  <c r="N45" i="1"/>
  <c r="R45" i="1"/>
  <c r="V45" i="1"/>
  <c r="Z45" i="1"/>
  <c r="AD45" i="1"/>
  <c r="AH45" i="1"/>
  <c r="AL45" i="1"/>
  <c r="AP45" i="1"/>
  <c r="AT45" i="1"/>
  <c r="AX45" i="1"/>
  <c r="BB45" i="1"/>
  <c r="BF45" i="1"/>
  <c r="BJ45" i="1"/>
  <c r="BN45" i="1"/>
  <c r="BR45" i="1"/>
  <c r="BV45" i="1"/>
  <c r="BZ45" i="1"/>
  <c r="CD45" i="1"/>
  <c r="CH45" i="1"/>
  <c r="CL45" i="1"/>
  <c r="CP45" i="1"/>
  <c r="CT45" i="1"/>
  <c r="CX45" i="1"/>
  <c r="CX72" i="1" s="1"/>
  <c r="DB45" i="1"/>
  <c r="DB72" i="1" s="1"/>
  <c r="DF45" i="1"/>
  <c r="DF72" i="1" s="1"/>
  <c r="O45" i="1"/>
  <c r="T45" i="1"/>
  <c r="Y45" i="1"/>
  <c r="AE45" i="1"/>
  <c r="AJ45" i="1"/>
  <c r="AO45" i="1"/>
  <c r="AU45" i="1"/>
  <c r="AU72" i="1" s="1"/>
  <c r="AZ45" i="1"/>
  <c r="BE45" i="1"/>
  <c r="BK45" i="1"/>
  <c r="BP45" i="1"/>
  <c r="BP72" i="1" s="1"/>
  <c r="BU45" i="1"/>
  <c r="CA45" i="1"/>
  <c r="CF45" i="1"/>
  <c r="CK45" i="1"/>
  <c r="CK72" i="1" s="1"/>
  <c r="CQ45" i="1"/>
  <c r="CV45" i="1"/>
  <c r="CV72" i="1" s="1"/>
  <c r="DA45" i="1"/>
  <c r="DA72" i="1" s="1"/>
  <c r="DG45" i="1"/>
  <c r="DG72" i="1" s="1"/>
  <c r="Q45" i="1"/>
  <c r="W45" i="1"/>
  <c r="AB45" i="1"/>
  <c r="AG45" i="1"/>
  <c r="AM45" i="1"/>
  <c r="AR45" i="1"/>
  <c r="AW45" i="1"/>
  <c r="BC45" i="1"/>
  <c r="BH45" i="1"/>
  <c r="BM45" i="1"/>
  <c r="BS45" i="1"/>
  <c r="BX45" i="1"/>
  <c r="CC45" i="1"/>
  <c r="CI45" i="1"/>
  <c r="CN45" i="1"/>
  <c r="CS45" i="1"/>
  <c r="CY45" i="1"/>
  <c r="CY72" i="1" s="1"/>
  <c r="DD45" i="1"/>
  <c r="DD72" i="1" s="1"/>
  <c r="P45" i="1"/>
  <c r="AA45" i="1"/>
  <c r="AK45" i="1"/>
  <c r="AV45" i="1"/>
  <c r="BG45" i="1"/>
  <c r="BQ45" i="1"/>
  <c r="BQ72" i="1" s="1"/>
  <c r="CB45" i="1"/>
  <c r="CM45" i="1"/>
  <c r="CW45" i="1"/>
  <c r="CW72" i="1" s="1"/>
  <c r="L45" i="1"/>
  <c r="L72" i="1" s="1"/>
  <c r="AC45" i="1"/>
  <c r="AY45" i="1"/>
  <c r="BT45" i="1"/>
  <c r="CO45" i="1"/>
  <c r="CO72" i="1" s="1"/>
  <c r="U45" i="1"/>
  <c r="AF45" i="1"/>
  <c r="AQ45" i="1"/>
  <c r="BA45" i="1"/>
  <c r="BA72" i="1" s="1"/>
  <c r="BL45" i="1"/>
  <c r="BW45" i="1"/>
  <c r="CG45" i="1"/>
  <c r="CR45" i="1"/>
  <c r="CR72" i="1" s="1"/>
  <c r="DC45" i="1"/>
  <c r="DC72" i="1" s="1"/>
  <c r="M45" i="1"/>
  <c r="X45" i="1"/>
  <c r="AI45" i="1"/>
  <c r="AS45" i="1"/>
  <c r="BD45" i="1"/>
  <c r="BO45" i="1"/>
  <c r="BY45" i="1"/>
  <c r="BY72" i="1" s="1"/>
  <c r="CJ45" i="1"/>
  <c r="CU45" i="1"/>
  <c r="DE45" i="1"/>
  <c r="DE72" i="1" s="1"/>
  <c r="S45" i="1"/>
  <c r="AN45" i="1"/>
  <c r="BI45" i="1"/>
  <c r="CE45" i="1"/>
  <c r="CZ45" i="1"/>
  <c r="CZ72" i="1" s="1"/>
  <c r="O42" i="1"/>
  <c r="S42" i="1"/>
  <c r="W42" i="1"/>
  <c r="AA42" i="1"/>
  <c r="AE42" i="1"/>
  <c r="AI42" i="1"/>
  <c r="AM42" i="1"/>
  <c r="AQ42" i="1"/>
  <c r="AU42" i="1"/>
  <c r="AY42" i="1"/>
  <c r="BC42" i="1"/>
  <c r="BG42" i="1"/>
  <c r="BK42" i="1"/>
  <c r="BO42" i="1"/>
  <c r="BS42" i="1"/>
  <c r="BW42" i="1"/>
  <c r="CA42" i="1"/>
  <c r="CE42" i="1"/>
  <c r="CI42" i="1"/>
  <c r="CM42" i="1"/>
  <c r="CQ42" i="1"/>
  <c r="CU42" i="1"/>
  <c r="CY42" i="1"/>
  <c r="DC42" i="1"/>
  <c r="DC69" i="1" s="1"/>
  <c r="DG42" i="1"/>
  <c r="M42" i="1"/>
  <c r="R42" i="1"/>
  <c r="X42" i="1"/>
  <c r="AC42" i="1"/>
  <c r="AH42" i="1"/>
  <c r="AN42" i="1"/>
  <c r="AS42" i="1"/>
  <c r="AX42" i="1"/>
  <c r="BD42" i="1"/>
  <c r="BI42" i="1"/>
  <c r="BN42" i="1"/>
  <c r="BT42" i="1"/>
  <c r="BY42" i="1"/>
  <c r="CD42" i="1"/>
  <c r="CJ42" i="1"/>
  <c r="CO42" i="1"/>
  <c r="CT42" i="1"/>
  <c r="CZ42" i="1"/>
  <c r="DE42" i="1"/>
  <c r="P42" i="1"/>
  <c r="U42" i="1"/>
  <c r="Z42" i="1"/>
  <c r="AF42" i="1"/>
  <c r="AK42" i="1"/>
  <c r="AP42" i="1"/>
  <c r="AV42" i="1"/>
  <c r="BA42" i="1"/>
  <c r="BF42" i="1"/>
  <c r="BL42" i="1"/>
  <c r="BQ42" i="1"/>
  <c r="BV42" i="1"/>
  <c r="CB42" i="1"/>
  <c r="CG42" i="1"/>
  <c r="CL42" i="1"/>
  <c r="CR42" i="1"/>
  <c r="CW42" i="1"/>
  <c r="DB42" i="1"/>
  <c r="N42" i="1"/>
  <c r="Y42" i="1"/>
  <c r="AJ42" i="1"/>
  <c r="AT42" i="1"/>
  <c r="BE42" i="1"/>
  <c r="BP42" i="1"/>
  <c r="BZ42" i="1"/>
  <c r="CK42" i="1"/>
  <c r="CV42" i="1"/>
  <c r="DF42" i="1"/>
  <c r="Q42" i="1"/>
  <c r="AB42" i="1"/>
  <c r="AL42" i="1"/>
  <c r="AW42" i="1"/>
  <c r="BH42" i="1"/>
  <c r="BR42" i="1"/>
  <c r="CC42" i="1"/>
  <c r="CN42" i="1"/>
  <c r="CX42" i="1"/>
  <c r="T42" i="1"/>
  <c r="AD42" i="1"/>
  <c r="AO42" i="1"/>
  <c r="AZ42" i="1"/>
  <c r="BJ42" i="1"/>
  <c r="BU42" i="1"/>
  <c r="CF42" i="1"/>
  <c r="CF69" i="1" s="1"/>
  <c r="CP42" i="1"/>
  <c r="DA42" i="1"/>
  <c r="L42" i="1"/>
  <c r="L69" i="1" s="1"/>
  <c r="V42" i="1"/>
  <c r="AG42" i="1"/>
  <c r="AR42" i="1"/>
  <c r="BB42" i="1"/>
  <c r="BM42" i="1"/>
  <c r="BM69" i="1" s="1"/>
  <c r="BX42" i="1"/>
  <c r="CH42" i="1"/>
  <c r="CS42" i="1"/>
  <c r="DD42" i="1"/>
  <c r="DD69" i="1" s="1"/>
  <c r="M48" i="1"/>
  <c r="Q48" i="1"/>
  <c r="U48" i="1"/>
  <c r="Y48" i="1"/>
  <c r="AC48" i="1"/>
  <c r="AG48" i="1"/>
  <c r="AK48" i="1"/>
  <c r="AO48" i="1"/>
  <c r="AS48" i="1"/>
  <c r="AW48" i="1"/>
  <c r="BA48" i="1"/>
  <c r="BE48" i="1"/>
  <c r="BI48" i="1"/>
  <c r="BM48" i="1"/>
  <c r="BQ48" i="1"/>
  <c r="BU48" i="1"/>
  <c r="BY48" i="1"/>
  <c r="CC48" i="1"/>
  <c r="CG48" i="1"/>
  <c r="CK48" i="1"/>
  <c r="CK75" i="1" s="1"/>
  <c r="CO48" i="1"/>
  <c r="CS48" i="1"/>
  <c r="CS75" i="1" s="1"/>
  <c r="CW48" i="1"/>
  <c r="CW75" i="1" s="1"/>
  <c r="DA48" i="1"/>
  <c r="DA75" i="1" s="1"/>
  <c r="DE48" i="1"/>
  <c r="DE75" i="1" s="1"/>
  <c r="P48" i="1"/>
  <c r="V48" i="1"/>
  <c r="AA48" i="1"/>
  <c r="AF48" i="1"/>
  <c r="AL48" i="1"/>
  <c r="AQ48" i="1"/>
  <c r="AV48" i="1"/>
  <c r="BB48" i="1"/>
  <c r="BG48" i="1"/>
  <c r="BL48" i="1"/>
  <c r="BR48" i="1"/>
  <c r="N48" i="1"/>
  <c r="S48" i="1"/>
  <c r="X48" i="1"/>
  <c r="AD48" i="1"/>
  <c r="AI48" i="1"/>
  <c r="AN48" i="1"/>
  <c r="AT48" i="1"/>
  <c r="AY48" i="1"/>
  <c r="BD48" i="1"/>
  <c r="BJ48" i="1"/>
  <c r="BO48" i="1"/>
  <c r="BT48" i="1"/>
  <c r="BZ48" i="1"/>
  <c r="CE48" i="1"/>
  <c r="CJ48" i="1"/>
  <c r="CP48" i="1"/>
  <c r="CU48" i="1"/>
  <c r="CU75" i="1" s="1"/>
  <c r="CZ48" i="1"/>
  <c r="CZ75" i="1" s="1"/>
  <c r="DF48" i="1"/>
  <c r="DF75" i="1" s="1"/>
  <c r="R48" i="1"/>
  <c r="AB48" i="1"/>
  <c r="AM48" i="1"/>
  <c r="AX48" i="1"/>
  <c r="BH48" i="1"/>
  <c r="BS48" i="1"/>
  <c r="CA48" i="1"/>
  <c r="CH48" i="1"/>
  <c r="CN48" i="1"/>
  <c r="CV48" i="1"/>
  <c r="CV75" i="1" s="1"/>
  <c r="DC48" i="1"/>
  <c r="DC75" i="1" s="1"/>
  <c r="T48" i="1"/>
  <c r="AP48" i="1"/>
  <c r="BK48" i="1"/>
  <c r="CB48" i="1"/>
  <c r="CX48" i="1"/>
  <c r="CX75" i="1" s="1"/>
  <c r="W48" i="1"/>
  <c r="AH48" i="1"/>
  <c r="AR48" i="1"/>
  <c r="BC48" i="1"/>
  <c r="BN48" i="1"/>
  <c r="BW48" i="1"/>
  <c r="CD48" i="1"/>
  <c r="CL48" i="1"/>
  <c r="CR48" i="1"/>
  <c r="CR75" i="1" s="1"/>
  <c r="CY48" i="1"/>
  <c r="CY75" i="1" s="1"/>
  <c r="DG48" i="1"/>
  <c r="DG75" i="1" s="1"/>
  <c r="L48" i="1"/>
  <c r="L75" i="1" s="1"/>
  <c r="O48" i="1"/>
  <c r="Z48" i="1"/>
  <c r="AJ48" i="1"/>
  <c r="AU48" i="1"/>
  <c r="BF48" i="1"/>
  <c r="BP48" i="1"/>
  <c r="BX48" i="1"/>
  <c r="CF48" i="1"/>
  <c r="CF75" i="1" s="1"/>
  <c r="CM48" i="1"/>
  <c r="CM75" i="1" s="1"/>
  <c r="CT48" i="1"/>
  <c r="CT75" i="1" s="1"/>
  <c r="DB48" i="1"/>
  <c r="DB75" i="1" s="1"/>
  <c r="AE48" i="1"/>
  <c r="AZ48" i="1"/>
  <c r="BV48" i="1"/>
  <c r="CI48" i="1"/>
  <c r="CQ48" i="1"/>
  <c r="DD48" i="1"/>
  <c r="DD75" i="1" s="1"/>
  <c r="M38" i="1"/>
  <c r="Q38" i="1"/>
  <c r="U38" i="1"/>
  <c r="Y38" i="1"/>
  <c r="AC38" i="1"/>
  <c r="AC65" i="1" s="1"/>
  <c r="AG38" i="1"/>
  <c r="AK38" i="1"/>
  <c r="AK65" i="1" s="1"/>
  <c r="AO38" i="1"/>
  <c r="AS38" i="1"/>
  <c r="AW38" i="1"/>
  <c r="BA38" i="1"/>
  <c r="BE38" i="1"/>
  <c r="BI38" i="1"/>
  <c r="BM38" i="1"/>
  <c r="BQ38" i="1"/>
  <c r="BU38" i="1"/>
  <c r="BY38" i="1"/>
  <c r="CC38" i="1"/>
  <c r="CG38" i="1"/>
  <c r="CK38" i="1"/>
  <c r="CO38" i="1"/>
  <c r="CS38" i="1"/>
  <c r="CW38" i="1"/>
  <c r="DA38" i="1"/>
  <c r="DE38" i="1"/>
  <c r="N38" i="1"/>
  <c r="S38" i="1"/>
  <c r="X38" i="1"/>
  <c r="AD38" i="1"/>
  <c r="AI38" i="1"/>
  <c r="AN38" i="1"/>
  <c r="AT38" i="1"/>
  <c r="AY38" i="1"/>
  <c r="BD38" i="1"/>
  <c r="BJ38" i="1"/>
  <c r="BO38" i="1"/>
  <c r="BO65" i="1" s="1"/>
  <c r="BT38" i="1"/>
  <c r="BZ38" i="1"/>
  <c r="CE38" i="1"/>
  <c r="CJ38" i="1"/>
  <c r="CP38" i="1"/>
  <c r="CU38" i="1"/>
  <c r="CZ38" i="1"/>
  <c r="DF38" i="1"/>
  <c r="T38" i="1"/>
  <c r="AA38" i="1"/>
  <c r="AH38" i="1"/>
  <c r="AP38" i="1"/>
  <c r="AV38" i="1"/>
  <c r="BC38" i="1"/>
  <c r="BK38" i="1"/>
  <c r="BR38" i="1"/>
  <c r="BR65" i="1" s="1"/>
  <c r="BX38" i="1"/>
  <c r="CF38" i="1"/>
  <c r="CM38" i="1"/>
  <c r="CT38" i="1"/>
  <c r="DB38" i="1"/>
  <c r="P38" i="1"/>
  <c r="Z38" i="1"/>
  <c r="AJ38" i="1"/>
  <c r="AJ65" i="1" s="1"/>
  <c r="AR38" i="1"/>
  <c r="BB38" i="1"/>
  <c r="BL38" i="1"/>
  <c r="BV38" i="1"/>
  <c r="BV65" i="1" s="1"/>
  <c r="CD38" i="1"/>
  <c r="CN38" i="1"/>
  <c r="CX38" i="1"/>
  <c r="DG38" i="1"/>
  <c r="DG65" i="1" s="1"/>
  <c r="V38" i="1"/>
  <c r="AE38" i="1"/>
  <c r="AM38" i="1"/>
  <c r="AX38" i="1"/>
  <c r="BG38" i="1"/>
  <c r="BP38" i="1"/>
  <c r="CA38" i="1"/>
  <c r="CI38" i="1"/>
  <c r="CI65" i="1" s="1"/>
  <c r="CR38" i="1"/>
  <c r="DC38" i="1"/>
  <c r="AB38" i="1"/>
  <c r="AU38" i="1"/>
  <c r="BN38" i="1"/>
  <c r="CH38" i="1"/>
  <c r="CY38" i="1"/>
  <c r="O38" i="1"/>
  <c r="AF38" i="1"/>
  <c r="AZ38" i="1"/>
  <c r="BS38" i="1"/>
  <c r="CL38" i="1"/>
  <c r="CL65" i="1" s="1"/>
  <c r="DD38" i="1"/>
  <c r="L38" i="1"/>
  <c r="L65" i="1" s="1"/>
  <c r="R38" i="1"/>
  <c r="AL38" i="1"/>
  <c r="BF38" i="1"/>
  <c r="BW38" i="1"/>
  <c r="CQ38" i="1"/>
  <c r="W38" i="1"/>
  <c r="AQ38" i="1"/>
  <c r="BH38" i="1"/>
  <c r="CB38" i="1"/>
  <c r="CV38" i="1"/>
  <c r="CV65" i="1" s="1"/>
  <c r="P55" i="1"/>
  <c r="T55" i="1"/>
  <c r="X55" i="1"/>
  <c r="AB55" i="1"/>
  <c r="AF55" i="1"/>
  <c r="AJ55" i="1"/>
  <c r="AN55" i="1"/>
  <c r="AR55" i="1"/>
  <c r="AV55" i="1"/>
  <c r="AZ55" i="1"/>
  <c r="BD55" i="1"/>
  <c r="BH55" i="1"/>
  <c r="BL55" i="1"/>
  <c r="BP55" i="1"/>
  <c r="BT55" i="1"/>
  <c r="BX55" i="1"/>
  <c r="CB55" i="1"/>
  <c r="CF55" i="1"/>
  <c r="CJ55" i="1"/>
  <c r="CN55" i="1"/>
  <c r="CR55" i="1"/>
  <c r="CV55" i="1"/>
  <c r="CZ55" i="1"/>
  <c r="DD55" i="1"/>
  <c r="L55" i="1"/>
  <c r="L82" i="1" s="1"/>
  <c r="N55" i="1"/>
  <c r="S55" i="1"/>
  <c r="Y55" i="1"/>
  <c r="AD55" i="1"/>
  <c r="AI55" i="1"/>
  <c r="AO55" i="1"/>
  <c r="AT55" i="1"/>
  <c r="AY55" i="1"/>
  <c r="BE55" i="1"/>
  <c r="BJ55" i="1"/>
  <c r="BO55" i="1"/>
  <c r="BO82" i="1" s="1"/>
  <c r="BU55" i="1"/>
  <c r="BZ55" i="1"/>
  <c r="CE55" i="1"/>
  <c r="CK55" i="1"/>
  <c r="CK82" i="1" s="1"/>
  <c r="CP55" i="1"/>
  <c r="CU55" i="1"/>
  <c r="DA55" i="1"/>
  <c r="DF55" i="1"/>
  <c r="DF82" i="1" s="1"/>
  <c r="U55" i="1"/>
  <c r="AE55" i="1"/>
  <c r="AP55" i="1"/>
  <c r="BA55" i="1"/>
  <c r="BK55" i="1"/>
  <c r="BV55" i="1"/>
  <c r="CG55" i="1"/>
  <c r="CQ55" i="1"/>
  <c r="DB55" i="1"/>
  <c r="Q55" i="1"/>
  <c r="V55" i="1"/>
  <c r="AA55" i="1"/>
  <c r="AG55" i="1"/>
  <c r="AL55" i="1"/>
  <c r="AQ55" i="1"/>
  <c r="AW55" i="1"/>
  <c r="BB55" i="1"/>
  <c r="BG55" i="1"/>
  <c r="BM55" i="1"/>
  <c r="BR55" i="1"/>
  <c r="BW55" i="1"/>
  <c r="CC55" i="1"/>
  <c r="CH55" i="1"/>
  <c r="CM55" i="1"/>
  <c r="CM82" i="1" s="1"/>
  <c r="CS55" i="1"/>
  <c r="CX55" i="1"/>
  <c r="DC55" i="1"/>
  <c r="M55" i="1"/>
  <c r="R55" i="1"/>
  <c r="W55" i="1"/>
  <c r="AC55" i="1"/>
  <c r="AH55" i="1"/>
  <c r="AM55" i="1"/>
  <c r="AS55" i="1"/>
  <c r="AX55" i="1"/>
  <c r="BC55" i="1"/>
  <c r="BC82" i="1" s="1"/>
  <c r="BI55" i="1"/>
  <c r="BN55" i="1"/>
  <c r="BS55" i="1"/>
  <c r="BY55" i="1"/>
  <c r="CD55" i="1"/>
  <c r="CI55" i="1"/>
  <c r="CO55" i="1"/>
  <c r="CT55" i="1"/>
  <c r="CT82" i="1" s="1"/>
  <c r="CY55" i="1"/>
  <c r="DE55" i="1"/>
  <c r="O55" i="1"/>
  <c r="Z55" i="1"/>
  <c r="AK55" i="1"/>
  <c r="AU55" i="1"/>
  <c r="BF55" i="1"/>
  <c r="BQ55" i="1"/>
  <c r="BQ82" i="1" s="1"/>
  <c r="CA55" i="1"/>
  <c r="CL55" i="1"/>
  <c r="CW55" i="1"/>
  <c r="DG55" i="1"/>
  <c r="DG82" i="1" s="1"/>
  <c r="P37" i="1"/>
  <c r="T37" i="1"/>
  <c r="X37" i="1"/>
  <c r="AB37" i="1"/>
  <c r="AF37" i="1"/>
  <c r="AJ37" i="1"/>
  <c r="AN37" i="1"/>
  <c r="AR37" i="1"/>
  <c r="AV37" i="1"/>
  <c r="AZ37" i="1"/>
  <c r="BD37" i="1"/>
  <c r="BH37" i="1"/>
  <c r="BL37" i="1"/>
  <c r="BP37" i="1"/>
  <c r="BT37" i="1"/>
  <c r="BX37" i="1"/>
  <c r="CB37" i="1"/>
  <c r="CF37" i="1"/>
  <c r="CJ37" i="1"/>
  <c r="CN37" i="1"/>
  <c r="CN64" i="1" s="1"/>
  <c r="CR37" i="1"/>
  <c r="CV37" i="1"/>
  <c r="CZ37" i="1"/>
  <c r="DD37" i="1"/>
  <c r="Q37" i="1"/>
  <c r="V37" i="1"/>
  <c r="AA37" i="1"/>
  <c r="AG37" i="1"/>
  <c r="AL37" i="1"/>
  <c r="AQ37" i="1"/>
  <c r="AW37" i="1"/>
  <c r="BB37" i="1"/>
  <c r="BG37" i="1"/>
  <c r="BM37" i="1"/>
  <c r="BR37" i="1"/>
  <c r="BW37" i="1"/>
  <c r="CC37" i="1"/>
  <c r="CH37" i="1"/>
  <c r="CM37" i="1"/>
  <c r="CS37" i="1"/>
  <c r="CX37" i="1"/>
  <c r="DC37" i="1"/>
  <c r="M37" i="1"/>
  <c r="S37" i="1"/>
  <c r="Z37" i="1"/>
  <c r="AH37" i="1"/>
  <c r="AO37" i="1"/>
  <c r="AU37" i="1"/>
  <c r="BC37" i="1"/>
  <c r="BJ37" i="1"/>
  <c r="BQ37" i="1"/>
  <c r="BY37" i="1"/>
  <c r="CE37" i="1"/>
  <c r="CL37" i="1"/>
  <c r="CT37" i="1"/>
  <c r="DA37" i="1"/>
  <c r="DG37" i="1"/>
  <c r="U37" i="1"/>
  <c r="AD37" i="1"/>
  <c r="AM37" i="1"/>
  <c r="AX37" i="1"/>
  <c r="BF37" i="1"/>
  <c r="BO37" i="1"/>
  <c r="BZ37" i="1"/>
  <c r="CI37" i="1"/>
  <c r="CQ37" i="1"/>
  <c r="DB37" i="1"/>
  <c r="O37" i="1"/>
  <c r="Y37" i="1"/>
  <c r="AI37" i="1"/>
  <c r="AS37" i="1"/>
  <c r="BA37" i="1"/>
  <c r="BA64" i="1" s="1"/>
  <c r="BK37" i="1"/>
  <c r="BU37" i="1"/>
  <c r="CD37" i="1"/>
  <c r="CO37" i="1"/>
  <c r="CO64" i="1" s="1"/>
  <c r="CW37" i="1"/>
  <c r="DF37" i="1"/>
  <c r="N37" i="1"/>
  <c r="AE37" i="1"/>
  <c r="AY37" i="1"/>
  <c r="BS37" i="1"/>
  <c r="CK37" i="1"/>
  <c r="DE37" i="1"/>
  <c r="R37" i="1"/>
  <c r="AK37" i="1"/>
  <c r="BE37" i="1"/>
  <c r="BV37" i="1"/>
  <c r="BV64" i="1" s="1"/>
  <c r="CP37" i="1"/>
  <c r="W37" i="1"/>
  <c r="AP37" i="1"/>
  <c r="BI37" i="1"/>
  <c r="BI64" i="1" s="1"/>
  <c r="CA37" i="1"/>
  <c r="CU37" i="1"/>
  <c r="L37" i="1"/>
  <c r="L64" i="1" s="1"/>
  <c r="AC37" i="1"/>
  <c r="AT37" i="1"/>
  <c r="BN37" i="1"/>
  <c r="CG37" i="1"/>
  <c r="CY37" i="1"/>
  <c r="CY64" i="1" s="1"/>
  <c r="O36" i="1"/>
  <c r="S36" i="1"/>
  <c r="W36" i="1"/>
  <c r="W63" i="1" s="1"/>
  <c r="AA36" i="1"/>
  <c r="AE36" i="1"/>
  <c r="AI36" i="1"/>
  <c r="AM36" i="1"/>
  <c r="AQ36" i="1"/>
  <c r="AU36" i="1"/>
  <c r="AY36" i="1"/>
  <c r="BC36" i="1"/>
  <c r="BG36" i="1"/>
  <c r="BK36" i="1"/>
  <c r="BO36" i="1"/>
  <c r="BS36" i="1"/>
  <c r="BW36" i="1"/>
  <c r="CA36" i="1"/>
  <c r="CE36" i="1"/>
  <c r="CI36" i="1"/>
  <c r="CM36" i="1"/>
  <c r="CQ36" i="1"/>
  <c r="CU36" i="1"/>
  <c r="CY36" i="1"/>
  <c r="DC36" i="1"/>
  <c r="DC63" i="1" s="1"/>
  <c r="DG36" i="1"/>
  <c r="N36" i="1"/>
  <c r="T36" i="1"/>
  <c r="Y36" i="1"/>
  <c r="AD36" i="1"/>
  <c r="AD63" i="1" s="1"/>
  <c r="AJ36" i="1"/>
  <c r="AJ63" i="1" s="1"/>
  <c r="AO36" i="1"/>
  <c r="AT36" i="1"/>
  <c r="AZ36" i="1"/>
  <c r="BE36" i="1"/>
  <c r="BJ36" i="1"/>
  <c r="BP36" i="1"/>
  <c r="BU36" i="1"/>
  <c r="BZ36" i="1"/>
  <c r="CF36" i="1"/>
  <c r="CK36" i="1"/>
  <c r="CP36" i="1"/>
  <c r="CV36" i="1"/>
  <c r="DA36" i="1"/>
  <c r="DF36" i="1"/>
  <c r="DF63" i="1" s="1"/>
  <c r="M36" i="1"/>
  <c r="U36" i="1"/>
  <c r="AB36" i="1"/>
  <c r="AH36" i="1"/>
  <c r="AH63" i="1" s="1"/>
  <c r="AP36" i="1"/>
  <c r="AW36" i="1"/>
  <c r="BD36" i="1"/>
  <c r="BL36" i="1"/>
  <c r="BL63" i="1" s="1"/>
  <c r="BR36" i="1"/>
  <c r="BY36" i="1"/>
  <c r="CG36" i="1"/>
  <c r="P36" i="1"/>
  <c r="X36" i="1"/>
  <c r="AG36" i="1"/>
  <c r="AR36" i="1"/>
  <c r="BA36" i="1"/>
  <c r="BI36" i="1"/>
  <c r="BT36" i="1"/>
  <c r="CC36" i="1"/>
  <c r="CL36" i="1"/>
  <c r="CS36" i="1"/>
  <c r="CZ36" i="1"/>
  <c r="Q36" i="1"/>
  <c r="AC36" i="1"/>
  <c r="AN36" i="1"/>
  <c r="BB36" i="1"/>
  <c r="BN36" i="1"/>
  <c r="CB36" i="1"/>
  <c r="CN36" i="1"/>
  <c r="CW36" i="1"/>
  <c r="DE36" i="1"/>
  <c r="V36" i="1"/>
  <c r="AK36" i="1"/>
  <c r="AK63" i="1" s="1"/>
  <c r="AV36" i="1"/>
  <c r="BH36" i="1"/>
  <c r="BV36" i="1"/>
  <c r="BV63" i="1" s="1"/>
  <c r="CH36" i="1"/>
  <c r="CR36" i="1"/>
  <c r="DB36" i="1"/>
  <c r="R36" i="1"/>
  <c r="AS36" i="1"/>
  <c r="BQ36" i="1"/>
  <c r="CO36" i="1"/>
  <c r="Z36" i="1"/>
  <c r="AX36" i="1"/>
  <c r="BX36" i="1"/>
  <c r="CT36" i="1"/>
  <c r="AF36" i="1"/>
  <c r="BF36" i="1"/>
  <c r="CD36" i="1"/>
  <c r="CX36" i="1"/>
  <c r="CX63" i="1" s="1"/>
  <c r="AL36" i="1"/>
  <c r="BM36" i="1"/>
  <c r="CJ36" i="1"/>
  <c r="DD36" i="1"/>
  <c r="L36" i="1"/>
  <c r="L63" i="1" s="1"/>
  <c r="P43" i="1"/>
  <c r="T43" i="1"/>
  <c r="X43" i="1"/>
  <c r="AB43" i="1"/>
  <c r="AF43" i="1"/>
  <c r="AJ43" i="1"/>
  <c r="AN43" i="1"/>
  <c r="AR43" i="1"/>
  <c r="AV43" i="1"/>
  <c r="AZ43" i="1"/>
  <c r="BD43" i="1"/>
  <c r="BH43" i="1"/>
  <c r="BL43" i="1"/>
  <c r="BP43" i="1"/>
  <c r="BT43" i="1"/>
  <c r="BX43" i="1"/>
  <c r="CB43" i="1"/>
  <c r="CF43" i="1"/>
  <c r="CJ43" i="1"/>
  <c r="CN43" i="1"/>
  <c r="CR43" i="1"/>
  <c r="CV43" i="1"/>
  <c r="CZ43" i="1"/>
  <c r="DD43" i="1"/>
  <c r="DD70" i="1" s="1"/>
  <c r="L43" i="1"/>
  <c r="L70" i="1" s="1"/>
  <c r="O43" i="1"/>
  <c r="U43" i="1"/>
  <c r="Z43" i="1"/>
  <c r="AE43" i="1"/>
  <c r="AK43" i="1"/>
  <c r="AP43" i="1"/>
  <c r="AU43" i="1"/>
  <c r="BA43" i="1"/>
  <c r="BF43" i="1"/>
  <c r="BK43" i="1"/>
  <c r="BQ43" i="1"/>
  <c r="BV43" i="1"/>
  <c r="CA43" i="1"/>
  <c r="CG43" i="1"/>
  <c r="CL43" i="1"/>
  <c r="CQ43" i="1"/>
  <c r="CW43" i="1"/>
  <c r="DB43" i="1"/>
  <c r="DG43" i="1"/>
  <c r="DG70" i="1" s="1"/>
  <c r="M43" i="1"/>
  <c r="R43" i="1"/>
  <c r="W43" i="1"/>
  <c r="AC43" i="1"/>
  <c r="AH43" i="1"/>
  <c r="AM43" i="1"/>
  <c r="AS43" i="1"/>
  <c r="AX43" i="1"/>
  <c r="BC43" i="1"/>
  <c r="BI43" i="1"/>
  <c r="BN43" i="1"/>
  <c r="BS43" i="1"/>
  <c r="BY43" i="1"/>
  <c r="CD43" i="1"/>
  <c r="CI43" i="1"/>
  <c r="CO43" i="1"/>
  <c r="CO70" i="1" s="1"/>
  <c r="CT43" i="1"/>
  <c r="CY43" i="1"/>
  <c r="DE43" i="1"/>
  <c r="DE70" i="1" s="1"/>
  <c r="V43" i="1"/>
  <c r="AG43" i="1"/>
  <c r="AQ43" i="1"/>
  <c r="BB43" i="1"/>
  <c r="BM43" i="1"/>
  <c r="BW43" i="1"/>
  <c r="CH43" i="1"/>
  <c r="CS43" i="1"/>
  <c r="DC43" i="1"/>
  <c r="N43" i="1"/>
  <c r="Y43" i="1"/>
  <c r="AT43" i="1"/>
  <c r="BE43" i="1"/>
  <c r="BE70" i="1" s="1"/>
  <c r="BO43" i="1"/>
  <c r="BZ43" i="1"/>
  <c r="CK43" i="1"/>
  <c r="CU43" i="1"/>
  <c r="CU70" i="1" s="1"/>
  <c r="DF43" i="1"/>
  <c r="DF70" i="1" s="1"/>
  <c r="Q43" i="1"/>
  <c r="AA43" i="1"/>
  <c r="AL43" i="1"/>
  <c r="AW43" i="1"/>
  <c r="BG43" i="1"/>
  <c r="BR43" i="1"/>
  <c r="CC43" i="1"/>
  <c r="CM43" i="1"/>
  <c r="CX43" i="1"/>
  <c r="S43" i="1"/>
  <c r="AD43" i="1"/>
  <c r="AO43" i="1"/>
  <c r="AY43" i="1"/>
  <c r="BJ43" i="1"/>
  <c r="BU43" i="1"/>
  <c r="BU70" i="1" s="1"/>
  <c r="CE43" i="1"/>
  <c r="CP43" i="1"/>
  <c r="DA43" i="1"/>
  <c r="AI43" i="1"/>
  <c r="M52" i="1"/>
  <c r="Q52" i="1"/>
  <c r="U52" i="1"/>
  <c r="Y52" i="1"/>
  <c r="AC52" i="1"/>
  <c r="AG52" i="1"/>
  <c r="AK52" i="1"/>
  <c r="AO52" i="1"/>
  <c r="AS52" i="1"/>
  <c r="AW52" i="1"/>
  <c r="BA52" i="1"/>
  <c r="BE52" i="1"/>
  <c r="BI52" i="1"/>
  <c r="BM52" i="1"/>
  <c r="BQ52" i="1"/>
  <c r="BU52" i="1"/>
  <c r="BY52" i="1"/>
  <c r="CC52" i="1"/>
  <c r="CG52" i="1"/>
  <c r="CK52" i="1"/>
  <c r="CO52" i="1"/>
  <c r="CS52" i="1"/>
  <c r="CW52" i="1"/>
  <c r="DA52" i="1"/>
  <c r="DE52" i="1"/>
  <c r="R52" i="1"/>
  <c r="W52" i="1"/>
  <c r="AB52" i="1"/>
  <c r="AH52" i="1"/>
  <c r="AM52" i="1"/>
  <c r="AR52" i="1"/>
  <c r="AX52" i="1"/>
  <c r="BC52" i="1"/>
  <c r="BH52" i="1"/>
  <c r="BN52" i="1"/>
  <c r="BS52" i="1"/>
  <c r="BX52" i="1"/>
  <c r="CD52" i="1"/>
  <c r="CI52" i="1"/>
  <c r="CN52" i="1"/>
  <c r="CT52" i="1"/>
  <c r="CY52" i="1"/>
  <c r="DD52" i="1"/>
  <c r="P52" i="1"/>
  <c r="X52" i="1"/>
  <c r="AE52" i="1"/>
  <c r="AL52" i="1"/>
  <c r="AT52" i="1"/>
  <c r="AT79" i="1" s="1"/>
  <c r="AZ52" i="1"/>
  <c r="BG52" i="1"/>
  <c r="BO52" i="1"/>
  <c r="BV52" i="1"/>
  <c r="BV79" i="1" s="1"/>
  <c r="CB52" i="1"/>
  <c r="CJ52" i="1"/>
  <c r="CQ52" i="1"/>
  <c r="CX52" i="1"/>
  <c r="CX79" i="1" s="1"/>
  <c r="DF52" i="1"/>
  <c r="Z52" i="1"/>
  <c r="AN52" i="1"/>
  <c r="BB52" i="1"/>
  <c r="BP52" i="1"/>
  <c r="CE52" i="1"/>
  <c r="CR52" i="1"/>
  <c r="DG52" i="1"/>
  <c r="N52" i="1"/>
  <c r="T52" i="1"/>
  <c r="AA52" i="1"/>
  <c r="AI52" i="1"/>
  <c r="AP52" i="1"/>
  <c r="AV52" i="1"/>
  <c r="BD52" i="1"/>
  <c r="BK52" i="1"/>
  <c r="BK79" i="1" s="1"/>
  <c r="BR52" i="1"/>
  <c r="BZ52" i="1"/>
  <c r="CF52" i="1"/>
  <c r="CM52" i="1"/>
  <c r="CM79" i="1" s="1"/>
  <c r="CU52" i="1"/>
  <c r="DB52" i="1"/>
  <c r="O52" i="1"/>
  <c r="V52" i="1"/>
  <c r="AD52" i="1"/>
  <c r="AJ52" i="1"/>
  <c r="AQ52" i="1"/>
  <c r="AY52" i="1"/>
  <c r="BF52" i="1"/>
  <c r="BL52" i="1"/>
  <c r="BT52" i="1"/>
  <c r="CA52" i="1"/>
  <c r="CA79" i="1" s="1"/>
  <c r="CH52" i="1"/>
  <c r="CP52" i="1"/>
  <c r="CV52" i="1"/>
  <c r="DC52" i="1"/>
  <c r="L52" i="1"/>
  <c r="L79" i="1" s="1"/>
  <c r="S52" i="1"/>
  <c r="AF52" i="1"/>
  <c r="AU52" i="1"/>
  <c r="AU79" i="1" s="1"/>
  <c r="BJ52" i="1"/>
  <c r="BW52" i="1"/>
  <c r="CL52" i="1"/>
  <c r="CZ52" i="1"/>
  <c r="CZ79" i="1" s="1"/>
  <c r="O46" i="1"/>
  <c r="S46" i="1"/>
  <c r="W46" i="1"/>
  <c r="AA46" i="1"/>
  <c r="AE46" i="1"/>
  <c r="AI46" i="1"/>
  <c r="AM46" i="1"/>
  <c r="AQ46" i="1"/>
  <c r="AU46" i="1"/>
  <c r="AY46" i="1"/>
  <c r="BC46" i="1"/>
  <c r="BG46" i="1"/>
  <c r="BK46" i="1"/>
  <c r="BO46" i="1"/>
  <c r="BS46" i="1"/>
  <c r="BW46" i="1"/>
  <c r="CA46" i="1"/>
  <c r="CE46" i="1"/>
  <c r="CI46" i="1"/>
  <c r="CM46" i="1"/>
  <c r="CQ46" i="1"/>
  <c r="CQ73" i="1" s="1"/>
  <c r="CU46" i="1"/>
  <c r="CU73" i="1" s="1"/>
  <c r="CY46" i="1"/>
  <c r="CY73" i="1" s="1"/>
  <c r="DC46" i="1"/>
  <c r="DC73" i="1" s="1"/>
  <c r="DG46" i="1"/>
  <c r="DG73" i="1" s="1"/>
  <c r="Q46" i="1"/>
  <c r="V46" i="1"/>
  <c r="AB46" i="1"/>
  <c r="AG46" i="1"/>
  <c r="AL46" i="1"/>
  <c r="AR46" i="1"/>
  <c r="AW46" i="1"/>
  <c r="BB46" i="1"/>
  <c r="BH46" i="1"/>
  <c r="BM46" i="1"/>
  <c r="BR46" i="1"/>
  <c r="BX46" i="1"/>
  <c r="CC46" i="1"/>
  <c r="CH46" i="1"/>
  <c r="CN46" i="1"/>
  <c r="CN73" i="1" s="1"/>
  <c r="CS46" i="1"/>
  <c r="CS73" i="1" s="1"/>
  <c r="CX46" i="1"/>
  <c r="CX73" i="1" s="1"/>
  <c r="DD46" i="1"/>
  <c r="DD73" i="1" s="1"/>
  <c r="N46" i="1"/>
  <c r="T46" i="1"/>
  <c r="Y46" i="1"/>
  <c r="AD46" i="1"/>
  <c r="AJ46" i="1"/>
  <c r="AO46" i="1"/>
  <c r="AT46" i="1"/>
  <c r="AZ46" i="1"/>
  <c r="BE46" i="1"/>
  <c r="BJ46" i="1"/>
  <c r="BP46" i="1"/>
  <c r="BU46" i="1"/>
  <c r="BZ46" i="1"/>
  <c r="BZ73" i="1" s="1"/>
  <c r="CF46" i="1"/>
  <c r="CK46" i="1"/>
  <c r="CP46" i="1"/>
  <c r="CP73" i="1" s="1"/>
  <c r="CV46" i="1"/>
  <c r="CV73" i="1" s="1"/>
  <c r="DA46" i="1"/>
  <c r="DA73" i="1" s="1"/>
  <c r="DF46" i="1"/>
  <c r="DF73" i="1" s="1"/>
  <c r="M46" i="1"/>
  <c r="X46" i="1"/>
  <c r="AH46" i="1"/>
  <c r="AS46" i="1"/>
  <c r="BD46" i="1"/>
  <c r="BN46" i="1"/>
  <c r="BN73" i="1" s="1"/>
  <c r="BY46" i="1"/>
  <c r="CJ46" i="1"/>
  <c r="CT46" i="1"/>
  <c r="CT73" i="1" s="1"/>
  <c r="DE46" i="1"/>
  <c r="DE73" i="1" s="1"/>
  <c r="P46" i="1"/>
  <c r="AK46" i="1"/>
  <c r="BF46" i="1"/>
  <c r="CB46" i="1"/>
  <c r="CB73" i="1" s="1"/>
  <c r="R46" i="1"/>
  <c r="AC46" i="1"/>
  <c r="AN46" i="1"/>
  <c r="AX46" i="1"/>
  <c r="BI46" i="1"/>
  <c r="BT46" i="1"/>
  <c r="CD46" i="1"/>
  <c r="CO46" i="1"/>
  <c r="CO73" i="1" s="1"/>
  <c r="CZ46" i="1"/>
  <c r="CZ73" i="1" s="1"/>
  <c r="U46" i="1"/>
  <c r="AF46" i="1"/>
  <c r="AP46" i="1"/>
  <c r="AP73" i="1" s="1"/>
  <c r="BA46" i="1"/>
  <c r="BL46" i="1"/>
  <c r="BV46" i="1"/>
  <c r="CG46" i="1"/>
  <c r="CG73" i="1" s="1"/>
  <c r="CR46" i="1"/>
  <c r="CR73" i="1" s="1"/>
  <c r="DB46" i="1"/>
  <c r="DB73" i="1" s="1"/>
  <c r="L46" i="1"/>
  <c r="L73" i="1" s="1"/>
  <c r="Z46" i="1"/>
  <c r="AV46" i="1"/>
  <c r="BQ46" i="1"/>
  <c r="CL46" i="1"/>
  <c r="CW46" i="1"/>
  <c r="CW73" i="1" s="1"/>
  <c r="P51" i="1"/>
  <c r="T51" i="1"/>
  <c r="X51" i="1"/>
  <c r="AB51" i="1"/>
  <c r="AF51" i="1"/>
  <c r="AJ51" i="1"/>
  <c r="AN51" i="1"/>
  <c r="AR51" i="1"/>
  <c r="AV51" i="1"/>
  <c r="AZ51" i="1"/>
  <c r="BD51" i="1"/>
  <c r="BH51" i="1"/>
  <c r="BL51" i="1"/>
  <c r="BP51" i="1"/>
  <c r="BT51" i="1"/>
  <c r="BX51" i="1"/>
  <c r="CB51" i="1"/>
  <c r="CF51" i="1"/>
  <c r="CJ51" i="1"/>
  <c r="CN51" i="1"/>
  <c r="CR51" i="1"/>
  <c r="CV51" i="1"/>
  <c r="CZ51" i="1"/>
  <c r="DD51" i="1"/>
  <c r="DD78" i="1" s="1"/>
  <c r="L51" i="1"/>
  <c r="L78" i="1" s="1"/>
  <c r="O51" i="1"/>
  <c r="U51" i="1"/>
  <c r="Z51" i="1"/>
  <c r="AE51" i="1"/>
  <c r="AK51" i="1"/>
  <c r="AP51" i="1"/>
  <c r="AU51" i="1"/>
  <c r="BA51" i="1"/>
  <c r="BF51" i="1"/>
  <c r="BK51" i="1"/>
  <c r="BQ51" i="1"/>
  <c r="BV51" i="1"/>
  <c r="CA51" i="1"/>
  <c r="CG51" i="1"/>
  <c r="CL51" i="1"/>
  <c r="CQ51" i="1"/>
  <c r="CW51" i="1"/>
  <c r="DB51" i="1"/>
  <c r="DB78" i="1" s="1"/>
  <c r="DG51" i="1"/>
  <c r="DG78" i="1" s="1"/>
  <c r="Q51" i="1"/>
  <c r="W51" i="1"/>
  <c r="AD51" i="1"/>
  <c r="AL51" i="1"/>
  <c r="AS51" i="1"/>
  <c r="AY51" i="1"/>
  <c r="BG51" i="1"/>
  <c r="BN51" i="1"/>
  <c r="BN78" i="1" s="1"/>
  <c r="BU51" i="1"/>
  <c r="CC51" i="1"/>
  <c r="CI51" i="1"/>
  <c r="CP51" i="1"/>
  <c r="CP78" i="1" s="1"/>
  <c r="CX51" i="1"/>
  <c r="DE51" i="1"/>
  <c r="DE78" i="1" s="1"/>
  <c r="R51" i="1"/>
  <c r="AG51" i="1"/>
  <c r="AT51" i="1"/>
  <c r="BO51" i="1"/>
  <c r="CD51" i="1"/>
  <c r="CS51" i="1"/>
  <c r="CS78" i="1" s="1"/>
  <c r="DF51" i="1"/>
  <c r="DF78" i="1" s="1"/>
  <c r="M51" i="1"/>
  <c r="S51" i="1"/>
  <c r="AA51" i="1"/>
  <c r="AH51" i="1"/>
  <c r="AO51" i="1"/>
  <c r="AW51" i="1"/>
  <c r="BC51" i="1"/>
  <c r="BJ51" i="1"/>
  <c r="BR51" i="1"/>
  <c r="BY51" i="1"/>
  <c r="CE51" i="1"/>
  <c r="CE78" i="1" s="1"/>
  <c r="CM51" i="1"/>
  <c r="CT51" i="1"/>
  <c r="DA51" i="1"/>
  <c r="N51" i="1"/>
  <c r="V51" i="1"/>
  <c r="AC51" i="1"/>
  <c r="AI51" i="1"/>
  <c r="AQ51" i="1"/>
  <c r="AX51" i="1"/>
  <c r="BE51" i="1"/>
  <c r="BM51" i="1"/>
  <c r="BS51" i="1"/>
  <c r="BS78" i="1" s="1"/>
  <c r="BZ51" i="1"/>
  <c r="CH51" i="1"/>
  <c r="CO51" i="1"/>
  <c r="CU51" i="1"/>
  <c r="CU78" i="1" s="1"/>
  <c r="DC51" i="1"/>
  <c r="DC78" i="1" s="1"/>
  <c r="Y51" i="1"/>
  <c r="AM51" i="1"/>
  <c r="BB51" i="1"/>
  <c r="BI51" i="1"/>
  <c r="BW51" i="1"/>
  <c r="CK51" i="1"/>
  <c r="CY51" i="1"/>
  <c r="CY78" i="1" s="1"/>
  <c r="O32" i="1"/>
  <c r="S32" i="1"/>
  <c r="W32" i="1"/>
  <c r="AA32" i="1"/>
  <c r="AE32" i="1"/>
  <c r="AE59" i="1" s="1"/>
  <c r="AI32" i="1"/>
  <c r="AM32" i="1"/>
  <c r="AQ32" i="1"/>
  <c r="AU32" i="1"/>
  <c r="AY32" i="1"/>
  <c r="BC32" i="1"/>
  <c r="BG32" i="1"/>
  <c r="BK32" i="1"/>
  <c r="BO32" i="1"/>
  <c r="BS32" i="1"/>
  <c r="BW32" i="1"/>
  <c r="CA32" i="1"/>
  <c r="CE32" i="1"/>
  <c r="CI32" i="1"/>
  <c r="CM32" i="1"/>
  <c r="CQ32" i="1"/>
  <c r="CU32" i="1"/>
  <c r="CY32" i="1"/>
  <c r="DC32" i="1"/>
  <c r="DG32" i="1"/>
  <c r="P32" i="1"/>
  <c r="U32" i="1"/>
  <c r="Z32" i="1"/>
  <c r="Z59" i="1" s="1"/>
  <c r="AF32" i="1"/>
  <c r="AF59" i="1" s="1"/>
  <c r="AK32" i="1"/>
  <c r="AK59" i="1" s="1"/>
  <c r="AP32" i="1"/>
  <c r="AV32" i="1"/>
  <c r="BA32" i="1"/>
  <c r="BF32" i="1"/>
  <c r="BL32" i="1"/>
  <c r="BQ32" i="1"/>
  <c r="BV32" i="1"/>
  <c r="CB32" i="1"/>
  <c r="CG32" i="1"/>
  <c r="CL32" i="1"/>
  <c r="CR32" i="1"/>
  <c r="CW32" i="1"/>
  <c r="DB32" i="1"/>
  <c r="Q32" i="1"/>
  <c r="V32" i="1"/>
  <c r="AB32" i="1"/>
  <c r="AB59" i="1" s="1"/>
  <c r="AG32" i="1"/>
  <c r="AG59" i="1" s="1"/>
  <c r="AL32" i="1"/>
  <c r="AL59" i="1" s="1"/>
  <c r="AR32" i="1"/>
  <c r="AW32" i="1"/>
  <c r="BB32" i="1"/>
  <c r="BH32" i="1"/>
  <c r="BM32" i="1"/>
  <c r="BR32" i="1"/>
  <c r="BX32" i="1"/>
  <c r="CC32" i="1"/>
  <c r="CC59" i="1" s="1"/>
  <c r="CH32" i="1"/>
  <c r="CN32" i="1"/>
  <c r="CS32" i="1"/>
  <c r="CX32" i="1"/>
  <c r="DD32" i="1"/>
  <c r="R32" i="1"/>
  <c r="AC32" i="1"/>
  <c r="AN32" i="1"/>
  <c r="AX32" i="1"/>
  <c r="BI32" i="1"/>
  <c r="BT32" i="1"/>
  <c r="CD32" i="1"/>
  <c r="CD59" i="1" s="1"/>
  <c r="CO32" i="1"/>
  <c r="CZ32" i="1"/>
  <c r="T32" i="1"/>
  <c r="AH32" i="1"/>
  <c r="AT32" i="1"/>
  <c r="BJ32" i="1"/>
  <c r="BY32" i="1"/>
  <c r="CK32" i="1"/>
  <c r="CK59" i="1" s="1"/>
  <c r="DA32" i="1"/>
  <c r="X32" i="1"/>
  <c r="AO32" i="1"/>
  <c r="BE32" i="1"/>
  <c r="BZ32" i="1"/>
  <c r="CT32" i="1"/>
  <c r="Y32" i="1"/>
  <c r="AS32" i="1"/>
  <c r="BN32" i="1"/>
  <c r="CF32" i="1"/>
  <c r="CV32" i="1"/>
  <c r="AD32" i="1"/>
  <c r="AD59" i="1" s="1"/>
  <c r="BP32" i="1"/>
  <c r="DE32" i="1"/>
  <c r="M32" i="1"/>
  <c r="AZ32" i="1"/>
  <c r="CJ32" i="1"/>
  <c r="BU32" i="1"/>
  <c r="N32" i="1"/>
  <c r="CP32" i="1"/>
  <c r="CP59" i="1" s="1"/>
  <c r="AJ32" i="1"/>
  <c r="AJ59" i="1" s="1"/>
  <c r="DF32" i="1"/>
  <c r="L32" i="1"/>
  <c r="L59" i="1" s="1"/>
  <c r="BD32" i="1"/>
  <c r="N39" i="1"/>
  <c r="R39" i="1"/>
  <c r="V39" i="1"/>
  <c r="Z39" i="1"/>
  <c r="AD39" i="1"/>
  <c r="P39" i="1"/>
  <c r="U39" i="1"/>
  <c r="AA39" i="1"/>
  <c r="AF39" i="1"/>
  <c r="AJ39" i="1"/>
  <c r="AN39" i="1"/>
  <c r="AR39" i="1"/>
  <c r="AV39" i="1"/>
  <c r="AZ39" i="1"/>
  <c r="BD39" i="1"/>
  <c r="BH39" i="1"/>
  <c r="BL39" i="1"/>
  <c r="BP39" i="1"/>
  <c r="BT39" i="1"/>
  <c r="BX39" i="1"/>
  <c r="CB39" i="1"/>
  <c r="CF39" i="1"/>
  <c r="CJ39" i="1"/>
  <c r="CN39" i="1"/>
  <c r="CR39" i="1"/>
  <c r="CR66" i="1" s="1"/>
  <c r="CV39" i="1"/>
  <c r="CV66" i="1" s="1"/>
  <c r="CZ39" i="1"/>
  <c r="CZ66" i="1" s="1"/>
  <c r="DD39" i="1"/>
  <c r="DD66" i="1" s="1"/>
  <c r="L39" i="1"/>
  <c r="L66" i="1" s="1"/>
  <c r="M39" i="1"/>
  <c r="T39" i="1"/>
  <c r="AB39" i="1"/>
  <c r="AH39" i="1"/>
  <c r="AM39" i="1"/>
  <c r="AS39" i="1"/>
  <c r="AX39" i="1"/>
  <c r="BC39" i="1"/>
  <c r="BI39" i="1"/>
  <c r="BN39" i="1"/>
  <c r="BS39" i="1"/>
  <c r="BY39" i="1"/>
  <c r="CD39" i="1"/>
  <c r="CI39" i="1"/>
  <c r="CO39" i="1"/>
  <c r="CT39" i="1"/>
  <c r="CT66" i="1" s="1"/>
  <c r="CY39" i="1"/>
  <c r="CY66" i="1" s="1"/>
  <c r="DE39" i="1"/>
  <c r="DE66" i="1" s="1"/>
  <c r="W39" i="1"/>
  <c r="AE39" i="1"/>
  <c r="AL39" i="1"/>
  <c r="AT39" i="1"/>
  <c r="BA39" i="1"/>
  <c r="BG39" i="1"/>
  <c r="BO39" i="1"/>
  <c r="BV39" i="1"/>
  <c r="CC39" i="1"/>
  <c r="CK39" i="1"/>
  <c r="CQ39" i="1"/>
  <c r="CQ66" i="1" s="1"/>
  <c r="CX39" i="1"/>
  <c r="CX66" i="1" s="1"/>
  <c r="DF39" i="1"/>
  <c r="DF66" i="1" s="1"/>
  <c r="Q39" i="1"/>
  <c r="Y39" i="1"/>
  <c r="AI39" i="1"/>
  <c r="AP39" i="1"/>
  <c r="AW39" i="1"/>
  <c r="BE39" i="1"/>
  <c r="BK39" i="1"/>
  <c r="BR39" i="1"/>
  <c r="BR66" i="1" s="1"/>
  <c r="BZ39" i="1"/>
  <c r="CG39" i="1"/>
  <c r="CM39" i="1"/>
  <c r="CU39" i="1"/>
  <c r="CU66" i="1" s="1"/>
  <c r="DB39" i="1"/>
  <c r="DB66" i="1" s="1"/>
  <c r="X39" i="1"/>
  <c r="AO39" i="1"/>
  <c r="BB39" i="1"/>
  <c r="BQ39" i="1"/>
  <c r="CE39" i="1"/>
  <c r="CS39" i="1"/>
  <c r="CS66" i="1" s="1"/>
  <c r="DG39" i="1"/>
  <c r="DG66" i="1" s="1"/>
  <c r="AC39" i="1"/>
  <c r="AQ39" i="1"/>
  <c r="BF39" i="1"/>
  <c r="BU39" i="1"/>
  <c r="BU66" i="1" s="1"/>
  <c r="CH39" i="1"/>
  <c r="CW39" i="1"/>
  <c r="CW66" i="1" s="1"/>
  <c r="O39" i="1"/>
  <c r="AG39" i="1"/>
  <c r="AU39" i="1"/>
  <c r="BJ39" i="1"/>
  <c r="BW39" i="1"/>
  <c r="CL39" i="1"/>
  <c r="CL66" i="1" s="1"/>
  <c r="DA39" i="1"/>
  <c r="DA66" i="1" s="1"/>
  <c r="S39" i="1"/>
  <c r="AK39" i="1"/>
  <c r="AY39" i="1"/>
  <c r="BM39" i="1"/>
  <c r="CA39" i="1"/>
  <c r="CP39" i="1"/>
  <c r="CP66" i="1" s="1"/>
  <c r="DC39" i="1"/>
  <c r="DC66" i="1" s="1"/>
  <c r="N35" i="1"/>
  <c r="R35" i="1"/>
  <c r="V35" i="1"/>
  <c r="Z35" i="1"/>
  <c r="Z62" i="1" s="1"/>
  <c r="AD35" i="1"/>
  <c r="AD62" i="1" s="1"/>
  <c r="AH35" i="1"/>
  <c r="AH62" i="1" s="1"/>
  <c r="AL35" i="1"/>
  <c r="AL62" i="1" s="1"/>
  <c r="AP35" i="1"/>
  <c r="AT35" i="1"/>
  <c r="AX35" i="1"/>
  <c r="BB35" i="1"/>
  <c r="BF35" i="1"/>
  <c r="BJ35" i="1"/>
  <c r="BN35" i="1"/>
  <c r="BR35" i="1"/>
  <c r="BV35" i="1"/>
  <c r="BZ35" i="1"/>
  <c r="CD35" i="1"/>
  <c r="CH35" i="1"/>
  <c r="CL35" i="1"/>
  <c r="CP35" i="1"/>
  <c r="CT35" i="1"/>
  <c r="CX35" i="1"/>
  <c r="DB35" i="1"/>
  <c r="DF35" i="1"/>
  <c r="Q35" i="1"/>
  <c r="W35" i="1"/>
  <c r="AB35" i="1"/>
  <c r="AG35" i="1"/>
  <c r="AM35" i="1"/>
  <c r="AR35" i="1"/>
  <c r="AW35" i="1"/>
  <c r="BC35" i="1"/>
  <c r="BH35" i="1"/>
  <c r="BM35" i="1"/>
  <c r="BS35" i="1"/>
  <c r="BX35" i="1"/>
  <c r="CC35" i="1"/>
  <c r="CI35" i="1"/>
  <c r="CN35" i="1"/>
  <c r="CS35" i="1"/>
  <c r="CY35" i="1"/>
  <c r="DD35" i="1"/>
  <c r="L35" i="1"/>
  <c r="L62" i="1" s="1"/>
  <c r="O35" i="1"/>
  <c r="U35" i="1"/>
  <c r="AC35" i="1"/>
  <c r="AJ35" i="1"/>
  <c r="AJ62" i="1" s="1"/>
  <c r="AQ35" i="1"/>
  <c r="AY35" i="1"/>
  <c r="BE35" i="1"/>
  <c r="P35" i="1"/>
  <c r="Y35" i="1"/>
  <c r="Y62" i="1" s="1"/>
  <c r="AI35" i="1"/>
  <c r="AS35" i="1"/>
  <c r="BA35" i="1"/>
  <c r="BK35" i="1"/>
  <c r="BQ35" i="1"/>
  <c r="BY35" i="1"/>
  <c r="CF35" i="1"/>
  <c r="CM35" i="1"/>
  <c r="CU35" i="1"/>
  <c r="DA35" i="1"/>
  <c r="S35" i="1"/>
  <c r="S62" i="1" s="1"/>
  <c r="AE35" i="1"/>
  <c r="AO35" i="1"/>
  <c r="BD35" i="1"/>
  <c r="BO35" i="1"/>
  <c r="BW35" i="1"/>
  <c r="CG35" i="1"/>
  <c r="CQ35" i="1"/>
  <c r="CZ35" i="1"/>
  <c r="M35" i="1"/>
  <c r="AF35" i="1"/>
  <c r="AV35" i="1"/>
  <c r="BL35" i="1"/>
  <c r="BL62" i="1" s="1"/>
  <c r="CA35" i="1"/>
  <c r="CK35" i="1"/>
  <c r="CW35" i="1"/>
  <c r="X35" i="1"/>
  <c r="AN35" i="1"/>
  <c r="BG35" i="1"/>
  <c r="BT35" i="1"/>
  <c r="CE35" i="1"/>
  <c r="CE62" i="1" s="1"/>
  <c r="CR35" i="1"/>
  <c r="DE35" i="1"/>
  <c r="AK35" i="1"/>
  <c r="AK62" i="1" s="1"/>
  <c r="BP35" i="1"/>
  <c r="BP62" i="1" s="1"/>
  <c r="CO35" i="1"/>
  <c r="AU35" i="1"/>
  <c r="BU35" i="1"/>
  <c r="CV35" i="1"/>
  <c r="CV62" i="1" s="1"/>
  <c r="T35" i="1"/>
  <c r="AZ35" i="1"/>
  <c r="CB35" i="1"/>
  <c r="DC35" i="1"/>
  <c r="DC62" i="1" s="1"/>
  <c r="AA35" i="1"/>
  <c r="AA62" i="1" s="1"/>
  <c r="BI35" i="1"/>
  <c r="CJ35" i="1"/>
  <c r="DG35" i="1"/>
  <c r="DG62" i="1" s="1"/>
  <c r="M44" i="1"/>
  <c r="Q44" i="1"/>
  <c r="U44" i="1"/>
  <c r="Y44" i="1"/>
  <c r="AC44" i="1"/>
  <c r="AG44" i="1"/>
  <c r="AK44" i="1"/>
  <c r="AO44" i="1"/>
  <c r="AS44" i="1"/>
  <c r="AW44" i="1"/>
  <c r="BA44" i="1"/>
  <c r="BE44" i="1"/>
  <c r="BI44" i="1"/>
  <c r="BM44" i="1"/>
  <c r="BQ44" i="1"/>
  <c r="BU44" i="1"/>
  <c r="BY44" i="1"/>
  <c r="CC44" i="1"/>
  <c r="CG44" i="1"/>
  <c r="CK44" i="1"/>
  <c r="CO44" i="1"/>
  <c r="CS44" i="1"/>
  <c r="CW44" i="1"/>
  <c r="DA44" i="1"/>
  <c r="DE44" i="1"/>
  <c r="R44" i="1"/>
  <c r="W44" i="1"/>
  <c r="AB44" i="1"/>
  <c r="AH44" i="1"/>
  <c r="AM44" i="1"/>
  <c r="AM71" i="1" s="1"/>
  <c r="AR44" i="1"/>
  <c r="AX44" i="1"/>
  <c r="BC44" i="1"/>
  <c r="BH44" i="1"/>
  <c r="BN44" i="1"/>
  <c r="BS44" i="1"/>
  <c r="BX44" i="1"/>
  <c r="CD44" i="1"/>
  <c r="CI44" i="1"/>
  <c r="CN44" i="1"/>
  <c r="CN71" i="1" s="1"/>
  <c r="CT44" i="1"/>
  <c r="CY44" i="1"/>
  <c r="DD44" i="1"/>
  <c r="O44" i="1"/>
  <c r="T44" i="1"/>
  <c r="Z44" i="1"/>
  <c r="AE44" i="1"/>
  <c r="AJ44" i="1"/>
  <c r="AP44" i="1"/>
  <c r="AU44" i="1"/>
  <c r="AZ44" i="1"/>
  <c r="BF44" i="1"/>
  <c r="BK44" i="1"/>
  <c r="BP44" i="1"/>
  <c r="BV44" i="1"/>
  <c r="CA44" i="1"/>
  <c r="CF44" i="1"/>
  <c r="CL44" i="1"/>
  <c r="CQ44" i="1"/>
  <c r="CV44" i="1"/>
  <c r="DB44" i="1"/>
  <c r="DG44" i="1"/>
  <c r="S44" i="1"/>
  <c r="AD44" i="1"/>
  <c r="AN44" i="1"/>
  <c r="AY44" i="1"/>
  <c r="BJ44" i="1"/>
  <c r="BT44" i="1"/>
  <c r="CE44" i="1"/>
  <c r="CP44" i="1"/>
  <c r="CZ44" i="1"/>
  <c r="V44" i="1"/>
  <c r="AF44" i="1"/>
  <c r="AQ44" i="1"/>
  <c r="BB44" i="1"/>
  <c r="BL44" i="1"/>
  <c r="BW44" i="1"/>
  <c r="CH44" i="1"/>
  <c r="DC44" i="1"/>
  <c r="N44" i="1"/>
  <c r="X44" i="1"/>
  <c r="AI44" i="1"/>
  <c r="AI71" i="1" s="1"/>
  <c r="AT44" i="1"/>
  <c r="BD44" i="1"/>
  <c r="BO44" i="1"/>
  <c r="BZ44" i="1"/>
  <c r="CJ44" i="1"/>
  <c r="CU44" i="1"/>
  <c r="CU71" i="1" s="1"/>
  <c r="DF44" i="1"/>
  <c r="P44" i="1"/>
  <c r="AA44" i="1"/>
  <c r="AL44" i="1"/>
  <c r="AV44" i="1"/>
  <c r="BG44" i="1"/>
  <c r="BR44" i="1"/>
  <c r="CB44" i="1"/>
  <c r="CB71" i="1" s="1"/>
  <c r="CM44" i="1"/>
  <c r="CX44" i="1"/>
  <c r="CR44" i="1"/>
  <c r="L44" i="1"/>
  <c r="L71" i="1" s="1"/>
  <c r="O54" i="1"/>
  <c r="S54" i="1"/>
  <c r="W54" i="1"/>
  <c r="AA54" i="1"/>
  <c r="AE54" i="1"/>
  <c r="AI54" i="1"/>
  <c r="AM54" i="1"/>
  <c r="AQ54" i="1"/>
  <c r="AU54" i="1"/>
  <c r="AY54" i="1"/>
  <c r="BC54" i="1"/>
  <c r="BG54" i="1"/>
  <c r="BK54" i="1"/>
  <c r="BO54" i="1"/>
  <c r="BS54" i="1"/>
  <c r="BW54" i="1"/>
  <c r="CA54" i="1"/>
  <c r="CE54" i="1"/>
  <c r="CI54" i="1"/>
  <c r="CM54" i="1"/>
  <c r="CQ54" i="1"/>
  <c r="CU54" i="1"/>
  <c r="CY54" i="1"/>
  <c r="DC54" i="1"/>
  <c r="DG54" i="1"/>
  <c r="DG81" i="1" s="1"/>
  <c r="Q54" i="1"/>
  <c r="V54" i="1"/>
  <c r="AB54" i="1"/>
  <c r="AG54" i="1"/>
  <c r="AL54" i="1"/>
  <c r="AR54" i="1"/>
  <c r="AW54" i="1"/>
  <c r="BB54" i="1"/>
  <c r="BH54" i="1"/>
  <c r="BM54" i="1"/>
  <c r="BR54" i="1"/>
  <c r="BX54" i="1"/>
  <c r="CC54" i="1"/>
  <c r="CH54" i="1"/>
  <c r="CN54" i="1"/>
  <c r="CS54" i="1"/>
  <c r="CX54" i="1"/>
  <c r="DD54" i="1"/>
  <c r="M54" i="1"/>
  <c r="X54" i="1"/>
  <c r="AH54" i="1"/>
  <c r="AS54" i="1"/>
  <c r="BD54" i="1"/>
  <c r="BN54" i="1"/>
  <c r="BY54" i="1"/>
  <c r="CJ54" i="1"/>
  <c r="CT54" i="1"/>
  <c r="DE54" i="1"/>
  <c r="N54" i="1"/>
  <c r="T54" i="1"/>
  <c r="Y54" i="1"/>
  <c r="AD54" i="1"/>
  <c r="AJ54" i="1"/>
  <c r="AO54" i="1"/>
  <c r="AT54" i="1"/>
  <c r="AZ54" i="1"/>
  <c r="BE54" i="1"/>
  <c r="BJ54" i="1"/>
  <c r="BP54" i="1"/>
  <c r="BP81" i="1" s="1"/>
  <c r="BU54" i="1"/>
  <c r="BZ54" i="1"/>
  <c r="CF54" i="1"/>
  <c r="CK54" i="1"/>
  <c r="CK81" i="1" s="1"/>
  <c r="CP54" i="1"/>
  <c r="CV54" i="1"/>
  <c r="DA54" i="1"/>
  <c r="DF54" i="1"/>
  <c r="DF81" i="1" s="1"/>
  <c r="P54" i="1"/>
  <c r="U54" i="1"/>
  <c r="Z54" i="1"/>
  <c r="AF54" i="1"/>
  <c r="AK54" i="1"/>
  <c r="AP54" i="1"/>
  <c r="AV54" i="1"/>
  <c r="BA54" i="1"/>
  <c r="BA81" i="1" s="1"/>
  <c r="BF54" i="1"/>
  <c r="BL54" i="1"/>
  <c r="BQ54" i="1"/>
  <c r="BV54" i="1"/>
  <c r="BV81" i="1" s="1"/>
  <c r="CB54" i="1"/>
  <c r="CG54" i="1"/>
  <c r="CL54" i="1"/>
  <c r="CR54" i="1"/>
  <c r="CR81" i="1" s="1"/>
  <c r="CW54" i="1"/>
  <c r="DB54" i="1"/>
  <c r="R54" i="1"/>
  <c r="AC54" i="1"/>
  <c r="AN54" i="1"/>
  <c r="AX54" i="1"/>
  <c r="BI54" i="1"/>
  <c r="BT54" i="1"/>
  <c r="BT81" i="1" s="1"/>
  <c r="CD54" i="1"/>
  <c r="CO54" i="1"/>
  <c r="CZ54" i="1"/>
  <c r="L54" i="1"/>
  <c r="L81" i="1" s="1"/>
  <c r="DP4" i="1"/>
  <c r="DN4" i="1"/>
  <c r="DO4" i="1"/>
  <c r="DM4" i="1"/>
  <c r="DJ3" i="1"/>
  <c r="DL5" i="1"/>
  <c r="G2" i="1"/>
  <c r="J2" i="1"/>
  <c r="G17" i="1"/>
  <c r="F6" i="1"/>
  <c r="D6" i="1"/>
  <c r="P71" i="1" l="1"/>
  <c r="S80" i="1"/>
  <c r="V68" i="1"/>
  <c r="S78" i="1"/>
  <c r="R78" i="1"/>
  <c r="Q68" i="1"/>
  <c r="Q67" i="1"/>
  <c r="N70" i="1"/>
  <c r="M70" i="1"/>
  <c r="O66" i="1"/>
  <c r="M65" i="1"/>
  <c r="M63" i="1"/>
  <c r="AI59" i="1"/>
  <c r="AE62" i="1"/>
  <c r="V59" i="1"/>
  <c r="N62" i="1"/>
  <c r="AY66" i="1"/>
  <c r="Q59" i="1"/>
  <c r="AC63" i="1"/>
  <c r="H6" i="1"/>
  <c r="W62" i="1"/>
  <c r="AY84" i="1"/>
  <c r="O64" i="1"/>
  <c r="AL65" i="1"/>
  <c r="AB60" i="1"/>
  <c r="W58" i="1"/>
  <c r="Q70" i="1"/>
  <c r="M68" i="1"/>
  <c r="Z65" i="1"/>
  <c r="M64" i="1"/>
  <c r="AW74" i="1"/>
  <c r="V58" i="1"/>
  <c r="AA65" i="1"/>
  <c r="R68" i="1"/>
  <c r="AG60" i="1"/>
  <c r="Q58" i="1"/>
  <c r="AF60" i="1"/>
  <c r="U58" i="1"/>
  <c r="N84" i="1"/>
  <c r="AH59" i="1"/>
  <c r="AA84" i="1"/>
  <c r="AX84" i="1"/>
  <c r="AO84" i="1"/>
  <c r="N71" i="1"/>
  <c r="R63" i="1"/>
  <c r="X77" i="1"/>
  <c r="V62" i="1"/>
  <c r="Q63" i="1"/>
  <c r="T63" i="1"/>
  <c r="S82" i="1"/>
  <c r="AP84" i="1"/>
  <c r="Q62" i="1"/>
  <c r="O70" i="1"/>
  <c r="S63" i="1"/>
  <c r="Y77" i="1"/>
  <c r="AD77" i="1"/>
  <c r="M71" i="1"/>
  <c r="Q66" i="1"/>
  <c r="AE63" i="1"/>
  <c r="O83" i="1"/>
  <c r="P77" i="1"/>
  <c r="O77" i="1"/>
  <c r="AA59" i="1"/>
  <c r="AQ84" i="1"/>
  <c r="Y65" i="1"/>
  <c r="AB84" i="1"/>
  <c r="S84" i="1"/>
  <c r="M75" i="1"/>
  <c r="M83" i="1"/>
  <c r="Y84" i="1"/>
  <c r="X63" i="1"/>
  <c r="V65" i="1"/>
  <c r="T76" i="1"/>
  <c r="T84" i="1"/>
  <c r="Z84" i="1"/>
  <c r="AM84" i="1"/>
  <c r="X84" i="1"/>
  <c r="W84" i="1"/>
  <c r="AH70" i="1"/>
  <c r="N76" i="1"/>
  <c r="AD70" i="1"/>
  <c r="AL63" i="1"/>
  <c r="Z63" i="1"/>
  <c r="V63" i="1"/>
  <c r="Y63" i="1"/>
  <c r="AA63" i="1"/>
  <c r="W65" i="1"/>
  <c r="R75" i="1"/>
  <c r="Y69" i="1"/>
  <c r="Q84" i="1"/>
  <c r="AE84" i="1"/>
  <c r="AD84" i="1"/>
  <c r="AC84" i="1"/>
  <c r="AG84" i="1"/>
  <c r="AF84" i="1"/>
  <c r="U59" i="1"/>
  <c r="W59" i="1"/>
  <c r="O79" i="1"/>
  <c r="N69" i="1"/>
  <c r="Q60" i="1"/>
  <c r="AE76" i="1"/>
  <c r="AK74" i="1"/>
  <c r="R84" i="1"/>
  <c r="U84" i="1"/>
  <c r="AL84" i="1"/>
  <c r="AW84" i="1"/>
  <c r="S81" i="1"/>
  <c r="R71" i="1"/>
  <c r="T79" i="1"/>
  <c r="AE65" i="1"/>
  <c r="N65" i="1"/>
  <c r="P75" i="1"/>
  <c r="P83" i="1"/>
  <c r="S76" i="1"/>
  <c r="V84" i="1"/>
  <c r="AJ84" i="1"/>
  <c r="AI84" i="1"/>
  <c r="AH84" i="1"/>
  <c r="AK84" i="1"/>
  <c r="BD59" i="1"/>
  <c r="AZ75" i="1"/>
  <c r="BB76" i="1"/>
  <c r="BD71" i="1"/>
  <c r="BC83" i="1"/>
  <c r="AH61" i="1"/>
  <c r="AK64" i="1"/>
  <c r="AJ64" i="1"/>
  <c r="BB78" i="1"/>
  <c r="AL69" i="1"/>
  <c r="BA80" i="1"/>
  <c r="AK69" i="1"/>
  <c r="AT81" i="1"/>
  <c r="BA62" i="1"/>
  <c r="AZ59" i="1"/>
  <c r="BA63" i="1"/>
  <c r="AW82" i="1"/>
  <c r="AJ69" i="1"/>
  <c r="AR68" i="1"/>
  <c r="AI69" i="1"/>
  <c r="AQ68" i="1"/>
  <c r="AX67" i="1"/>
  <c r="AX71" i="1"/>
  <c r="AX70" i="1"/>
  <c r="AQ81" i="1"/>
  <c r="AQ60" i="1"/>
  <c r="AW58" i="1"/>
  <c r="AW62" i="1"/>
  <c r="AE64" i="1"/>
  <c r="AT82" i="1"/>
  <c r="AP60" i="1"/>
  <c r="AC64" i="1"/>
  <c r="AI72" i="1"/>
  <c r="AE69" i="1"/>
  <c r="AU83" i="1"/>
  <c r="AS80" i="1"/>
  <c r="Z73" i="1"/>
  <c r="AC69" i="1"/>
  <c r="AS59" i="1"/>
  <c r="AB69" i="1"/>
  <c r="AA69" i="1"/>
  <c r="AQ78" i="1"/>
  <c r="Z69" i="1"/>
  <c r="M80" i="1"/>
  <c r="AI70" i="1"/>
  <c r="V70" i="1"/>
  <c r="V69" i="1"/>
  <c r="U80" i="1"/>
  <c r="AK80" i="1"/>
  <c r="N64" i="1"/>
  <c r="T80" i="1"/>
  <c r="T66" i="1"/>
  <c r="S66" i="1"/>
  <c r="M66" i="1"/>
  <c r="R66" i="1"/>
  <c r="W64" i="1"/>
  <c r="O80" i="1"/>
  <c r="O67" i="1"/>
  <c r="AG70" i="1"/>
  <c r="P64" i="1"/>
  <c r="N75" i="1"/>
  <c r="N80" i="1"/>
  <c r="W66" i="1"/>
  <c r="P58" i="1"/>
  <c r="CT81" i="1"/>
  <c r="CN81" i="1"/>
  <c r="AW81" i="1"/>
  <c r="CM81" i="1"/>
  <c r="CV71" i="1"/>
  <c r="CA71" i="1"/>
  <c r="CK71" i="1"/>
  <c r="BE71" i="1"/>
  <c r="CZ62" i="1"/>
  <c r="DB62" i="1"/>
  <c r="BV62" i="1"/>
  <c r="BB66" i="1"/>
  <c r="BS66" i="1"/>
  <c r="CN66" i="1"/>
  <c r="BX66" i="1"/>
  <c r="CL59" i="1"/>
  <c r="AV59" i="1"/>
  <c r="DC59" i="1"/>
  <c r="BW59" i="1"/>
  <c r="BC78" i="1"/>
  <c r="CL78" i="1"/>
  <c r="AU78" i="1"/>
  <c r="CN78" i="1"/>
  <c r="BH78" i="1"/>
  <c r="AJ73" i="1"/>
  <c r="BR73" i="1"/>
  <c r="AB73" i="1"/>
  <c r="CM73" i="1"/>
  <c r="BG73" i="1"/>
  <c r="AQ73" i="1"/>
  <c r="DG79" i="1"/>
  <c r="BB79" i="1"/>
  <c r="CN79" i="1"/>
  <c r="AX79" i="1"/>
  <c r="DA79" i="1"/>
  <c r="BU79" i="1"/>
  <c r="CC70" i="1"/>
  <c r="AL70" i="1"/>
  <c r="BM70" i="1"/>
  <c r="BS70" i="1"/>
  <c r="CL70" i="1"/>
  <c r="AU70" i="1"/>
  <c r="CN70" i="1"/>
  <c r="BH70" i="1"/>
  <c r="CL63" i="1"/>
  <c r="CK63" i="1"/>
  <c r="AT63" i="1"/>
  <c r="BW63" i="1"/>
  <c r="DA64" i="1"/>
  <c r="AU64" i="1"/>
  <c r="BW64" i="1"/>
  <c r="DD64" i="1"/>
  <c r="BX64" i="1"/>
  <c r="BY82" i="1"/>
  <c r="CQ82" i="1"/>
  <c r="DD82" i="1"/>
  <c r="BX82" i="1"/>
  <c r="AR82" i="1"/>
  <c r="CT65" i="1"/>
  <c r="DF65" i="1"/>
  <c r="CK65" i="1"/>
  <c r="BE65" i="1"/>
  <c r="BF75" i="1"/>
  <c r="CN75" i="1"/>
  <c r="BT75" i="1"/>
  <c r="AV75" i="1"/>
  <c r="BU75" i="1"/>
  <c r="AW69" i="1"/>
  <c r="DF69" i="1"/>
  <c r="BV69" i="1"/>
  <c r="CJ69" i="1"/>
  <c r="AS69" i="1"/>
  <c r="CM69" i="1"/>
  <c r="BG69" i="1"/>
  <c r="BX72" i="1"/>
  <c r="AG72" i="1"/>
  <c r="BV72" i="1"/>
  <c r="BF72" i="1"/>
  <c r="BI81" i="1"/>
  <c r="BQ81" i="1"/>
  <c r="DA81" i="1"/>
  <c r="BJ81" i="1"/>
  <c r="AS81" i="1"/>
  <c r="CH81" i="1"/>
  <c r="AR81" i="1"/>
  <c r="CY81" i="1"/>
  <c r="BS81" i="1"/>
  <c r="CR71" i="1"/>
  <c r="AT71" i="1"/>
  <c r="BB71" i="1"/>
  <c r="BJ71" i="1"/>
  <c r="BV71" i="1"/>
  <c r="CI71" i="1"/>
  <c r="BN71" i="1"/>
  <c r="CG71" i="1"/>
  <c r="BA71" i="1"/>
  <c r="CJ62" i="1"/>
  <c r="BU62" i="1"/>
  <c r="BT62" i="1"/>
  <c r="AV62" i="1"/>
  <c r="BD62" i="1"/>
  <c r="BY62" i="1"/>
  <c r="AS62" i="1"/>
  <c r="CI62" i="1"/>
  <c r="CX62" i="1"/>
  <c r="BR62" i="1"/>
  <c r="AK66" i="1"/>
  <c r="BF66" i="1"/>
  <c r="BK66" i="1"/>
  <c r="AT66" i="1"/>
  <c r="CI66" i="1"/>
  <c r="AS66" i="1"/>
  <c r="BT66" i="1"/>
  <c r="CV59" i="1"/>
  <c r="BY59" i="1"/>
  <c r="CS59" i="1"/>
  <c r="BB59" i="1"/>
  <c r="DB59" i="1"/>
  <c r="BC59" i="1"/>
  <c r="AM78" i="1"/>
  <c r="BM78" i="1"/>
  <c r="BY78" i="1"/>
  <c r="BG78" i="1"/>
  <c r="CG78" i="1"/>
  <c r="AP78" i="1"/>
  <c r="CJ78" i="1"/>
  <c r="BD78" i="1"/>
  <c r="CL73" i="1"/>
  <c r="BV73" i="1"/>
  <c r="CD73" i="1"/>
  <c r="BD73" i="1"/>
  <c r="BU73" i="1"/>
  <c r="BM73" i="1"/>
  <c r="BS73" i="1"/>
  <c r="AM73" i="1"/>
  <c r="BT79" i="1"/>
  <c r="BD79" i="1"/>
  <c r="CR79" i="1"/>
  <c r="CQ79" i="1"/>
  <c r="DD79" i="1"/>
  <c r="BN79" i="1"/>
  <c r="CG79" i="1"/>
  <c r="BA79" i="1"/>
  <c r="BJ70" i="1"/>
  <c r="AT70" i="1"/>
  <c r="CS70" i="1"/>
  <c r="BB70" i="1"/>
  <c r="CI70" i="1"/>
  <c r="BN70" i="1"/>
  <c r="CG70" i="1"/>
  <c r="AP70" i="1"/>
  <c r="CZ70" i="1"/>
  <c r="BT70" i="1"/>
  <c r="AN70" i="1"/>
  <c r="CT63" i="1"/>
  <c r="DB63" i="1"/>
  <c r="DE63" i="1"/>
  <c r="BD63" i="1"/>
  <c r="DA63" i="1"/>
  <c r="BJ63" i="1"/>
  <c r="CY63" i="1"/>
  <c r="BS63" i="1"/>
  <c r="CG64" i="1"/>
  <c r="CK64" i="1"/>
  <c r="AS64" i="1"/>
  <c r="BO64" i="1"/>
  <c r="CT64" i="1"/>
  <c r="BQ64" i="1"/>
  <c r="CM64" i="1"/>
  <c r="AW64" i="1"/>
  <c r="CZ64" i="1"/>
  <c r="BT64" i="1"/>
  <c r="BD64" i="1"/>
  <c r="BD81" i="1"/>
  <c r="BR81" i="1"/>
  <c r="DC81" i="1"/>
  <c r="BW81" i="1"/>
  <c r="BG81" i="1"/>
  <c r="BL71" i="1"/>
  <c r="BT71" i="1"/>
  <c r="BF71" i="1"/>
  <c r="BS71" i="1"/>
  <c r="DA71" i="1"/>
  <c r="BU71" i="1"/>
  <c r="AO71" i="1"/>
  <c r="BO62" i="1"/>
  <c r="CF62" i="1"/>
  <c r="CN62" i="1"/>
  <c r="BS62" i="1"/>
  <c r="CL62" i="1"/>
  <c r="BF62" i="1"/>
  <c r="CC66" i="1"/>
  <c r="BA66" i="1"/>
  <c r="CO66" i="1"/>
  <c r="AX66" i="1"/>
  <c r="BH66" i="1"/>
  <c r="BE59" i="1"/>
  <c r="CX59" i="1"/>
  <c r="BH59" i="1"/>
  <c r="BQ59" i="1"/>
  <c r="CM59" i="1"/>
  <c r="BG59" i="1"/>
  <c r="BQ78" i="1"/>
  <c r="BX78" i="1"/>
  <c r="AR78" i="1"/>
  <c r="AX73" i="1"/>
  <c r="BE73" i="1"/>
  <c r="AW73" i="1"/>
  <c r="BW73" i="1"/>
  <c r="AA73" i="1"/>
  <c r="DC79" i="1"/>
  <c r="AY79" i="1"/>
  <c r="BS79" i="1"/>
  <c r="CK79" i="1"/>
  <c r="BE79" i="1"/>
  <c r="DC70" i="1"/>
  <c r="BQ70" i="1"/>
  <c r="BX70" i="1"/>
  <c r="AR70" i="1"/>
  <c r="CB63" i="1"/>
  <c r="BP63" i="1"/>
  <c r="CM63" i="1"/>
  <c r="BG63" i="1"/>
  <c r="DE64" i="1"/>
  <c r="BZ64" i="1"/>
  <c r="BY64" i="1"/>
  <c r="CS64" i="1"/>
  <c r="BB64" i="1"/>
  <c r="BH64" i="1"/>
  <c r="BR82" i="1"/>
  <c r="BA82" i="1"/>
  <c r="CN82" i="1"/>
  <c r="BH82" i="1"/>
  <c r="AU65" i="1"/>
  <c r="AX65" i="1"/>
  <c r="CJ65" i="1"/>
  <c r="AT65" i="1"/>
  <c r="DA65" i="1"/>
  <c r="BU65" i="1"/>
  <c r="BN75" i="1"/>
  <c r="BH75" i="1"/>
  <c r="CP75" i="1"/>
  <c r="AY75" i="1"/>
  <c r="BR75" i="1"/>
  <c r="BE75" i="1"/>
  <c r="CN69" i="1"/>
  <c r="BP69" i="1"/>
  <c r="CR69" i="1"/>
  <c r="BA69" i="1"/>
  <c r="DE69" i="1"/>
  <c r="BN69" i="1"/>
  <c r="BW69" i="1"/>
  <c r="CS72" i="1"/>
  <c r="BC72" i="1"/>
  <c r="CL72" i="1"/>
  <c r="AP72" i="1"/>
  <c r="CZ81" i="1"/>
  <c r="CL81" i="1"/>
  <c r="AV81" i="1"/>
  <c r="CF81" i="1"/>
  <c r="CJ81" i="1"/>
  <c r="DD81" i="1"/>
  <c r="BM81" i="1"/>
  <c r="CI81" i="1"/>
  <c r="BC81" i="1"/>
  <c r="BR71" i="1"/>
  <c r="CJ71" i="1"/>
  <c r="DC71" i="1"/>
  <c r="CZ71" i="1"/>
  <c r="CQ71" i="1"/>
  <c r="AZ71" i="1"/>
  <c r="DD71" i="1"/>
  <c r="AR71" i="1"/>
  <c r="CW71" i="1"/>
  <c r="BQ71" i="1"/>
  <c r="CB62" i="1"/>
  <c r="CW62" i="1"/>
  <c r="CQ62" i="1"/>
  <c r="DA62" i="1"/>
  <c r="BE62" i="1"/>
  <c r="DD62" i="1"/>
  <c r="BM62" i="1"/>
  <c r="CH62" i="1"/>
  <c r="BB62" i="1"/>
  <c r="BW66" i="1"/>
  <c r="CM66" i="1"/>
  <c r="BV66" i="1"/>
  <c r="BN66" i="1"/>
  <c r="CJ66" i="1"/>
  <c r="BD66" i="1"/>
  <c r="BT59" i="1"/>
  <c r="BX59" i="1"/>
  <c r="CG59" i="1"/>
  <c r="BL59" i="1"/>
  <c r="CY59" i="1"/>
  <c r="CI59" i="1"/>
  <c r="BS59" i="1"/>
  <c r="CK78" i="1"/>
  <c r="CO78" i="1"/>
  <c r="DA78" i="1"/>
  <c r="AW78" i="1"/>
  <c r="CD78" i="1"/>
  <c r="CI78" i="1"/>
  <c r="BK78" i="1"/>
  <c r="CZ78" i="1"/>
  <c r="BT78" i="1"/>
  <c r="AN78" i="1"/>
  <c r="AF73" i="1"/>
  <c r="AN73" i="1"/>
  <c r="BF73" i="1"/>
  <c r="AZ73" i="1"/>
  <c r="AD73" i="1"/>
  <c r="CH73" i="1"/>
  <c r="AR73" i="1"/>
  <c r="CI73" i="1"/>
  <c r="BC73" i="1"/>
  <c r="CL79" i="1"/>
  <c r="CV79" i="1"/>
  <c r="CF79" i="1"/>
  <c r="BO79" i="1"/>
  <c r="CI79" i="1"/>
  <c r="CW79" i="1"/>
  <c r="BQ79" i="1"/>
  <c r="DA70" i="1"/>
  <c r="BR70" i="1"/>
  <c r="CK70" i="1"/>
  <c r="AS70" i="1"/>
  <c r="DB70" i="1"/>
  <c r="BK70" i="1"/>
  <c r="CJ70" i="1"/>
  <c r="BD70" i="1"/>
  <c r="DD63" i="1"/>
  <c r="CO63" i="1"/>
  <c r="BH63" i="1"/>
  <c r="BN63" i="1"/>
  <c r="CC63" i="1"/>
  <c r="CG63" i="1"/>
  <c r="CF63" i="1"/>
  <c r="CI63" i="1"/>
  <c r="BC63" i="1"/>
  <c r="BE64" i="1"/>
  <c r="CD64" i="1"/>
  <c r="DB64" i="1"/>
  <c r="BR64" i="1"/>
  <c r="CJ64" i="1"/>
  <c r="CJ60" i="1"/>
  <c r="BT60" i="1"/>
  <c r="AN60" i="1"/>
  <c r="CJ76" i="1"/>
  <c r="CO76" i="1"/>
  <c r="BM76" i="1"/>
  <c r="CG76" i="1"/>
  <c r="BL76" i="1"/>
  <c r="AQ76" i="1"/>
  <c r="CX76" i="1"/>
  <c r="CH76" i="1"/>
  <c r="BR76" i="1"/>
  <c r="DA77" i="1"/>
  <c r="AV77" i="1"/>
  <c r="CH77" i="1"/>
  <c r="BF77" i="1"/>
  <c r="CZ77" i="1"/>
  <c r="CD77" i="1"/>
  <c r="BI77" i="1"/>
  <c r="CY77" i="1"/>
  <c r="CI77" i="1"/>
  <c r="BS77" i="1"/>
  <c r="BC77" i="1"/>
  <c r="BF67" i="1"/>
  <c r="BN67" i="1"/>
  <c r="BW67" i="1"/>
  <c r="BB67" i="1"/>
  <c r="CE67" i="1"/>
  <c r="BJ67" i="1"/>
  <c r="AP67" i="1"/>
  <c r="CG67" i="1"/>
  <c r="BQ67" i="1"/>
  <c r="BA67" i="1"/>
  <c r="BK74" i="1"/>
  <c r="CM74" i="1"/>
  <c r="BR74" i="1"/>
  <c r="AA74" i="1"/>
  <c r="CE74" i="1"/>
  <c r="BJ74" i="1"/>
  <c r="AO74" i="1"/>
  <c r="CJ74" i="1"/>
  <c r="BT74" i="1"/>
  <c r="BD74" i="1"/>
  <c r="AN74" i="1"/>
  <c r="BM58" i="1"/>
  <c r="AQ58" i="1"/>
  <c r="BK58" i="1"/>
  <c r="AO58" i="1"/>
  <c r="BI58" i="1"/>
  <c r="CH58" i="1"/>
  <c r="BR58" i="1"/>
  <c r="BB58" i="1"/>
  <c r="CW82" i="1"/>
  <c r="CO82" i="1"/>
  <c r="AX82" i="1"/>
  <c r="CH82" i="1"/>
  <c r="AQ82" i="1"/>
  <c r="AP82" i="1"/>
  <c r="CE82" i="1"/>
  <c r="AO82" i="1"/>
  <c r="CZ82" i="1"/>
  <c r="CJ82" i="1"/>
  <c r="BD82" i="1"/>
  <c r="CB65" i="1"/>
  <c r="CY65" i="1"/>
  <c r="CA65" i="1"/>
  <c r="CX65" i="1"/>
  <c r="BK65" i="1"/>
  <c r="CZ65" i="1"/>
  <c r="BJ65" i="1"/>
  <c r="CW65" i="1"/>
  <c r="BQ65" i="1"/>
  <c r="CQ75" i="1"/>
  <c r="AU75" i="1"/>
  <c r="CL75" i="1"/>
  <c r="BC75" i="1"/>
  <c r="CH75" i="1"/>
  <c r="BO75" i="1"/>
  <c r="BL75" i="1"/>
  <c r="CG75" i="1"/>
  <c r="BA75" i="1"/>
  <c r="BB69" i="1"/>
  <c r="BU69" i="1"/>
  <c r="CC69" i="1"/>
  <c r="CV69" i="1"/>
  <c r="BE69" i="1"/>
  <c r="CL69" i="1"/>
  <c r="AV69" i="1"/>
  <c r="CZ69" i="1"/>
  <c r="BI69" i="1"/>
  <c r="CI69" i="1"/>
  <c r="BC69" i="1"/>
  <c r="CE72" i="1"/>
  <c r="BO72" i="1"/>
  <c r="AQ72" i="1"/>
  <c r="CN72" i="1"/>
  <c r="AW72" i="1"/>
  <c r="BK72" i="1"/>
  <c r="BR72" i="1"/>
  <c r="AL72" i="1"/>
  <c r="CZ83" i="1"/>
  <c r="BJ83" i="1"/>
  <c r="CH83" i="1"/>
  <c r="CG83" i="1"/>
  <c r="BA83" i="1"/>
  <c r="CQ68" i="1"/>
  <c r="CY68" i="1"/>
  <c r="BH68" i="1"/>
  <c r="CO68" i="1"/>
  <c r="AY68" i="1"/>
  <c r="CX68" i="1"/>
  <c r="CH68" i="1"/>
  <c r="BB68" i="1"/>
  <c r="CQ80" i="1"/>
  <c r="AZ80" i="1"/>
  <c r="CH80" i="1"/>
  <c r="BB80" i="1"/>
  <c r="BG61" i="1"/>
  <c r="BD61" i="1"/>
  <c r="AB61" i="1"/>
  <c r="AP61" i="1"/>
  <c r="CG61" i="1"/>
  <c r="BA61" i="1"/>
  <c r="BO60" i="1"/>
  <c r="BV60" i="1"/>
  <c r="AS60" i="1"/>
  <c r="CO81" i="1"/>
  <c r="DB81" i="1"/>
  <c r="BL81" i="1"/>
  <c r="CC81" i="1"/>
  <c r="CU81" i="1"/>
  <c r="BO81" i="1"/>
  <c r="CX71" i="1"/>
  <c r="BZ71" i="1"/>
  <c r="CH71" i="1"/>
  <c r="CP71" i="1"/>
  <c r="DG71" i="1"/>
  <c r="BP71" i="1"/>
  <c r="CY71" i="1"/>
  <c r="BH71" i="1"/>
  <c r="CC71" i="1"/>
  <c r="AW71" i="1"/>
  <c r="BI62" i="1"/>
  <c r="AU62" i="1"/>
  <c r="BG62" i="1"/>
  <c r="CG62" i="1"/>
  <c r="CU62" i="1"/>
  <c r="AY62" i="1"/>
  <c r="CC62" i="1"/>
  <c r="CT62" i="1"/>
  <c r="CD62" i="1"/>
  <c r="AX62" i="1"/>
  <c r="BJ66" i="1"/>
  <c r="CE66" i="1"/>
  <c r="BE66" i="1"/>
  <c r="BO66" i="1"/>
  <c r="CD66" i="1"/>
  <c r="CF66" i="1"/>
  <c r="AZ66" i="1"/>
  <c r="DF59" i="1"/>
  <c r="DE59" i="1"/>
  <c r="CT59" i="1"/>
  <c r="CZ59" i="1"/>
  <c r="BR59" i="1"/>
  <c r="CB59" i="1"/>
  <c r="CE59" i="1"/>
  <c r="AY59" i="1"/>
  <c r="BW78" i="1"/>
  <c r="CH78" i="1"/>
  <c r="CT78" i="1"/>
  <c r="AO78" i="1"/>
  <c r="AY78" i="1"/>
  <c r="CA78" i="1"/>
  <c r="CF78" i="1"/>
  <c r="AZ78" i="1"/>
  <c r="AC73" i="1"/>
  <c r="CJ73" i="1"/>
  <c r="AS73" i="1"/>
  <c r="CK73" i="1"/>
  <c r="AT73" i="1"/>
  <c r="BH73" i="1"/>
  <c r="CE73" i="1"/>
  <c r="AY73" i="1"/>
  <c r="BW79" i="1"/>
  <c r="CP79" i="1"/>
  <c r="DB79" i="1"/>
  <c r="AV79" i="1"/>
  <c r="CE79" i="1"/>
  <c r="BG79" i="1"/>
  <c r="CD79" i="1"/>
  <c r="CC79" i="1"/>
  <c r="AW79" i="1"/>
  <c r="AY70" i="1"/>
  <c r="CX70" i="1"/>
  <c r="AQ70" i="1"/>
  <c r="CD70" i="1"/>
  <c r="AM70" i="1"/>
  <c r="CA70" i="1"/>
  <c r="AK70" i="1"/>
  <c r="CV70" i="1"/>
  <c r="CD63" i="1"/>
  <c r="CU69" i="1"/>
  <c r="BO69" i="1"/>
  <c r="BI72" i="1"/>
  <c r="BD72" i="1"/>
  <c r="AY72" i="1"/>
  <c r="CI72" i="1"/>
  <c r="AR72" i="1"/>
  <c r="CA72" i="1"/>
  <c r="BE72" i="1"/>
  <c r="AJ72" i="1"/>
  <c r="CT72" i="1"/>
  <c r="CD72" i="1"/>
  <c r="BN72" i="1"/>
  <c r="AX72" i="1"/>
  <c r="AH72" i="1"/>
  <c r="CI83" i="1"/>
  <c r="CF83" i="1"/>
  <c r="BK83" i="1"/>
  <c r="CU83" i="1"/>
  <c r="BZ83" i="1"/>
  <c r="BD83" i="1"/>
  <c r="BF82" i="1"/>
  <c r="BS82" i="1"/>
  <c r="DC82" i="1"/>
  <c r="BM82" i="1"/>
  <c r="CG82" i="1"/>
  <c r="DA82" i="1"/>
  <c r="BJ82" i="1"/>
  <c r="BT82" i="1"/>
  <c r="AN82" i="1"/>
  <c r="CQ65" i="1"/>
  <c r="BS65" i="1"/>
  <c r="BL65" i="1"/>
  <c r="CM65" i="1"/>
  <c r="CE65" i="1"/>
  <c r="CG65" i="1"/>
  <c r="BA65" i="1"/>
  <c r="AX75" i="1"/>
  <c r="CJ75" i="1"/>
  <c r="AT75" i="1"/>
  <c r="BQ75" i="1"/>
  <c r="CS69" i="1"/>
  <c r="BQ69" i="1"/>
  <c r="CD69" i="1"/>
  <c r="CY69" i="1"/>
  <c r="BS69" i="1"/>
  <c r="CG72" i="1"/>
  <c r="BT72" i="1"/>
  <c r="BG72" i="1"/>
  <c r="BS72" i="1"/>
  <c r="CF72" i="1"/>
  <c r="AO72" i="1"/>
  <c r="CH72" i="1"/>
  <c r="BB72" i="1"/>
  <c r="DG83" i="1"/>
  <c r="DC83" i="1"/>
  <c r="BL83" i="1"/>
  <c r="CW83" i="1"/>
  <c r="BQ83" i="1"/>
  <c r="AZ68" i="1"/>
  <c r="BT68" i="1"/>
  <c r="BL68" i="1"/>
  <c r="BR68" i="1"/>
  <c r="AL68" i="1"/>
  <c r="CY80" i="1"/>
  <c r="BH80" i="1"/>
  <c r="BQ80" i="1"/>
  <c r="BU80" i="1"/>
  <c r="CX80" i="1"/>
  <c r="BR80" i="1"/>
  <c r="BK61" i="1"/>
  <c r="BQ61" i="1"/>
  <c r="AK61" i="1"/>
  <c r="CC60" i="1"/>
  <c r="BR60" i="1"/>
  <c r="CI60" i="1"/>
  <c r="BN60" i="1"/>
  <c r="AX81" i="1"/>
  <c r="CG81" i="1"/>
  <c r="CV81" i="1"/>
  <c r="BZ81" i="1"/>
  <c r="BE81" i="1"/>
  <c r="BY81" i="1"/>
  <c r="CX81" i="1"/>
  <c r="BH81" i="1"/>
  <c r="CE81" i="1"/>
  <c r="AY81" i="1"/>
  <c r="BG71" i="1"/>
  <c r="AQ71" i="1"/>
  <c r="AY71" i="1"/>
  <c r="CL71" i="1"/>
  <c r="AU71" i="1"/>
  <c r="CD71" i="1"/>
  <c r="CS71" i="1"/>
  <c r="BM71" i="1"/>
  <c r="AZ62" i="1"/>
  <c r="DE62" i="1"/>
  <c r="CK62" i="1"/>
  <c r="BQ62" i="1"/>
  <c r="CY62" i="1"/>
  <c r="BH62" i="1"/>
  <c r="BN62" i="1"/>
  <c r="CA66" i="1"/>
  <c r="CG66" i="1"/>
  <c r="BI66" i="1"/>
  <c r="BP66" i="1"/>
  <c r="AJ66" i="1"/>
  <c r="BU59" i="1"/>
  <c r="CF59" i="1"/>
  <c r="BJ59" i="1"/>
  <c r="BI59" i="1"/>
  <c r="CN59" i="1"/>
  <c r="AW59" i="1"/>
  <c r="CW59" i="1"/>
  <c r="BF59" i="1"/>
  <c r="CU59" i="1"/>
  <c r="BO59" i="1"/>
  <c r="BE78" i="1"/>
  <c r="BR78" i="1"/>
  <c r="BO78" i="1"/>
  <c r="CC78" i="1"/>
  <c r="CW78" i="1"/>
  <c r="BF78" i="1"/>
  <c r="CV78" i="1"/>
  <c r="BP78" i="1"/>
  <c r="BQ73" i="1"/>
  <c r="BL73" i="1"/>
  <c r="BT73" i="1"/>
  <c r="AK73" i="1"/>
  <c r="BP73" i="1"/>
  <c r="Y73" i="1"/>
  <c r="CC73" i="1"/>
  <c r="AL73" i="1"/>
  <c r="BO73" i="1"/>
  <c r="AI73" i="1"/>
  <c r="BL79" i="1"/>
  <c r="BZ79" i="1"/>
  <c r="CJ79" i="1"/>
  <c r="CY79" i="1"/>
  <c r="BH79" i="1"/>
  <c r="CS79" i="1"/>
  <c r="BM79" i="1"/>
  <c r="CP70" i="1"/>
  <c r="BG70" i="1"/>
  <c r="BZ70" i="1"/>
  <c r="CH70" i="1"/>
  <c r="CY70" i="1"/>
  <c r="BI70" i="1"/>
  <c r="CW70" i="1"/>
  <c r="BF70" i="1"/>
  <c r="CF70" i="1"/>
  <c r="BP70" i="1"/>
  <c r="AZ70" i="1"/>
  <c r="CJ63" i="1"/>
  <c r="BX63" i="1"/>
  <c r="BQ63" i="1"/>
  <c r="CR63" i="1"/>
  <c r="AV63" i="1"/>
  <c r="CW63" i="1"/>
  <c r="BB63" i="1"/>
  <c r="CZ63" i="1"/>
  <c r="BT63" i="1"/>
  <c r="BY63" i="1"/>
  <c r="AW63" i="1"/>
  <c r="CV63" i="1"/>
  <c r="BZ63" i="1"/>
  <c r="BE63" i="1"/>
  <c r="CU63" i="1"/>
  <c r="CE63" i="1"/>
  <c r="BO63" i="1"/>
  <c r="AY63" i="1"/>
  <c r="BN64" i="1"/>
  <c r="CU64" i="1"/>
  <c r="BS64" i="1"/>
  <c r="DF64" i="1"/>
  <c r="BU64" i="1"/>
  <c r="CQ64" i="1"/>
  <c r="BF64" i="1"/>
  <c r="CL64" i="1"/>
  <c r="BJ64" i="1"/>
  <c r="DC64" i="1"/>
  <c r="CH64" i="1"/>
  <c r="BM64" i="1"/>
  <c r="CV64" i="1"/>
  <c r="CF64" i="1"/>
  <c r="BP64" i="1"/>
  <c r="AZ64" i="1"/>
  <c r="CL82" i="1"/>
  <c r="AU82" i="1"/>
  <c r="DE82" i="1"/>
  <c r="CI82" i="1"/>
  <c r="BN82" i="1"/>
  <c r="AS82" i="1"/>
  <c r="CX82" i="1"/>
  <c r="CC82" i="1"/>
  <c r="BG82" i="1"/>
  <c r="BV82" i="1"/>
  <c r="CU82" i="1"/>
  <c r="BZ82" i="1"/>
  <c r="BE82" i="1"/>
  <c r="CV82" i="1"/>
  <c r="CF82" i="1"/>
  <c r="BP82" i="1"/>
  <c r="AZ82" i="1"/>
  <c r="BH65" i="1"/>
  <c r="BW65" i="1"/>
  <c r="AZ65" i="1"/>
  <c r="CH65" i="1"/>
  <c r="DC65" i="1"/>
  <c r="BP65" i="1"/>
  <c r="CN65" i="1"/>
  <c r="BB65" i="1"/>
  <c r="CF65" i="1"/>
  <c r="BC65" i="1"/>
  <c r="CU65" i="1"/>
  <c r="BZ65" i="1"/>
  <c r="BD65" i="1"/>
  <c r="CS65" i="1"/>
  <c r="CC65" i="1"/>
  <c r="BM65" i="1"/>
  <c r="AW65" i="1"/>
  <c r="CI75" i="1"/>
  <c r="BX75" i="1"/>
  <c r="CD75" i="1"/>
  <c r="CB75" i="1"/>
  <c r="CA75" i="1"/>
  <c r="CE75" i="1"/>
  <c r="BJ75" i="1"/>
  <c r="BG75" i="1"/>
  <c r="CC75" i="1"/>
  <c r="BM75" i="1"/>
  <c r="AW75" i="1"/>
  <c r="CH69" i="1"/>
  <c r="DA69" i="1"/>
  <c r="BJ69" i="1"/>
  <c r="BR69" i="1"/>
  <c r="CK69" i="1"/>
  <c r="AT69" i="1"/>
  <c r="DB69" i="1"/>
  <c r="CG69" i="1"/>
  <c r="BL69" i="1"/>
  <c r="CT69" i="1"/>
  <c r="BY69" i="1"/>
  <c r="BD69" i="1"/>
  <c r="CE69" i="1"/>
  <c r="AY69" i="1"/>
  <c r="CU72" i="1"/>
  <c r="BW72" i="1"/>
  <c r="CM72" i="1"/>
  <c r="AV72" i="1"/>
  <c r="BM72" i="1"/>
  <c r="DB83" i="1"/>
  <c r="CD81" i="1"/>
  <c r="CW81" i="1"/>
  <c r="CQ83" i="1"/>
  <c r="BV83" i="1"/>
  <c r="AZ83" i="1"/>
  <c r="DF83" i="1"/>
  <c r="CJ83" i="1"/>
  <c r="BO83" i="1"/>
  <c r="AT83" i="1"/>
  <c r="CT83" i="1"/>
  <c r="AX83" i="1"/>
  <c r="CM83" i="1"/>
  <c r="BR83" i="1"/>
  <c r="AV83" i="1"/>
  <c r="DA83" i="1"/>
  <c r="CK83" i="1"/>
  <c r="BU83" i="1"/>
  <c r="BE83" i="1"/>
  <c r="CA68" i="1"/>
  <c r="CS68" i="1"/>
  <c r="BC68" i="1"/>
  <c r="BK68" i="1"/>
  <c r="BS68" i="1"/>
  <c r="CU68" i="1"/>
  <c r="BY68" i="1"/>
  <c r="BD68" i="1"/>
  <c r="CM68" i="1"/>
  <c r="BQ68" i="1"/>
  <c r="AV68" i="1"/>
  <c r="CL68" i="1"/>
  <c r="BV68" i="1"/>
  <c r="BF68" i="1"/>
  <c r="AP68" i="1"/>
  <c r="DC80" i="1"/>
  <c r="BL80" i="1"/>
  <c r="CO80" i="1"/>
  <c r="BT80" i="1"/>
  <c r="AY80" i="1"/>
  <c r="CB81" i="1"/>
  <c r="BF81" i="1"/>
  <c r="CP81" i="1"/>
  <c r="BU81" i="1"/>
  <c r="AZ81" i="1"/>
  <c r="DE81" i="1"/>
  <c r="BN81" i="1"/>
  <c r="CS81" i="1"/>
  <c r="BX81" i="1"/>
  <c r="BB81" i="1"/>
  <c r="CQ81" i="1"/>
  <c r="CA81" i="1"/>
  <c r="BK81" i="1"/>
  <c r="AU81" i="1"/>
  <c r="CM71" i="1"/>
  <c r="AV71" i="1"/>
  <c r="DF71" i="1"/>
  <c r="BO71" i="1"/>
  <c r="BW71" i="1"/>
  <c r="CE71" i="1"/>
  <c r="DB71" i="1"/>
  <c r="CF71" i="1"/>
  <c r="BK71" i="1"/>
  <c r="AP71" i="1"/>
  <c r="CT71" i="1"/>
  <c r="BX71" i="1"/>
  <c r="BC71" i="1"/>
  <c r="DE71" i="1"/>
  <c r="CO71" i="1"/>
  <c r="BY71" i="1"/>
  <c r="BI71" i="1"/>
  <c r="AS71" i="1"/>
  <c r="CO62" i="1"/>
  <c r="CR62" i="1"/>
  <c r="CA62" i="1"/>
  <c r="BW62" i="1"/>
  <c r="CM62" i="1"/>
  <c r="BK62" i="1"/>
  <c r="CS62" i="1"/>
  <c r="BX62" i="1"/>
  <c r="BC62" i="1"/>
  <c r="DF62" i="1"/>
  <c r="CP62" i="1"/>
  <c r="BZ62" i="1"/>
  <c r="BJ62" i="1"/>
  <c r="AT62" i="1"/>
  <c r="BM66" i="1"/>
  <c r="AU66" i="1"/>
  <c r="CH66" i="1"/>
  <c r="AC66" i="1"/>
  <c r="BQ66" i="1"/>
  <c r="BZ66" i="1"/>
  <c r="AW66" i="1"/>
  <c r="CK66" i="1"/>
  <c r="BG66" i="1"/>
  <c r="AE66" i="1"/>
  <c r="BY66" i="1"/>
  <c r="BC66" i="1"/>
  <c r="AH66" i="1"/>
  <c r="CB66" i="1"/>
  <c r="BL66" i="1"/>
  <c r="AV66" i="1"/>
  <c r="AD66" i="1"/>
  <c r="CJ59" i="1"/>
  <c r="BP59" i="1"/>
  <c r="BN59" i="1"/>
  <c r="BZ59" i="1"/>
  <c r="DA59" i="1"/>
  <c r="AT59" i="1"/>
  <c r="CO59" i="1"/>
  <c r="AX59" i="1"/>
  <c r="DD59" i="1"/>
  <c r="CH59" i="1"/>
  <c r="BM59" i="1"/>
  <c r="CR59" i="1"/>
  <c r="BV59" i="1"/>
  <c r="BA59" i="1"/>
  <c r="DG59" i="1"/>
  <c r="CQ59" i="1"/>
  <c r="CA59" i="1"/>
  <c r="BK59" i="1"/>
  <c r="AU59" i="1"/>
  <c r="BI78" i="1"/>
  <c r="BZ78" i="1"/>
  <c r="AX78" i="1"/>
  <c r="CM78" i="1"/>
  <c r="BJ78" i="1"/>
  <c r="AT78" i="1"/>
  <c r="CX78" i="1"/>
  <c r="BU78" i="1"/>
  <c r="AS78" i="1"/>
  <c r="CQ78" i="1"/>
  <c r="BV78" i="1"/>
  <c r="BA78" i="1"/>
  <c r="CR78" i="1"/>
  <c r="CB78" i="1"/>
  <c r="BL78" i="1"/>
  <c r="AV78" i="1"/>
  <c r="AV73" i="1"/>
  <c r="BA73" i="1"/>
  <c r="BI73" i="1"/>
  <c r="BY73" i="1"/>
  <c r="AH73" i="1"/>
  <c r="CF73" i="1"/>
  <c r="BJ73" i="1"/>
  <c r="AO73" i="1"/>
  <c r="BX73" i="1"/>
  <c r="BB73" i="1"/>
  <c r="AG73" i="1"/>
  <c r="CA73" i="1"/>
  <c r="BK73" i="1"/>
  <c r="AU73" i="1"/>
  <c r="AE73" i="1"/>
  <c r="BJ79" i="1"/>
  <c r="CH79" i="1"/>
  <c r="BF79" i="1"/>
  <c r="CU79" i="1"/>
  <c r="BR79" i="1"/>
  <c r="BP79" i="1"/>
  <c r="DF79" i="1"/>
  <c r="CB79" i="1"/>
  <c r="AZ79" i="1"/>
  <c r="CT79" i="1"/>
  <c r="BX79" i="1"/>
  <c r="BC79" i="1"/>
  <c r="DE79" i="1"/>
  <c r="CO79" i="1"/>
  <c r="BY79" i="1"/>
  <c r="BI79" i="1"/>
  <c r="AS79" i="1"/>
  <c r="CE70" i="1"/>
  <c r="AO70" i="1"/>
  <c r="CM70" i="1"/>
  <c r="AW70" i="1"/>
  <c r="BO70" i="1"/>
  <c r="BW70" i="1"/>
  <c r="CT70" i="1"/>
  <c r="BY70" i="1"/>
  <c r="BC70" i="1"/>
  <c r="CQ70" i="1"/>
  <c r="BV70" i="1"/>
  <c r="BA70" i="1"/>
  <c r="CR70" i="1"/>
  <c r="CB70" i="1"/>
  <c r="BL70" i="1"/>
  <c r="AV70" i="1"/>
  <c r="BM63" i="1"/>
  <c r="BF63" i="1"/>
  <c r="AX63" i="1"/>
  <c r="AS63" i="1"/>
  <c r="CH63" i="1"/>
  <c r="CN63" i="1"/>
  <c r="CS63" i="1"/>
  <c r="BI63" i="1"/>
  <c r="BR63" i="1"/>
  <c r="CP63" i="1"/>
  <c r="BU63" i="1"/>
  <c r="AZ63" i="1"/>
  <c r="DG63" i="1"/>
  <c r="CQ63" i="1"/>
  <c r="CA63" i="1"/>
  <c r="BK63" i="1"/>
  <c r="AU63" i="1"/>
  <c r="AT64" i="1"/>
  <c r="CA64" i="1"/>
  <c r="CP64" i="1"/>
  <c r="AY64" i="1"/>
  <c r="CW64" i="1"/>
  <c r="BK64" i="1"/>
  <c r="CI64" i="1"/>
  <c r="DD80" i="1"/>
  <c r="CI80" i="1"/>
  <c r="BM80" i="1"/>
  <c r="CB80" i="1"/>
  <c r="CV80" i="1"/>
  <c r="CA80" i="1"/>
  <c r="BE80" i="1"/>
  <c r="DB80" i="1"/>
  <c r="CL80" i="1"/>
  <c r="BV80" i="1"/>
  <c r="BF80" i="1"/>
  <c r="CE61" i="1"/>
  <c r="AT61" i="1"/>
  <c r="AF61" i="1"/>
  <c r="BN61" i="1"/>
  <c r="BJ61" i="1"/>
  <c r="BO61" i="1"/>
  <c r="AD61" i="1"/>
  <c r="BL61" i="1"/>
  <c r="AI61" i="1"/>
  <c r="CL61" i="1"/>
  <c r="BP61" i="1"/>
  <c r="AU61" i="1"/>
  <c r="Z61" i="1"/>
  <c r="CK61" i="1"/>
  <c r="BU61" i="1"/>
  <c r="BE61" i="1"/>
  <c r="AO61" i="1"/>
  <c r="Y61" i="1"/>
  <c r="DA60" i="1"/>
  <c r="CP60" i="1"/>
  <c r="CK60" i="1"/>
  <c r="AL60" i="1"/>
  <c r="CH60" i="1"/>
  <c r="BS83" i="1"/>
  <c r="CX83" i="1"/>
  <c r="CB83" i="1"/>
  <c r="BG83" i="1"/>
  <c r="CS83" i="1"/>
  <c r="CC83" i="1"/>
  <c r="BM83" i="1"/>
  <c r="AW83" i="1"/>
  <c r="CV68" i="1"/>
  <c r="BE68" i="1"/>
  <c r="BX68" i="1"/>
  <c r="CF68" i="1"/>
  <c r="AO68" i="1"/>
  <c r="CN68" i="1"/>
  <c r="AW68" i="1"/>
  <c r="CJ68" i="1"/>
  <c r="BO68" i="1"/>
  <c r="AS68" i="1"/>
  <c r="CW68" i="1"/>
  <c r="CB68" i="1"/>
  <c r="BG68" i="1"/>
  <c r="CT68" i="1"/>
  <c r="CD68" i="1"/>
  <c r="BN68" i="1"/>
  <c r="AX68" i="1"/>
  <c r="CG80" i="1"/>
  <c r="CZ80" i="1"/>
  <c r="CE80" i="1"/>
  <c r="BI80" i="1"/>
  <c r="CS80" i="1"/>
  <c r="BX80" i="1"/>
  <c r="BC80" i="1"/>
  <c r="CW80" i="1"/>
  <c r="BG80" i="1"/>
  <c r="DG80" i="1"/>
  <c r="CK80" i="1"/>
  <c r="BP80" i="1"/>
  <c r="AU80" i="1"/>
  <c r="CT80" i="1"/>
  <c r="CD80" i="1"/>
  <c r="BN80" i="1"/>
  <c r="AX80" i="1"/>
  <c r="BT61" i="1"/>
  <c r="CD61" i="1"/>
  <c r="BR61" i="1"/>
  <c r="AN61" i="1"/>
  <c r="CJ61" i="1"/>
  <c r="AL61" i="1"/>
  <c r="CI61" i="1"/>
  <c r="AV61" i="1"/>
  <c r="BZ61" i="1"/>
  <c r="AX61" i="1"/>
  <c r="CA61" i="1"/>
  <c r="BF61" i="1"/>
  <c r="AJ61" i="1"/>
  <c r="CC61" i="1"/>
  <c r="BM61" i="1"/>
  <c r="AW61" i="1"/>
  <c r="AG61" i="1"/>
  <c r="CQ60" i="1"/>
  <c r="BB60" i="1"/>
  <c r="AO60" i="1"/>
  <c r="BM60" i="1"/>
  <c r="BG60" i="1"/>
  <c r="BU60" i="1"/>
  <c r="CM60" i="1"/>
  <c r="BK60" i="1"/>
  <c r="AI60" i="1"/>
  <c r="CY60" i="1"/>
  <c r="CD60" i="1"/>
  <c r="BI60" i="1"/>
  <c r="AM60" i="1"/>
  <c r="CV60" i="1"/>
  <c r="CF60" i="1"/>
  <c r="BP60" i="1"/>
  <c r="AZ60" i="1"/>
  <c r="AJ60" i="1"/>
  <c r="CF76" i="1"/>
  <c r="BD76" i="1"/>
  <c r="CZ76" i="1"/>
  <c r="BX76" i="1"/>
  <c r="AU76" i="1"/>
  <c r="BU76" i="1"/>
  <c r="CI76" i="1"/>
  <c r="BE76" i="1"/>
  <c r="AX64" i="1"/>
  <c r="DG64" i="1"/>
  <c r="CE64" i="1"/>
  <c r="BC64" i="1"/>
  <c r="CX64" i="1"/>
  <c r="CC64" i="1"/>
  <c r="BG64" i="1"/>
  <c r="CR64" i="1"/>
  <c r="CB64" i="1"/>
  <c r="BL64" i="1"/>
  <c r="AV64" i="1"/>
  <c r="CA82" i="1"/>
  <c r="CY82" i="1"/>
  <c r="CD82" i="1"/>
  <c r="BI82" i="1"/>
  <c r="CS82" i="1"/>
  <c r="BW82" i="1"/>
  <c r="BB82" i="1"/>
  <c r="DB82" i="1"/>
  <c r="BK82" i="1"/>
  <c r="CP82" i="1"/>
  <c r="BU82" i="1"/>
  <c r="AY82" i="1"/>
  <c r="CR82" i="1"/>
  <c r="CB82" i="1"/>
  <c r="BL82" i="1"/>
  <c r="AV82" i="1"/>
  <c r="BF65" i="1"/>
  <c r="DD65" i="1"/>
  <c r="BN65" i="1"/>
  <c r="CR65" i="1"/>
  <c r="BG65" i="1"/>
  <c r="CD65" i="1"/>
  <c r="DB65" i="1"/>
  <c r="BX65" i="1"/>
  <c r="AV65" i="1"/>
  <c r="CP65" i="1"/>
  <c r="BT65" i="1"/>
  <c r="AY65" i="1"/>
  <c r="DE65" i="1"/>
  <c r="CO65" i="1"/>
  <c r="BY65" i="1"/>
  <c r="BI65" i="1"/>
  <c r="AS65" i="1"/>
  <c r="BV75" i="1"/>
  <c r="BP75" i="1"/>
  <c r="Z75" i="1"/>
  <c r="BW75" i="1"/>
  <c r="BK75" i="1"/>
  <c r="BS75" i="1"/>
  <c r="BZ75" i="1"/>
  <c r="BD75" i="1"/>
  <c r="AI75" i="1"/>
  <c r="BB75" i="1"/>
  <c r="CO75" i="1"/>
  <c r="BY75" i="1"/>
  <c r="BI75" i="1"/>
  <c r="AS75" i="1"/>
  <c r="BX69" i="1"/>
  <c r="CP69" i="1"/>
  <c r="AZ69" i="1"/>
  <c r="CX69" i="1"/>
  <c r="BH69" i="1"/>
  <c r="BZ69" i="1"/>
  <c r="CW69" i="1"/>
  <c r="CB69" i="1"/>
  <c r="BF69" i="1"/>
  <c r="CO69" i="1"/>
  <c r="BT69" i="1"/>
  <c r="AX69" i="1"/>
  <c r="DG69" i="1"/>
  <c r="CQ69" i="1"/>
  <c r="CA69" i="1"/>
  <c r="BK69" i="1"/>
  <c r="AU69" i="1"/>
  <c r="AN72" i="1"/>
  <c r="CJ72" i="1"/>
  <c r="AS72" i="1"/>
  <c r="BL72" i="1"/>
  <c r="CB72" i="1"/>
  <c r="AK72" i="1"/>
  <c r="CC72" i="1"/>
  <c r="BH72" i="1"/>
  <c r="AM72" i="1"/>
  <c r="CQ72" i="1"/>
  <c r="BU72" i="1"/>
  <c r="AZ72" i="1"/>
  <c r="CP72" i="1"/>
  <c r="BZ72" i="1"/>
  <c r="BJ72" i="1"/>
  <c r="AT72" i="1"/>
  <c r="BX83" i="1"/>
  <c r="CV83" i="1"/>
  <c r="CA83" i="1"/>
  <c r="BF83" i="1"/>
  <c r="CP83" i="1"/>
  <c r="BT83" i="1"/>
  <c r="AY83" i="1"/>
  <c r="DD83" i="1"/>
  <c r="BH83" i="1"/>
  <c r="CR83" i="1"/>
  <c r="BW83" i="1"/>
  <c r="BB83" i="1"/>
  <c r="DE83" i="1"/>
  <c r="CO83" i="1"/>
  <c r="BY83" i="1"/>
  <c r="AK60" i="1"/>
  <c r="CL60" i="1"/>
  <c r="BA60" i="1"/>
  <c r="BZ60" i="1"/>
  <c r="AW60" i="1"/>
  <c r="CO60" i="1"/>
  <c r="BS60" i="1"/>
  <c r="AX60" i="1"/>
  <c r="CN60" i="1"/>
  <c r="BX60" i="1"/>
  <c r="BH60" i="1"/>
  <c r="AR60" i="1"/>
  <c r="DE76" i="1"/>
  <c r="AZ76" i="1"/>
  <c r="CU76" i="1"/>
  <c r="BS76" i="1"/>
  <c r="CW76" i="1"/>
  <c r="CB76" i="1"/>
  <c r="BG76" i="1"/>
  <c r="CT76" i="1"/>
  <c r="CD76" i="1"/>
  <c r="BN76" i="1"/>
  <c r="AX76" i="1"/>
  <c r="CC77" i="1"/>
  <c r="CG77" i="1"/>
  <c r="BE77" i="1"/>
  <c r="CS77" i="1"/>
  <c r="BQ77" i="1"/>
  <c r="CX77" i="1"/>
  <c r="AT77" i="1"/>
  <c r="DD77" i="1"/>
  <c r="CB77" i="1"/>
  <c r="AZ77" i="1"/>
  <c r="CT77" i="1"/>
  <c r="BY77" i="1"/>
  <c r="BD77" i="1"/>
  <c r="CU77" i="1"/>
  <c r="CE77" i="1"/>
  <c r="BO77" i="1"/>
  <c r="AY77" i="1"/>
  <c r="CD67" i="1"/>
  <c r="CL67" i="1"/>
  <c r="AU67" i="1"/>
  <c r="BC67" i="1"/>
  <c r="BV67" i="1"/>
  <c r="CM67" i="1"/>
  <c r="BR67" i="1"/>
  <c r="AV67" i="1"/>
  <c r="BZ67" i="1"/>
  <c r="BD67" i="1"/>
  <c r="CC67" i="1"/>
  <c r="BM67" i="1"/>
  <c r="AW67" i="1"/>
  <c r="AG67" i="1"/>
  <c r="BN74" i="1"/>
  <c r="AX74" i="1"/>
  <c r="BQ74" i="1"/>
  <c r="Z74" i="1"/>
  <c r="BC74" i="1"/>
  <c r="BA74" i="1"/>
  <c r="CH74" i="1"/>
  <c r="BM74" i="1"/>
  <c r="AQ74" i="1"/>
  <c r="BZ74" i="1"/>
  <c r="BE74" i="1"/>
  <c r="AI74" i="1"/>
  <c r="CF74" i="1"/>
  <c r="BP74" i="1"/>
  <c r="AZ74" i="1"/>
  <c r="AJ74" i="1"/>
  <c r="DD58" i="1"/>
  <c r="AR58" i="1"/>
  <c r="BX58" i="1"/>
  <c r="BW58" i="1"/>
  <c r="CV58" i="1"/>
  <c r="CA58" i="1"/>
  <c r="BE58" i="1"/>
  <c r="CU58" i="1"/>
  <c r="BY58" i="1"/>
  <c r="BD58" i="1"/>
  <c r="CT58" i="1"/>
  <c r="CD58" i="1"/>
  <c r="BN58" i="1"/>
  <c r="AX58" i="1"/>
  <c r="BI83" i="1"/>
  <c r="AS83" i="1"/>
  <c r="CK68" i="1"/>
  <c r="AU68" i="1"/>
  <c r="BM68" i="1"/>
  <c r="BU68" i="1"/>
  <c r="CC68" i="1"/>
  <c r="AM68" i="1"/>
  <c r="CZ68" i="1"/>
  <c r="CE68" i="1"/>
  <c r="BI68" i="1"/>
  <c r="AN68" i="1"/>
  <c r="CR68" i="1"/>
  <c r="BW68" i="1"/>
  <c r="BA68" i="1"/>
  <c r="CP68" i="1"/>
  <c r="BZ68" i="1"/>
  <c r="BJ68" i="1"/>
  <c r="AT68" i="1"/>
  <c r="BW80" i="1"/>
  <c r="CU80" i="1"/>
  <c r="BY80" i="1"/>
  <c r="BD80" i="1"/>
  <c r="CN80" i="1"/>
  <c r="BS80" i="1"/>
  <c r="AW80" i="1"/>
  <c r="CM80" i="1"/>
  <c r="AV80" i="1"/>
  <c r="DA80" i="1"/>
  <c r="CF80" i="1"/>
  <c r="BK80" i="1"/>
  <c r="DF80" i="1"/>
  <c r="CP80" i="1"/>
  <c r="BZ80" i="1"/>
  <c r="BJ80" i="1"/>
  <c r="AT80" i="1"/>
  <c r="W61" i="1"/>
  <c r="BC61" i="1"/>
  <c r="AR61" i="1"/>
  <c r="CB61" i="1"/>
  <c r="AA61" i="1"/>
  <c r="BW61" i="1"/>
  <c r="X61" i="1"/>
  <c r="BX61" i="1"/>
  <c r="AM61" i="1"/>
  <c r="BS61" i="1"/>
  <c r="AQ61" i="1"/>
  <c r="BV61" i="1"/>
  <c r="AZ61" i="1"/>
  <c r="AE61" i="1"/>
  <c r="BY61" i="1"/>
  <c r="BI61" i="1"/>
  <c r="AS61" i="1"/>
  <c r="AC61" i="1"/>
  <c r="BQ60" i="1"/>
  <c r="AT60" i="1"/>
  <c r="CX60" i="1"/>
  <c r="AY60" i="1"/>
  <c r="CS60" i="1"/>
  <c r="AU60" i="1"/>
  <c r="CW60" i="1"/>
  <c r="BJ60" i="1"/>
  <c r="CG60" i="1"/>
  <c r="BE60" i="1"/>
  <c r="CT60" i="1"/>
  <c r="BY60" i="1"/>
  <c r="BC60" i="1"/>
  <c r="CR60" i="1"/>
  <c r="CB60" i="1"/>
  <c r="BL60" i="1"/>
  <c r="AV60" i="1"/>
  <c r="BO76" i="1"/>
  <c r="DA76" i="1"/>
  <c r="BY76" i="1"/>
  <c r="AW76" i="1"/>
  <c r="CS76" i="1"/>
  <c r="BP76" i="1"/>
  <c r="BH76" i="1"/>
  <c r="DD76" i="1"/>
  <c r="CA76" i="1"/>
  <c r="AY76" i="1"/>
  <c r="CR76" i="1"/>
  <c r="BW76" i="1"/>
  <c r="BA76" i="1"/>
  <c r="CP76" i="1"/>
  <c r="CK76" i="1"/>
  <c r="BI76" i="1"/>
  <c r="CY76" i="1"/>
  <c r="AS76" i="1"/>
  <c r="CV76" i="1"/>
  <c r="BT76" i="1"/>
  <c r="AR76" i="1"/>
  <c r="CM76" i="1"/>
  <c r="BQ76" i="1"/>
  <c r="AV76" i="1"/>
  <c r="DB76" i="1"/>
  <c r="CL76" i="1"/>
  <c r="BV76" i="1"/>
  <c r="BF76" i="1"/>
  <c r="BA77" i="1"/>
  <c r="CV77" i="1"/>
  <c r="BR77" i="1"/>
  <c r="AP77" i="1"/>
  <c r="CF77" i="1"/>
  <c r="BB77" i="1"/>
  <c r="BV77" i="1"/>
  <c r="CP77" i="1"/>
  <c r="BM77" i="1"/>
  <c r="CJ77" i="1"/>
  <c r="BN77" i="1"/>
  <c r="AS77" i="1"/>
  <c r="DC77" i="1"/>
  <c r="CM77" i="1"/>
  <c r="BW77" i="1"/>
  <c r="BG77" i="1"/>
  <c r="AQ77" i="1"/>
  <c r="BH67" i="1"/>
  <c r="BP67" i="1"/>
  <c r="BX67" i="1"/>
  <c r="AD67" i="1"/>
  <c r="CQ67" i="1"/>
  <c r="AZ67" i="1"/>
  <c r="CB67" i="1"/>
  <c r="BG67" i="1"/>
  <c r="CJ67" i="1"/>
  <c r="BO67" i="1"/>
  <c r="AT67" i="1"/>
  <c r="CK67" i="1"/>
  <c r="BU67" i="1"/>
  <c r="BE67" i="1"/>
  <c r="AO67" i="1"/>
  <c r="W74" i="1"/>
  <c r="BS74" i="1"/>
  <c r="AC74" i="1"/>
  <c r="CL74" i="1"/>
  <c r="AU74" i="1"/>
  <c r="BV74" i="1"/>
  <c r="AE74" i="1"/>
  <c r="BW74" i="1"/>
  <c r="BB74" i="1"/>
  <c r="AG74" i="1"/>
  <c r="CK74" i="1"/>
  <c r="BO74" i="1"/>
  <c r="AT74" i="1"/>
  <c r="Y74" i="1"/>
  <c r="BX74" i="1"/>
  <c r="BH74" i="1"/>
  <c r="AR74" i="1"/>
  <c r="AB74" i="1"/>
  <c r="CB58" i="1"/>
  <c r="BC58" i="1"/>
  <c r="BQ58" i="1"/>
  <c r="CC58" i="1"/>
  <c r="CY58" i="1"/>
  <c r="AV58" i="1"/>
  <c r="CR58" i="1"/>
  <c r="BA58" i="1"/>
  <c r="DG58" i="1"/>
  <c r="CK58" i="1"/>
  <c r="BP58" i="1"/>
  <c r="AU58" i="1"/>
  <c r="DE58" i="1"/>
  <c r="CJ58" i="1"/>
  <c r="BO58" i="1"/>
  <c r="AS58" i="1"/>
  <c r="DB58" i="1"/>
  <c r="CL58" i="1"/>
  <c r="BV58" i="1"/>
  <c r="BF58" i="1"/>
  <c r="AP58" i="1"/>
  <c r="BZ76" i="1"/>
  <c r="BJ76" i="1"/>
  <c r="AT76" i="1"/>
  <c r="BP77" i="1"/>
  <c r="DB77" i="1"/>
  <c r="BZ77" i="1"/>
  <c r="AW77" i="1"/>
  <c r="CL77" i="1"/>
  <c r="BJ77" i="1"/>
  <c r="CK77" i="1"/>
  <c r="CW77" i="1"/>
  <c r="BU77" i="1"/>
  <c r="AR77" i="1"/>
  <c r="CO77" i="1"/>
  <c r="BT77" i="1"/>
  <c r="AX77" i="1"/>
  <c r="CQ77" i="1"/>
  <c r="CA77" i="1"/>
  <c r="BK77" i="1"/>
  <c r="AU77" i="1"/>
  <c r="BS67" i="1"/>
  <c r="CA67" i="1"/>
  <c r="AH67" i="1"/>
  <c r="CI67" i="1"/>
  <c r="AR67" i="1"/>
  <c r="BK67" i="1"/>
  <c r="CH67" i="1"/>
  <c r="BL67" i="1"/>
  <c r="AQ67" i="1"/>
  <c r="CP67" i="1"/>
  <c r="BT67" i="1"/>
  <c r="AY67" i="1"/>
  <c r="CO67" i="1"/>
  <c r="BY67" i="1"/>
  <c r="BI67" i="1"/>
  <c r="AS67" i="1"/>
  <c r="AS74" i="1"/>
  <c r="CD74" i="1"/>
  <c r="AM74" i="1"/>
  <c r="BF74" i="1"/>
  <c r="AH74" i="1"/>
  <c r="CG74" i="1"/>
  <c r="AP74" i="1"/>
  <c r="CC74" i="1"/>
  <c r="BG74" i="1"/>
  <c r="AL74" i="1"/>
  <c r="BU74" i="1"/>
  <c r="AY74" i="1"/>
  <c r="AD74" i="1"/>
  <c r="CB74" i="1"/>
  <c r="BL74" i="1"/>
  <c r="AV74" i="1"/>
  <c r="AF74" i="1"/>
  <c r="CS58" i="1"/>
  <c r="CN58" i="1"/>
  <c r="CI58" i="1"/>
  <c r="CW58" i="1"/>
  <c r="BH58" i="1"/>
  <c r="DC58" i="1"/>
  <c r="BL58" i="1"/>
  <c r="CQ58" i="1"/>
  <c r="BU58" i="1"/>
  <c r="AZ58" i="1"/>
  <c r="CO58" i="1"/>
  <c r="BT58" i="1"/>
  <c r="AY58" i="1"/>
  <c r="DF58" i="1"/>
  <c r="CP58" i="1"/>
  <c r="BZ58" i="1"/>
  <c r="BJ58" i="1"/>
  <c r="AT58" i="1"/>
  <c r="AL71" i="1"/>
  <c r="O75" i="1"/>
  <c r="R67" i="1"/>
  <c r="AD71" i="1"/>
  <c r="AJ71" i="1"/>
  <c r="S71" i="1"/>
  <c r="AE71" i="1"/>
  <c r="R65" i="1"/>
  <c r="AH65" i="1"/>
  <c r="S65" i="1"/>
  <c r="T67" i="1"/>
  <c r="U67" i="1"/>
  <c r="T58" i="1"/>
  <c r="U81" i="1"/>
  <c r="N81" i="1"/>
  <c r="AG71" i="1"/>
  <c r="AF62" i="1"/>
  <c r="AI62" i="1"/>
  <c r="Q65" i="1"/>
  <c r="Q75" i="1"/>
  <c r="M58" i="1"/>
  <c r="AB62" i="1"/>
  <c r="X65" i="1"/>
  <c r="T81" i="1"/>
  <c r="AK71" i="1"/>
  <c r="X75" i="1"/>
  <c r="O81" i="1"/>
  <c r="AF71" i="1"/>
  <c r="AN71" i="1"/>
  <c r="AH71" i="1"/>
  <c r="AC71" i="1"/>
  <c r="N66" i="1"/>
  <c r="T65" i="1"/>
  <c r="AD65" i="1"/>
  <c r="AG69" i="1"/>
  <c r="O69" i="1"/>
  <c r="W67" i="1"/>
  <c r="M67" i="1"/>
  <c r="AC58" i="1"/>
  <c r="AN58" i="1"/>
  <c r="AJ70" i="1"/>
  <c r="M69" i="1"/>
  <c r="V67" i="1"/>
  <c r="AM82" i="1"/>
  <c r="AH60" i="1"/>
  <c r="R64" i="1"/>
  <c r="Q64" i="1"/>
  <c r="R59" i="1"/>
  <c r="AE60" i="1"/>
  <c r="X59" i="1"/>
  <c r="P59" i="1"/>
  <c r="AH64" i="1"/>
  <c r="T64" i="1"/>
  <c r="O58" i="1"/>
  <c r="AE70" i="1"/>
  <c r="AF70" i="1"/>
  <c r="AF64" i="1"/>
  <c r="P69" i="1"/>
  <c r="AC70" i="1"/>
  <c r="AF63" i="1"/>
  <c r="S64" i="1"/>
  <c r="O65" i="1"/>
  <c r="AI63" i="1"/>
  <c r="U69" i="1"/>
  <c r="AA60" i="1"/>
  <c r="M59" i="1"/>
  <c r="T59" i="1"/>
  <c r="AC59" i="1"/>
  <c r="AB63" i="1"/>
  <c r="AD64" i="1"/>
  <c r="U65" i="1"/>
  <c r="W69" i="1"/>
  <c r="P67" i="1"/>
  <c r="S58" i="1"/>
  <c r="Z60" i="1"/>
  <c r="AB71" i="1"/>
  <c r="AR66" i="1"/>
  <c r="AL78" i="1"/>
  <c r="X73" i="1"/>
  <c r="AB70" i="1"/>
  <c r="AR64" i="1"/>
  <c r="AJ68" i="1"/>
  <c r="AO76" i="1"/>
  <c r="AP76" i="1"/>
  <c r="AR63" i="1"/>
  <c r="AN67" i="1"/>
  <c r="X74" i="1"/>
  <c r="AL58" i="1"/>
  <c r="AR65" i="1"/>
  <c r="AR80" i="1"/>
  <c r="AR62" i="1"/>
  <c r="AR79" i="1"/>
  <c r="AP81" i="1"/>
  <c r="AR75" i="1"/>
  <c r="AR69" i="1"/>
  <c r="AF72" i="1"/>
  <c r="AR83" i="1"/>
  <c r="AK68" i="1"/>
  <c r="AO77" i="1"/>
  <c r="AR59" i="1"/>
  <c r="AQ59" i="1"/>
  <c r="AA71" i="1"/>
  <c r="AO59" i="1"/>
  <c r="W73" i="1"/>
  <c r="AQ79" i="1"/>
  <c r="AP64" i="1"/>
  <c r="AQ75" i="1"/>
  <c r="AL77" i="1"/>
  <c r="AN77" i="1"/>
  <c r="AM67" i="1"/>
  <c r="AQ66" i="1"/>
  <c r="AK78" i="1"/>
  <c r="AQ64" i="1"/>
  <c r="AQ80" i="1"/>
  <c r="V61" i="1"/>
  <c r="Y60" i="1"/>
  <c r="AL67" i="1"/>
  <c r="AK58" i="1"/>
  <c r="AQ63" i="1"/>
  <c r="AQ69" i="1"/>
  <c r="AO81" i="1"/>
  <c r="AM81" i="1"/>
  <c r="AI78" i="1"/>
  <c r="AA70" i="1"/>
  <c r="AO63" i="1"/>
  <c r="AO64" i="1"/>
  <c r="AQ83" i="1"/>
  <c r="AM76" i="1"/>
  <c r="AQ62" i="1"/>
  <c r="AQ65" i="1"/>
  <c r="AE72" i="1"/>
  <c r="Z71" i="1"/>
  <c r="AN81" i="1"/>
  <c r="AP62" i="1"/>
  <c r="AP66" i="1"/>
  <c r="Z70" i="1"/>
  <c r="AP65" i="1"/>
  <c r="AP75" i="1"/>
  <c r="AI68" i="1"/>
  <c r="AP80" i="1"/>
  <c r="AP59" i="1"/>
  <c r="V73" i="1"/>
  <c r="U61" i="1"/>
  <c r="AM77" i="1"/>
  <c r="AJ78" i="1"/>
  <c r="AP69" i="1"/>
  <c r="AP83" i="1"/>
  <c r="V74" i="1"/>
  <c r="AJ58" i="1"/>
  <c r="AP79" i="1"/>
  <c r="AP63" i="1"/>
  <c r="AD72" i="1"/>
  <c r="AN76" i="1"/>
  <c r="T61" i="1"/>
  <c r="U74" i="1"/>
  <c r="AO62" i="1"/>
  <c r="U73" i="1"/>
  <c r="Y70" i="1"/>
  <c r="Y71" i="1"/>
  <c r="AO79" i="1"/>
  <c r="AO65" i="1"/>
  <c r="AO75" i="1"/>
  <c r="AO69" i="1"/>
  <c r="AO83" i="1"/>
  <c r="AO66" i="1"/>
  <c r="W60" i="1"/>
  <c r="AK67" i="1"/>
  <c r="AG68" i="1"/>
  <c r="AH68" i="1"/>
  <c r="AN80" i="1"/>
  <c r="AI58" i="1"/>
  <c r="AC72" i="1"/>
  <c r="AO80" i="1"/>
  <c r="AN59" i="1"/>
  <c r="AK77" i="1"/>
  <c r="AN75" i="1"/>
  <c r="AJ67" i="1"/>
  <c r="AH58" i="1"/>
  <c r="X71" i="1"/>
  <c r="AN62" i="1"/>
  <c r="AN63" i="1"/>
  <c r="AN66" i="1"/>
  <c r="AN79" i="1"/>
  <c r="X70" i="1"/>
  <c r="AN64" i="1"/>
  <c r="AM65" i="1"/>
  <c r="AN65" i="1"/>
  <c r="AN69" i="1"/>
  <c r="AB72" i="1"/>
  <c r="AN83" i="1"/>
  <c r="S61" i="1"/>
  <c r="V60" i="1"/>
  <c r="AL76" i="1"/>
  <c r="T74" i="1"/>
  <c r="AH78" i="1"/>
  <c r="T73" i="1"/>
  <c r="R61" i="1"/>
  <c r="M74" i="1"/>
  <c r="S73" i="1"/>
  <c r="M62" i="1"/>
  <c r="AM62" i="1"/>
  <c r="P81" i="1"/>
  <c r="AG78" i="1"/>
  <c r="AM64" i="1"/>
  <c r="AA72" i="1"/>
  <c r="AI67" i="1"/>
  <c r="AM66" i="1"/>
  <c r="AK81" i="1"/>
  <c r="W71" i="1"/>
  <c r="N59" i="1"/>
  <c r="AM59" i="1"/>
  <c r="W70" i="1"/>
  <c r="AM63" i="1"/>
  <c r="AM69" i="1"/>
  <c r="AM83" i="1"/>
  <c r="AM80" i="1"/>
  <c r="AJ77" i="1"/>
  <c r="S74" i="1"/>
  <c r="AG58" i="1"/>
  <c r="AM79" i="1"/>
  <c r="AL82" i="1"/>
  <c r="AM75" i="1"/>
  <c r="AK76" i="1"/>
  <c r="AF68" i="1"/>
  <c r="U60" i="1"/>
  <c r="AD81" i="1"/>
  <c r="T62" i="1"/>
  <c r="AF65" i="1"/>
  <c r="N60" i="1"/>
  <c r="M76" i="1"/>
  <c r="R81" i="1"/>
  <c r="AL80" i="1"/>
  <c r="AG81" i="1"/>
  <c r="AE81" i="1"/>
  <c r="O63" i="1"/>
  <c r="AC81" i="1"/>
  <c r="AF81" i="1"/>
  <c r="Y81" i="1"/>
  <c r="M81" i="1"/>
  <c r="AB81" i="1"/>
  <c r="AA81" i="1"/>
  <c r="X62" i="1"/>
  <c r="AA66" i="1"/>
  <c r="Z66" i="1"/>
  <c r="M82" i="1"/>
  <c r="Z81" i="1"/>
  <c r="V81" i="1"/>
  <c r="W81" i="1"/>
  <c r="AC62" i="1"/>
  <c r="U66" i="1"/>
  <c r="V66" i="1"/>
  <c r="S70" i="1"/>
  <c r="AB65" i="1"/>
  <c r="AJ81" i="1"/>
  <c r="AH81" i="1"/>
  <c r="Q81" i="1"/>
  <c r="AI81" i="1"/>
  <c r="R62" i="1"/>
  <c r="X66" i="1"/>
  <c r="Y66" i="1"/>
  <c r="AL66" i="1"/>
  <c r="M78" i="1"/>
  <c r="AG63" i="1"/>
  <c r="U63" i="1"/>
  <c r="P65" i="1"/>
  <c r="AI65" i="1"/>
  <c r="AG65" i="1"/>
  <c r="X81" i="1"/>
  <c r="R74" i="1"/>
  <c r="AJ76" i="1"/>
  <c r="Q61" i="1"/>
  <c r="AI77" i="1"/>
  <c r="V71" i="1"/>
  <c r="Z72" i="1"/>
  <c r="AJ80" i="1"/>
  <c r="AL79" i="1"/>
  <c r="AL81" i="1"/>
  <c r="AL75" i="1"/>
  <c r="AL83" i="1"/>
  <c r="AF78" i="1"/>
  <c r="R73" i="1"/>
  <c r="AL64" i="1"/>
  <c r="AK82" i="1"/>
  <c r="AE68" i="1"/>
  <c r="AI66" i="1"/>
  <c r="AD78" i="1"/>
  <c r="AF79" i="1"/>
  <c r="AA79" i="1"/>
  <c r="AC82" i="1"/>
  <c r="Z83" i="1"/>
  <c r="AK83" i="1"/>
  <c r="W80" i="1"/>
  <c r="AI76" i="1"/>
  <c r="Y76" i="1"/>
  <c r="U76" i="1"/>
  <c r="T77" i="1"/>
  <c r="AB67" i="1"/>
  <c r="U62" i="1"/>
  <c r="N63" i="1"/>
  <c r="N82" i="1"/>
  <c r="M72" i="1"/>
  <c r="N83" i="1"/>
  <c r="O68" i="1"/>
  <c r="Q76" i="1"/>
  <c r="P76" i="1"/>
  <c r="N74" i="1"/>
  <c r="Y59" i="1"/>
  <c r="AA64" i="1"/>
  <c r="O82" i="1"/>
  <c r="AE75" i="1"/>
  <c r="AD69" i="1"/>
  <c r="X72" i="1"/>
  <c r="P72" i="1"/>
  <c r="S83" i="1"/>
  <c r="Y68" i="1"/>
  <c r="U71" i="1"/>
  <c r="U78" i="1"/>
  <c r="X78" i="1"/>
  <c r="W79" i="1"/>
  <c r="U79" i="1"/>
  <c r="U70" i="1"/>
  <c r="V82" i="1"/>
  <c r="X82" i="1"/>
  <c r="T75" i="1"/>
  <c r="V75" i="1"/>
  <c r="U75" i="1"/>
  <c r="T72" i="1"/>
  <c r="AC68" i="1"/>
  <c r="V80" i="1"/>
  <c r="X60" i="1"/>
  <c r="V76" i="1"/>
  <c r="Q71" i="1"/>
  <c r="P66" i="1"/>
  <c r="AC78" i="1"/>
  <c r="O78" i="1"/>
  <c r="AJ79" i="1"/>
  <c r="Z79" i="1"/>
  <c r="AE79" i="1"/>
  <c r="Q79" i="1"/>
  <c r="R70" i="1"/>
  <c r="U64" i="1"/>
  <c r="V64" i="1"/>
  <c r="W82" i="1"/>
  <c r="AI82" i="1"/>
  <c r="AJ82" i="1"/>
  <c r="AH69" i="1"/>
  <c r="W72" i="1"/>
  <c r="AI83" i="1"/>
  <c r="Q83" i="1"/>
  <c r="P68" i="1"/>
  <c r="P80" i="1"/>
  <c r="R80" i="1"/>
  <c r="O61" i="1"/>
  <c r="R60" i="1"/>
  <c r="T60" i="1"/>
  <c r="X76" i="1"/>
  <c r="AC76" i="1"/>
  <c r="AH76" i="1"/>
  <c r="AB77" i="1"/>
  <c r="M77" i="1"/>
  <c r="S77" i="1"/>
  <c r="AA67" i="1"/>
  <c r="AF67" i="1"/>
  <c r="O71" i="1"/>
  <c r="P62" i="1"/>
  <c r="AG66" i="1"/>
  <c r="AB66" i="1"/>
  <c r="N78" i="1"/>
  <c r="AA78" i="1"/>
  <c r="Z78" i="1"/>
  <c r="AB78" i="1"/>
  <c r="N73" i="1"/>
  <c r="V79" i="1"/>
  <c r="AI79" i="1"/>
  <c r="P79" i="1"/>
  <c r="AB79" i="1"/>
  <c r="Y79" i="1"/>
  <c r="P63" i="1"/>
  <c r="AG64" i="1"/>
  <c r="AB64" i="1"/>
  <c r="Z82" i="1"/>
  <c r="AH82" i="1"/>
  <c r="AA82" i="1"/>
  <c r="Y82" i="1"/>
  <c r="AB82" i="1"/>
  <c r="W75" i="1"/>
  <c r="AD75" i="1"/>
  <c r="AA75" i="1"/>
  <c r="Y75" i="1"/>
  <c r="AF69" i="1"/>
  <c r="X69" i="1"/>
  <c r="S72" i="1"/>
  <c r="Y72" i="1"/>
  <c r="W83" i="1"/>
  <c r="AE83" i="1"/>
  <c r="X83" i="1"/>
  <c r="AA83" i="1"/>
  <c r="Y83" i="1"/>
  <c r="T68" i="1"/>
  <c r="AB68" i="1"/>
  <c r="AA68" i="1"/>
  <c r="Z68" i="1"/>
  <c r="AC80" i="1"/>
  <c r="Y80" i="1"/>
  <c r="Z80" i="1"/>
  <c r="P61" i="1"/>
  <c r="O60" i="1"/>
  <c r="AC60" i="1"/>
  <c r="AG76" i="1"/>
  <c r="O76" i="1"/>
  <c r="AA76" i="1"/>
  <c r="Z76" i="1"/>
  <c r="N77" i="1"/>
  <c r="Z77" i="1"/>
  <c r="Q77" i="1"/>
  <c r="AA77" i="1"/>
  <c r="S67" i="1"/>
  <c r="Z67" i="1"/>
  <c r="Y67" i="1"/>
  <c r="Y58" i="1"/>
  <c r="X58" i="1"/>
  <c r="M73" i="1"/>
  <c r="AK79" i="1"/>
  <c r="X64" i="1"/>
  <c r="AK75" i="1"/>
  <c r="R69" i="1"/>
  <c r="V72" i="1"/>
  <c r="V83" i="1"/>
  <c r="U83" i="1"/>
  <c r="U68" i="1"/>
  <c r="AA80" i="1"/>
  <c r="AE80" i="1"/>
  <c r="R77" i="1"/>
  <c r="W77" i="1"/>
  <c r="S59" i="1"/>
  <c r="Y78" i="1"/>
  <c r="W78" i="1"/>
  <c r="T78" i="1"/>
  <c r="Q73" i="1"/>
  <c r="S79" i="1"/>
  <c r="R79" i="1"/>
  <c r="AG79" i="1"/>
  <c r="T70" i="1"/>
  <c r="AI64" i="1"/>
  <c r="Q82" i="1"/>
  <c r="AE82" i="1"/>
  <c r="T82" i="1"/>
  <c r="AJ75" i="1"/>
  <c r="S75" i="1"/>
  <c r="AG75" i="1"/>
  <c r="T69" i="1"/>
  <c r="S69" i="1"/>
  <c r="O72" i="1"/>
  <c r="R72" i="1"/>
  <c r="T83" i="1"/>
  <c r="AB83" i="1"/>
  <c r="AG83" i="1"/>
  <c r="X68" i="1"/>
  <c r="AG80" i="1"/>
  <c r="X80" i="1"/>
  <c r="AH80" i="1"/>
  <c r="AB76" i="1"/>
  <c r="R76" i="1"/>
  <c r="V77" i="1"/>
  <c r="AH77" i="1"/>
  <c r="R58" i="1"/>
  <c r="T71" i="1"/>
  <c r="O62" i="1"/>
  <c r="AG62" i="1"/>
  <c r="AF66" i="1"/>
  <c r="O59" i="1"/>
  <c r="V78" i="1"/>
  <c r="Q78" i="1"/>
  <c r="AE78" i="1"/>
  <c r="P78" i="1"/>
  <c r="P73" i="1"/>
  <c r="O73" i="1"/>
  <c r="AD79" i="1"/>
  <c r="N79" i="1"/>
  <c r="X79" i="1"/>
  <c r="AH79" i="1"/>
  <c r="AC79" i="1"/>
  <c r="M79" i="1"/>
  <c r="P70" i="1"/>
  <c r="Y64" i="1"/>
  <c r="Z64" i="1"/>
  <c r="R82" i="1"/>
  <c r="AG82" i="1"/>
  <c r="U82" i="1"/>
  <c r="AD82" i="1"/>
  <c r="AF82" i="1"/>
  <c r="P82" i="1"/>
  <c r="AH75" i="1"/>
  <c r="AB75" i="1"/>
  <c r="AF75" i="1"/>
  <c r="AC75" i="1"/>
  <c r="Q69" i="1"/>
  <c r="U72" i="1"/>
  <c r="Q72" i="1"/>
  <c r="N72" i="1"/>
  <c r="AH83" i="1"/>
  <c r="AJ83" i="1"/>
  <c r="AD83" i="1"/>
  <c r="R83" i="1"/>
  <c r="AF83" i="1"/>
  <c r="AC83" i="1"/>
  <c r="W68" i="1"/>
  <c r="S68" i="1"/>
  <c r="AD68" i="1"/>
  <c r="N68" i="1"/>
  <c r="AF80" i="1"/>
  <c r="AI80" i="1"/>
  <c r="AB80" i="1"/>
  <c r="Q80" i="1"/>
  <c r="AD80" i="1"/>
  <c r="N61" i="1"/>
  <c r="M61" i="1"/>
  <c r="M60" i="1"/>
  <c r="P60" i="1"/>
  <c r="W76" i="1"/>
  <c r="AF76" i="1"/>
  <c r="AD76" i="1"/>
  <c r="U77" i="1"/>
  <c r="AG77" i="1"/>
  <c r="AF77" i="1"/>
  <c r="AC77" i="1"/>
  <c r="AE77" i="1"/>
  <c r="N67" i="1"/>
  <c r="X67" i="1"/>
  <c r="AE67" i="1"/>
  <c r="AC67" i="1"/>
  <c r="O74" i="1"/>
  <c r="Q74" i="1"/>
  <c r="P74" i="1"/>
  <c r="AA58" i="1"/>
  <c r="AE58" i="1"/>
  <c r="N58" i="1"/>
  <c r="DQ5" i="1"/>
  <c r="DO5" i="1"/>
  <c r="DP5" i="1"/>
  <c r="DM5" i="1"/>
  <c r="DN5" i="1"/>
  <c r="DJ4" i="1"/>
  <c r="DL6" i="1"/>
  <c r="DL7" i="1" s="1"/>
  <c r="J6" i="1"/>
  <c r="G6" i="1"/>
  <c r="F16" i="1"/>
  <c r="D16" i="1"/>
  <c r="F3" i="1"/>
  <c r="D3" i="1"/>
  <c r="H16" i="1" l="1"/>
  <c r="J16" i="1" s="1"/>
  <c r="H3" i="1"/>
  <c r="J3" i="1" s="1"/>
  <c r="DN6" i="1"/>
  <c r="DR6" i="1"/>
  <c r="DP6" i="1"/>
  <c r="DO6" i="1"/>
  <c r="DM6" i="1"/>
  <c r="DQ6" i="1"/>
  <c r="DJ5" i="1"/>
  <c r="G3" i="1"/>
  <c r="G16" i="1"/>
  <c r="F20" i="1"/>
  <c r="D20" i="1"/>
  <c r="H20" i="1" l="1"/>
  <c r="J20" i="1"/>
  <c r="DO7" i="1"/>
  <c r="DS7" i="1"/>
  <c r="DQ7" i="1"/>
  <c r="DR7" i="1"/>
  <c r="DN7" i="1"/>
  <c r="DP7" i="1"/>
  <c r="DM7" i="1"/>
  <c r="DJ6" i="1"/>
  <c r="DL8" i="1"/>
  <c r="G20" i="1"/>
  <c r="F23" i="1"/>
  <c r="D23" i="1"/>
  <c r="H23" i="1" s="1"/>
  <c r="F12" i="1"/>
  <c r="D12" i="1"/>
  <c r="H12" i="1" l="1"/>
  <c r="J12" i="1" s="1"/>
  <c r="J23" i="1"/>
  <c r="DP8" i="1"/>
  <c r="DT8" i="1"/>
  <c r="DN8" i="1"/>
  <c r="DR8" i="1"/>
  <c r="DS8" i="1"/>
  <c r="DO8" i="1"/>
  <c r="DQ8" i="1"/>
  <c r="DM8" i="1"/>
  <c r="DJ7" i="1"/>
  <c r="DL9" i="1"/>
  <c r="G23" i="1"/>
  <c r="G12" i="1"/>
  <c r="F13" i="1"/>
  <c r="D13" i="1"/>
  <c r="H13" i="1" l="1"/>
  <c r="J13" i="1" s="1"/>
  <c r="DQ9" i="1"/>
  <c r="DU9" i="1"/>
  <c r="DO9" i="1"/>
  <c r="DS9" i="1"/>
  <c r="DT9" i="1"/>
  <c r="DP9" i="1"/>
  <c r="DR9" i="1"/>
  <c r="DM9" i="1"/>
  <c r="DN9" i="1"/>
  <c r="DJ8" i="1"/>
  <c r="DL10" i="1"/>
  <c r="G13" i="1"/>
  <c r="D10" i="1"/>
  <c r="D28" i="1"/>
  <c r="F28" i="1"/>
  <c r="D14" i="1"/>
  <c r="F14" i="1"/>
  <c r="D11" i="1"/>
  <c r="F11" i="1"/>
  <c r="D15" i="1"/>
  <c r="F15" i="1"/>
  <c r="D24" i="1"/>
  <c r="F24" i="1"/>
  <c r="D21" i="1"/>
  <c r="F21" i="1"/>
  <c r="D4" i="1"/>
  <c r="F4" i="1"/>
  <c r="D26" i="1"/>
  <c r="F26" i="1"/>
  <c r="D9" i="1"/>
  <c r="F9" i="1"/>
  <c r="D7" i="1"/>
  <c r="F7" i="1"/>
  <c r="D27" i="1"/>
  <c r="F27" i="1"/>
  <c r="D25" i="1"/>
  <c r="F25" i="1"/>
  <c r="D19" i="1"/>
  <c r="F19" i="1"/>
  <c r="D18" i="1"/>
  <c r="F18" i="1"/>
  <c r="D22" i="1"/>
  <c r="F22" i="1"/>
  <c r="F10" i="1"/>
  <c r="H10" i="1" l="1"/>
  <c r="J10" i="1" s="1"/>
  <c r="H18" i="1"/>
  <c r="J18" i="1" s="1"/>
  <c r="H7" i="1"/>
  <c r="J7" i="1" s="1"/>
  <c r="H21" i="1"/>
  <c r="J21" i="1" s="1"/>
  <c r="H15" i="1"/>
  <c r="J15" i="1" s="1"/>
  <c r="H22" i="1"/>
  <c r="J22" i="1" s="1"/>
  <c r="H27" i="1"/>
  <c r="J27" i="1" s="1"/>
  <c r="H9" i="1"/>
  <c r="J9" i="1" s="1"/>
  <c r="H4" i="1"/>
  <c r="J4" i="1" s="1"/>
  <c r="H24" i="1"/>
  <c r="J24" i="1" s="1"/>
  <c r="H11" i="1"/>
  <c r="J11" i="1" s="1"/>
  <c r="H28" i="1"/>
  <c r="J28" i="1" s="1"/>
  <c r="H25" i="1"/>
  <c r="J25" i="1" s="1"/>
  <c r="H14" i="1"/>
  <c r="J14" i="1" s="1"/>
  <c r="H26" i="1"/>
  <c r="J26" i="1" s="1"/>
  <c r="H19" i="1"/>
  <c r="J19" i="1" s="1"/>
  <c r="DN10" i="1"/>
  <c r="DR10" i="1"/>
  <c r="DV10" i="1"/>
  <c r="DP10" i="1"/>
  <c r="DT10" i="1"/>
  <c r="DO10" i="1"/>
  <c r="DS10" i="1"/>
  <c r="DQ10" i="1"/>
  <c r="DM10" i="1"/>
  <c r="DU10" i="1"/>
  <c r="DJ9" i="1"/>
  <c r="DL11" i="1"/>
  <c r="G15" i="1"/>
  <c r="G19" i="1"/>
  <c r="G24" i="1"/>
  <c r="G28" i="1"/>
  <c r="G27" i="1"/>
  <c r="G7" i="1"/>
  <c r="G4" i="1"/>
  <c r="G11" i="1"/>
  <c r="G22" i="1"/>
  <c r="G18" i="1"/>
  <c r="G26" i="1"/>
  <c r="G25" i="1"/>
  <c r="G9" i="1"/>
  <c r="G21" i="1"/>
  <c r="G14" i="1"/>
  <c r="G10" i="1"/>
  <c r="DO11" i="1" l="1"/>
  <c r="DS11" i="1"/>
  <c r="DW11" i="1"/>
  <c r="DQ11" i="1"/>
  <c r="DU11" i="1"/>
  <c r="DR11" i="1"/>
  <c r="DN11" i="1"/>
  <c r="DV11" i="1"/>
  <c r="DP11" i="1"/>
  <c r="DT11" i="1"/>
  <c r="DM11" i="1"/>
  <c r="DJ10" i="1"/>
  <c r="DL12" i="1"/>
  <c r="K8" i="1"/>
  <c r="DP12" i="1" l="1"/>
  <c r="DT12" i="1"/>
  <c r="DX12" i="1"/>
  <c r="DN12" i="1"/>
  <c r="DR12" i="1"/>
  <c r="DV12" i="1"/>
  <c r="DO12" i="1"/>
  <c r="DW12" i="1"/>
  <c r="DS12" i="1"/>
  <c r="DU12" i="1"/>
  <c r="DQ12" i="1"/>
  <c r="DM12" i="1"/>
  <c r="DJ11" i="1"/>
  <c r="DL13" i="1"/>
  <c r="DQ13" i="1" l="1"/>
  <c r="DU13" i="1"/>
  <c r="DY13" i="1"/>
  <c r="DO13" i="1"/>
  <c r="DS13" i="1"/>
  <c r="DW13" i="1"/>
  <c r="DT13" i="1"/>
  <c r="DP13" i="1"/>
  <c r="DX13" i="1"/>
  <c r="DR13" i="1"/>
  <c r="DV13" i="1"/>
  <c r="DM13" i="1"/>
  <c r="DN13" i="1"/>
  <c r="DJ12" i="1"/>
  <c r="DL14" i="1"/>
  <c r="DN14" i="1" l="1"/>
  <c r="DR14" i="1"/>
  <c r="DV14" i="1"/>
  <c r="DZ14" i="1"/>
  <c r="DP14" i="1"/>
  <c r="DT14" i="1"/>
  <c r="DX14" i="1"/>
  <c r="DS14" i="1"/>
  <c r="DO14" i="1"/>
  <c r="DW14" i="1"/>
  <c r="DU14" i="1"/>
  <c r="DQ14" i="1"/>
  <c r="DM14" i="1"/>
  <c r="DY14" i="1"/>
  <c r="DJ13" i="1"/>
  <c r="DL15" i="1"/>
  <c r="DO15" i="1" l="1"/>
  <c r="DS15" i="1"/>
  <c r="DW15" i="1"/>
  <c r="EA15" i="1"/>
  <c r="DQ15" i="1"/>
  <c r="DU15" i="1"/>
  <c r="DY15" i="1"/>
  <c r="DR15" i="1"/>
  <c r="DZ15" i="1"/>
  <c r="DN15" i="1"/>
  <c r="DV15" i="1"/>
  <c r="DX15" i="1"/>
  <c r="DP15" i="1"/>
  <c r="DT15" i="1"/>
  <c r="DM15" i="1"/>
  <c r="DJ14" i="1"/>
  <c r="DL16" i="1"/>
  <c r="DP16" i="1" l="1"/>
  <c r="DT16" i="1"/>
  <c r="DX16" i="1"/>
  <c r="EB16" i="1"/>
  <c r="DN16" i="1"/>
  <c r="DR16" i="1"/>
  <c r="DV16" i="1"/>
  <c r="DZ16" i="1"/>
  <c r="DS16" i="1"/>
  <c r="EA16" i="1"/>
  <c r="DO16" i="1"/>
  <c r="DW16" i="1"/>
  <c r="DY16" i="1"/>
  <c r="DQ16" i="1"/>
  <c r="DU16" i="1"/>
  <c r="DM16" i="1"/>
  <c r="DJ15" i="1"/>
  <c r="DL17" i="1"/>
  <c r="DQ17" i="1" l="1"/>
  <c r="DU17" i="1"/>
  <c r="DY17" i="1"/>
  <c r="EC17" i="1"/>
  <c r="DO17" i="1"/>
  <c r="DS17" i="1"/>
  <c r="DW17" i="1"/>
  <c r="EA17" i="1"/>
  <c r="DT17" i="1"/>
  <c r="EB17" i="1"/>
  <c r="DP17" i="1"/>
  <c r="DX17" i="1"/>
  <c r="DZ17" i="1"/>
  <c r="DR17" i="1"/>
  <c r="DV17" i="1"/>
  <c r="DM17" i="1"/>
  <c r="DN17" i="1"/>
  <c r="DJ16" i="1"/>
  <c r="DL18" i="1"/>
  <c r="DN18" i="1" l="1"/>
  <c r="DR18" i="1"/>
  <c r="DV18" i="1"/>
  <c r="DZ18" i="1"/>
  <c r="ED18" i="1"/>
  <c r="DP18" i="1"/>
  <c r="DT18" i="1"/>
  <c r="DX18" i="1"/>
  <c r="EB18" i="1"/>
  <c r="DO18" i="1"/>
  <c r="DW18" i="1"/>
  <c r="DS18" i="1"/>
  <c r="EA18" i="1"/>
  <c r="DQ18" i="1"/>
  <c r="DY18" i="1"/>
  <c r="DU18" i="1"/>
  <c r="DM18" i="1"/>
  <c r="EC18" i="1"/>
  <c r="DJ17" i="1"/>
  <c r="DL19" i="1"/>
  <c r="DO19" i="1" l="1"/>
  <c r="DS19" i="1"/>
  <c r="DW19" i="1"/>
  <c r="EA19" i="1"/>
  <c r="EE19" i="1"/>
  <c r="DQ19" i="1"/>
  <c r="DU19" i="1"/>
  <c r="DY19" i="1"/>
  <c r="EC19" i="1"/>
  <c r="DR19" i="1"/>
  <c r="DZ19" i="1"/>
  <c r="DN19" i="1"/>
  <c r="DV19" i="1"/>
  <c r="ED19" i="1"/>
  <c r="DX19" i="1"/>
  <c r="DP19" i="1"/>
  <c r="DT19" i="1"/>
  <c r="EB19" i="1"/>
  <c r="DM19" i="1"/>
  <c r="DJ18" i="1"/>
  <c r="DL20" i="1"/>
  <c r="DP20" i="1" l="1"/>
  <c r="DT20" i="1"/>
  <c r="DX20" i="1"/>
  <c r="EB20" i="1"/>
  <c r="EF20" i="1"/>
  <c r="DN20" i="1"/>
  <c r="DR20" i="1"/>
  <c r="DV20" i="1"/>
  <c r="DZ20" i="1"/>
  <c r="ED20" i="1"/>
  <c r="DO20" i="1"/>
  <c r="DW20" i="1"/>
  <c r="EE20" i="1"/>
  <c r="DS20" i="1"/>
  <c r="EA20" i="1"/>
  <c r="DU20" i="1"/>
  <c r="EC20" i="1"/>
  <c r="DY20" i="1"/>
  <c r="DQ20" i="1"/>
  <c r="DM20" i="1"/>
  <c r="DJ19" i="1"/>
  <c r="DL21" i="1"/>
  <c r="DQ21" i="1" l="1"/>
  <c r="DU21" i="1"/>
  <c r="DY21" i="1"/>
  <c r="EC21" i="1"/>
  <c r="EG21" i="1"/>
  <c r="DO21" i="1"/>
  <c r="DS21" i="1"/>
  <c r="DW21" i="1"/>
  <c r="EA21" i="1"/>
  <c r="EE21" i="1"/>
  <c r="DT21" i="1"/>
  <c r="EB21" i="1"/>
  <c r="DP21" i="1"/>
  <c r="DX21" i="1"/>
  <c r="EF21" i="1"/>
  <c r="DR21" i="1"/>
  <c r="DZ21" i="1"/>
  <c r="DV21" i="1"/>
  <c r="ED21" i="1"/>
  <c r="DM21" i="1"/>
  <c r="DN21" i="1"/>
  <c r="DJ20" i="1"/>
  <c r="DL22" i="1"/>
  <c r="DN22" i="1" l="1"/>
  <c r="DR22" i="1"/>
  <c r="DV22" i="1"/>
  <c r="DZ22" i="1"/>
  <c r="ED22" i="1"/>
  <c r="EH22" i="1"/>
  <c r="DP22" i="1"/>
  <c r="DT22" i="1"/>
  <c r="DX22" i="1"/>
  <c r="EB22" i="1"/>
  <c r="EF22" i="1"/>
  <c r="DS22" i="1"/>
  <c r="EA22" i="1"/>
  <c r="DO22" i="1"/>
  <c r="DW22" i="1"/>
  <c r="EE22" i="1"/>
  <c r="DU22" i="1"/>
  <c r="EC22" i="1"/>
  <c r="DY22" i="1"/>
  <c r="DQ22" i="1"/>
  <c r="DM22" i="1"/>
  <c r="EG22" i="1"/>
  <c r="DJ21" i="1"/>
  <c r="DL23" i="1"/>
  <c r="DO23" i="1" l="1"/>
  <c r="DS23" i="1"/>
  <c r="DW23" i="1"/>
  <c r="EA23" i="1"/>
  <c r="EE23" i="1"/>
  <c r="EI23" i="1"/>
  <c r="DQ23" i="1"/>
  <c r="DU23" i="1"/>
  <c r="DY23" i="1"/>
  <c r="EC23" i="1"/>
  <c r="EG23" i="1"/>
  <c r="DR23" i="1"/>
  <c r="DZ23" i="1"/>
  <c r="EH23" i="1"/>
  <c r="DN23" i="1"/>
  <c r="DV23" i="1"/>
  <c r="ED23" i="1"/>
  <c r="DX23" i="1"/>
  <c r="DP23" i="1"/>
  <c r="EF23" i="1"/>
  <c r="DT23" i="1"/>
  <c r="EB23" i="1"/>
  <c r="DM23" i="1"/>
  <c r="DJ22" i="1"/>
  <c r="DL24" i="1"/>
  <c r="DP24" i="1" l="1"/>
  <c r="DT24" i="1"/>
  <c r="DX24" i="1"/>
  <c r="EB24" i="1"/>
  <c r="EF24" i="1"/>
  <c r="EJ24" i="1"/>
  <c r="DN24" i="1"/>
  <c r="DR24" i="1"/>
  <c r="DV24" i="1"/>
  <c r="DZ24" i="1"/>
  <c r="ED24" i="1"/>
  <c r="EH24" i="1"/>
  <c r="DS24" i="1"/>
  <c r="EA24" i="1"/>
  <c r="EI24" i="1"/>
  <c r="DO24" i="1"/>
  <c r="DW24" i="1"/>
  <c r="EE24" i="1"/>
  <c r="DQ24" i="1"/>
  <c r="EG24" i="1"/>
  <c r="DY24" i="1"/>
  <c r="EC24" i="1"/>
  <c r="DU24" i="1"/>
  <c r="DM24" i="1"/>
  <c r="DJ23" i="1"/>
  <c r="DL25" i="1"/>
  <c r="DQ25" i="1" l="1"/>
  <c r="DU25" i="1"/>
  <c r="DY25" i="1"/>
  <c r="EC25" i="1"/>
  <c r="EG25" i="1"/>
  <c r="EK25" i="1"/>
  <c r="DO25" i="1"/>
  <c r="DS25" i="1"/>
  <c r="DW25" i="1"/>
  <c r="EA25" i="1"/>
  <c r="EE25" i="1"/>
  <c r="EI25" i="1"/>
  <c r="DT25" i="1"/>
  <c r="EB25" i="1"/>
  <c r="EJ25" i="1"/>
  <c r="DP25" i="1"/>
  <c r="DX25" i="1"/>
  <c r="EF25" i="1"/>
  <c r="DZ25" i="1"/>
  <c r="DR25" i="1"/>
  <c r="EH25" i="1"/>
  <c r="DV25" i="1"/>
  <c r="ED25" i="1"/>
  <c r="DM25" i="1"/>
  <c r="DN25" i="1"/>
  <c r="DJ24" i="1"/>
  <c r="DL26" i="1"/>
  <c r="DN26" i="1" l="1"/>
  <c r="DP26" i="1"/>
  <c r="DT26" i="1"/>
  <c r="DX26" i="1"/>
  <c r="EB26" i="1"/>
  <c r="EF26" i="1"/>
  <c r="EJ26" i="1"/>
  <c r="DO26" i="1"/>
  <c r="DU26" i="1"/>
  <c r="DZ26" i="1"/>
  <c r="EE26" i="1"/>
  <c r="EK26" i="1"/>
  <c r="DR26" i="1"/>
  <c r="DW26" i="1"/>
  <c r="EC26" i="1"/>
  <c r="EH26" i="1"/>
  <c r="DV26" i="1"/>
  <c r="EG26" i="1"/>
  <c r="DQ26" i="1"/>
  <c r="EA26" i="1"/>
  <c r="EL26" i="1"/>
  <c r="EI26" i="1"/>
  <c r="DY26" i="1"/>
  <c r="DS26" i="1"/>
  <c r="DM26" i="1"/>
  <c r="ED26" i="1"/>
  <c r="DJ25" i="1"/>
  <c r="DL27" i="1"/>
  <c r="DL28" i="1" s="1"/>
  <c r="DO28" i="1" l="1"/>
  <c r="DT28" i="1"/>
  <c r="EB28" i="1"/>
  <c r="EJ28" i="1"/>
  <c r="DM28" i="1"/>
  <c r="DU28" i="1"/>
  <c r="EC28" i="1"/>
  <c r="DP28" i="1"/>
  <c r="DX28" i="1"/>
  <c r="EF28" i="1"/>
  <c r="DQ28" i="1"/>
  <c r="DY28" i="1"/>
  <c r="EG28" i="1"/>
  <c r="EI28" i="1"/>
  <c r="EH28" i="1"/>
  <c r="DR28" i="1"/>
  <c r="EA28" i="1"/>
  <c r="ED28" i="1"/>
  <c r="DN28" i="1"/>
  <c r="DW28" i="1"/>
  <c r="DZ28" i="1"/>
  <c r="EE28" i="1"/>
  <c r="DS28" i="1"/>
  <c r="DV28" i="1"/>
  <c r="DQ27" i="1"/>
  <c r="DU27" i="1"/>
  <c r="DY27" i="1"/>
  <c r="DN27" i="1"/>
  <c r="DS27" i="1"/>
  <c r="DX27" i="1"/>
  <c r="EC27" i="1"/>
  <c r="EG27" i="1"/>
  <c r="EK27" i="1"/>
  <c r="DP27" i="1"/>
  <c r="DV27" i="1"/>
  <c r="EA27" i="1"/>
  <c r="EE27" i="1"/>
  <c r="EI27" i="1"/>
  <c r="EM27" i="1"/>
  <c r="DW27" i="1"/>
  <c r="EF27" i="1"/>
  <c r="DR27" i="1"/>
  <c r="EB27" i="1"/>
  <c r="EJ27" i="1"/>
  <c r="DT27" i="1"/>
  <c r="EL27" i="1"/>
  <c r="ED27" i="1"/>
  <c r="EH27" i="1"/>
  <c r="DO27" i="1"/>
  <c r="DZ27" i="1"/>
  <c r="DM27" i="1"/>
  <c r="DJ26" i="1"/>
  <c r="EL28" i="1" l="1"/>
  <c r="EN28" i="1"/>
  <c r="EK28" i="1"/>
  <c r="EM28" i="1"/>
  <c r="DJ27" i="1"/>
  <c r="DL29" i="1"/>
  <c r="DL30" i="1" s="1"/>
  <c r="DL31" i="1" s="1"/>
  <c r="DL32" i="1" s="1"/>
  <c r="DL33" i="1" s="1"/>
  <c r="DL34" i="1" s="1"/>
  <c r="DL35" i="1" s="1"/>
  <c r="DL36" i="1" s="1"/>
  <c r="DL37" i="1" s="1"/>
  <c r="DL38" i="1" s="1"/>
  <c r="DL39" i="1" s="1"/>
  <c r="DL40" i="1" s="1"/>
  <c r="DL41" i="1" s="1"/>
  <c r="DL42" i="1" s="1"/>
  <c r="DL43" i="1" s="1"/>
  <c r="DL44" i="1" s="1"/>
  <c r="DL45" i="1" s="1"/>
  <c r="DL46" i="1" s="1"/>
  <c r="DL47" i="1" s="1"/>
  <c r="DL48" i="1" s="1"/>
  <c r="DL49" i="1" s="1"/>
  <c r="DL50" i="1" s="1"/>
  <c r="DL51" i="1" s="1"/>
  <c r="DL52" i="1" s="1"/>
  <c r="DL53" i="1" s="1"/>
  <c r="DL54" i="1" s="1"/>
  <c r="DL55" i="1" s="1"/>
  <c r="DL56" i="1" s="1"/>
  <c r="DL58" i="1" s="1"/>
  <c r="DL59" i="1" s="1"/>
  <c r="DL60" i="1" s="1"/>
  <c r="DL61" i="1" s="1"/>
  <c r="DL62" i="1" s="1"/>
  <c r="DL63" i="1" s="1"/>
  <c r="DL64" i="1" s="1"/>
  <c r="DL65" i="1" s="1"/>
  <c r="DL66" i="1" s="1"/>
  <c r="DL67" i="1" s="1"/>
  <c r="DL68" i="1" s="1"/>
  <c r="DL69" i="1" s="1"/>
  <c r="DL70" i="1" s="1"/>
  <c r="DL71" i="1" s="1"/>
  <c r="DL72" i="1" s="1"/>
  <c r="DL73" i="1" s="1"/>
  <c r="DL74" i="1" s="1"/>
  <c r="DL75" i="1" s="1"/>
  <c r="DL76" i="1" s="1"/>
  <c r="DL77" i="1" s="1"/>
  <c r="DL78" i="1" s="1"/>
  <c r="DL79" i="1" s="1"/>
  <c r="DL80" i="1" s="1"/>
  <c r="DL81" i="1" s="1"/>
  <c r="DL82" i="1" s="1"/>
  <c r="DL83" i="1" s="1"/>
  <c r="DL84" i="1" s="1"/>
  <c r="DL85" i="1" s="1"/>
  <c r="DL86" i="1" s="1"/>
  <c r="DL87" i="1" s="1"/>
  <c r="DL88" i="1" s="1"/>
  <c r="DL89" i="1" s="1"/>
  <c r="DL90" i="1" s="1"/>
  <c r="DL91" i="1" s="1"/>
  <c r="DL92" i="1" s="1"/>
  <c r="DL93" i="1" s="1"/>
  <c r="DL94" i="1" s="1"/>
  <c r="DL95" i="1" s="1"/>
  <c r="DL96" i="1" s="1"/>
  <c r="DL97" i="1" s="1"/>
  <c r="DL98" i="1" s="1"/>
  <c r="DL99" i="1" s="1"/>
  <c r="DJ28" i="1" l="1"/>
  <c r="DL100" i="1"/>
  <c r="HG99" i="1"/>
  <c r="DO29" i="1"/>
  <c r="DS29" i="1"/>
  <c r="DW29" i="1"/>
  <c r="EA29" i="1"/>
  <c r="EE29" i="1"/>
  <c r="EI29" i="1"/>
  <c r="EM29" i="1"/>
  <c r="DQ29" i="1"/>
  <c r="DU29" i="1"/>
  <c r="DY29" i="1"/>
  <c r="EC29" i="1"/>
  <c r="EG29" i="1"/>
  <c r="EK29" i="1"/>
  <c r="EO29" i="1"/>
  <c r="DR29" i="1"/>
  <c r="DZ29" i="1"/>
  <c r="EH29" i="1"/>
  <c r="DN29" i="1"/>
  <c r="DV29" i="1"/>
  <c r="ED29" i="1"/>
  <c r="EL29" i="1"/>
  <c r="EB29" i="1"/>
  <c r="DT29" i="1"/>
  <c r="EJ29" i="1"/>
  <c r="EN29" i="1"/>
  <c r="DX29" i="1"/>
  <c r="EF29" i="1"/>
  <c r="DM29" i="1"/>
  <c r="DP29" i="1"/>
  <c r="DL101" i="1" l="1"/>
  <c r="HH100" i="1"/>
  <c r="DP30" i="1"/>
  <c r="DT30" i="1"/>
  <c r="DX30" i="1"/>
  <c r="EB30" i="1"/>
  <c r="EF30" i="1"/>
  <c r="EJ30" i="1"/>
  <c r="EN30" i="1"/>
  <c r="DN30" i="1"/>
  <c r="DR30" i="1"/>
  <c r="DV30" i="1"/>
  <c r="DZ30" i="1"/>
  <c r="ED30" i="1"/>
  <c r="EH30" i="1"/>
  <c r="EL30" i="1"/>
  <c r="EP30" i="1"/>
  <c r="DQ30" i="1"/>
  <c r="DY30" i="1"/>
  <c r="EG30" i="1"/>
  <c r="EO30" i="1"/>
  <c r="DU30" i="1"/>
  <c r="EC30" i="1"/>
  <c r="EK30" i="1"/>
  <c r="DS30" i="1"/>
  <c r="EI30" i="1"/>
  <c r="EA30" i="1"/>
  <c r="DO30" i="1"/>
  <c r="EE30" i="1"/>
  <c r="DW30" i="1"/>
  <c r="DM30" i="1"/>
  <c r="EM30" i="1"/>
  <c r="DJ29" i="1"/>
  <c r="DJ30" i="1" l="1"/>
  <c r="DP31" i="1" l="1"/>
  <c r="DT31" i="1"/>
  <c r="DX31" i="1"/>
  <c r="DQ31" i="1"/>
  <c r="DV31" i="1"/>
  <c r="EA31" i="1"/>
  <c r="EE31" i="1"/>
  <c r="EI31" i="1"/>
  <c r="EM31" i="1"/>
  <c r="EQ31" i="1"/>
  <c r="DN31" i="1"/>
  <c r="DS31" i="1"/>
  <c r="DY31" i="1"/>
  <c r="EC31" i="1"/>
  <c r="EG31" i="1"/>
  <c r="EK31" i="1"/>
  <c r="EO31" i="1"/>
  <c r="DO31" i="1"/>
  <c r="DZ31" i="1"/>
  <c r="EH31" i="1"/>
  <c r="EP31" i="1"/>
  <c r="DU31" i="1"/>
  <c r="ED31" i="1"/>
  <c r="EL31" i="1"/>
  <c r="DR31" i="1"/>
  <c r="EJ31" i="1"/>
  <c r="EB31" i="1"/>
  <c r="ER31" i="1"/>
  <c r="EF31" i="1"/>
  <c r="DW31" i="1"/>
  <c r="DM31" i="1"/>
  <c r="EN31" i="1"/>
  <c r="DP32" i="1" l="1"/>
  <c r="DT32" i="1"/>
  <c r="DX32" i="1"/>
  <c r="EB32" i="1"/>
  <c r="EF32" i="1"/>
  <c r="EJ32" i="1"/>
  <c r="EN32" i="1"/>
  <c r="ER32" i="1"/>
  <c r="DN32" i="1"/>
  <c r="DR32" i="1"/>
  <c r="DV32" i="1"/>
  <c r="DZ32" i="1"/>
  <c r="ED32" i="1"/>
  <c r="EH32" i="1"/>
  <c r="EL32" i="1"/>
  <c r="EP32" i="1"/>
  <c r="DS32" i="1"/>
  <c r="EA32" i="1"/>
  <c r="EI32" i="1"/>
  <c r="EQ32" i="1"/>
  <c r="DO32" i="1"/>
  <c r="DW32" i="1"/>
  <c r="EE32" i="1"/>
  <c r="EM32" i="1"/>
  <c r="DU32" i="1"/>
  <c r="EK32" i="1"/>
  <c r="EC32" i="1"/>
  <c r="ES32" i="1"/>
  <c r="DQ32" i="1"/>
  <c r="EG32" i="1"/>
  <c r="DY32" i="1"/>
  <c r="EO32" i="1"/>
  <c r="DM32" i="1"/>
  <c r="DJ31" i="1"/>
  <c r="DQ33" i="1" l="1"/>
  <c r="DU33" i="1"/>
  <c r="DY33" i="1"/>
  <c r="EC33" i="1"/>
  <c r="EG33" i="1"/>
  <c r="EK33" i="1"/>
  <c r="EO33" i="1"/>
  <c r="ES33" i="1"/>
  <c r="DO33" i="1"/>
  <c r="DS33" i="1"/>
  <c r="DW33" i="1"/>
  <c r="EA33" i="1"/>
  <c r="EE33" i="1"/>
  <c r="EI33" i="1"/>
  <c r="EM33" i="1"/>
  <c r="EQ33" i="1"/>
  <c r="DT33" i="1"/>
  <c r="EB33" i="1"/>
  <c r="EJ33" i="1"/>
  <c r="ER33" i="1"/>
  <c r="DP33" i="1"/>
  <c r="DX33" i="1"/>
  <c r="EF33" i="1"/>
  <c r="EN33" i="1"/>
  <c r="DV33" i="1"/>
  <c r="EL33" i="1"/>
  <c r="DN33" i="1"/>
  <c r="ED33" i="1"/>
  <c r="ET33" i="1"/>
  <c r="DZ33" i="1"/>
  <c r="EP33" i="1"/>
  <c r="EH33" i="1"/>
  <c r="DM33" i="1"/>
  <c r="DR33" i="1"/>
  <c r="DJ32" i="1"/>
  <c r="DN34" i="1" l="1"/>
  <c r="DR34" i="1"/>
  <c r="DV34" i="1"/>
  <c r="DZ34" i="1"/>
  <c r="ED34" i="1"/>
  <c r="EH34" i="1"/>
  <c r="EL34" i="1"/>
  <c r="EP34" i="1"/>
  <c r="ET34" i="1"/>
  <c r="DP34" i="1"/>
  <c r="DT34" i="1"/>
  <c r="DX34" i="1"/>
  <c r="EB34" i="1"/>
  <c r="EF34" i="1"/>
  <c r="EJ34" i="1"/>
  <c r="EN34" i="1"/>
  <c r="ER34" i="1"/>
  <c r="DO34" i="1"/>
  <c r="DW34" i="1"/>
  <c r="EE34" i="1"/>
  <c r="EM34" i="1"/>
  <c r="EU34" i="1"/>
  <c r="DS34" i="1"/>
  <c r="EA34" i="1"/>
  <c r="EI34" i="1"/>
  <c r="EQ34" i="1"/>
  <c r="EC34" i="1"/>
  <c r="ES34" i="1"/>
  <c r="DU34" i="1"/>
  <c r="EK34" i="1"/>
  <c r="EO34" i="1"/>
  <c r="DY34" i="1"/>
  <c r="EG34" i="1"/>
  <c r="DQ34" i="1"/>
  <c r="DM34" i="1"/>
  <c r="DJ33" i="1"/>
  <c r="DO35" i="1" l="1"/>
  <c r="DS35" i="1"/>
  <c r="DW35" i="1"/>
  <c r="EA35" i="1"/>
  <c r="EE35" i="1"/>
  <c r="EI35" i="1"/>
  <c r="EM35" i="1"/>
  <c r="EQ35" i="1"/>
  <c r="EU35" i="1"/>
  <c r="DQ35" i="1"/>
  <c r="DU35" i="1"/>
  <c r="DY35" i="1"/>
  <c r="EC35" i="1"/>
  <c r="EG35" i="1"/>
  <c r="EK35" i="1"/>
  <c r="EO35" i="1"/>
  <c r="ES35" i="1"/>
  <c r="DR35" i="1"/>
  <c r="DZ35" i="1"/>
  <c r="EH35" i="1"/>
  <c r="EP35" i="1"/>
  <c r="DN35" i="1"/>
  <c r="DV35" i="1"/>
  <c r="ED35" i="1"/>
  <c r="EL35" i="1"/>
  <c r="ET35" i="1"/>
  <c r="DX35" i="1"/>
  <c r="EN35" i="1"/>
  <c r="DP35" i="1"/>
  <c r="EF35" i="1"/>
  <c r="EV35" i="1"/>
  <c r="EJ35" i="1"/>
  <c r="DT35" i="1"/>
  <c r="EB35" i="1"/>
  <c r="ER35" i="1"/>
  <c r="DM35" i="1"/>
  <c r="DJ34" i="1"/>
  <c r="DP36" i="1" l="1"/>
  <c r="DT36" i="1"/>
  <c r="DX36" i="1"/>
  <c r="EB36" i="1"/>
  <c r="EF36" i="1"/>
  <c r="EJ36" i="1"/>
  <c r="EN36" i="1"/>
  <c r="ER36" i="1"/>
  <c r="EV36" i="1"/>
  <c r="DN36" i="1"/>
  <c r="DR36" i="1"/>
  <c r="DV36" i="1"/>
  <c r="DZ36" i="1"/>
  <c r="ED36" i="1"/>
  <c r="EH36" i="1"/>
  <c r="EL36" i="1"/>
  <c r="EP36" i="1"/>
  <c r="ET36" i="1"/>
  <c r="DO36" i="1"/>
  <c r="DW36" i="1"/>
  <c r="EE36" i="1"/>
  <c r="EM36" i="1"/>
  <c r="EU36" i="1"/>
  <c r="DS36" i="1"/>
  <c r="EA36" i="1"/>
  <c r="EI36" i="1"/>
  <c r="EQ36" i="1"/>
  <c r="DU36" i="1"/>
  <c r="EK36" i="1"/>
  <c r="EC36" i="1"/>
  <c r="ES36" i="1"/>
  <c r="EG36" i="1"/>
  <c r="DQ36" i="1"/>
  <c r="EW36" i="1"/>
  <c r="DY36" i="1"/>
  <c r="DM36" i="1"/>
  <c r="EO36" i="1"/>
  <c r="DJ35" i="1"/>
  <c r="DQ37" i="1" l="1"/>
  <c r="DU37" i="1"/>
  <c r="DY37" i="1"/>
  <c r="EC37" i="1"/>
  <c r="EG37" i="1"/>
  <c r="EK37" i="1"/>
  <c r="EO37" i="1"/>
  <c r="ES37" i="1"/>
  <c r="EW37" i="1"/>
  <c r="DO37" i="1"/>
  <c r="DS37" i="1"/>
  <c r="DW37" i="1"/>
  <c r="EA37" i="1"/>
  <c r="EE37" i="1"/>
  <c r="EI37" i="1"/>
  <c r="EM37" i="1"/>
  <c r="EQ37" i="1"/>
  <c r="EU37" i="1"/>
  <c r="DT37" i="1"/>
  <c r="EB37" i="1"/>
  <c r="EJ37" i="1"/>
  <c r="ER37" i="1"/>
  <c r="DP37" i="1"/>
  <c r="DX37" i="1"/>
  <c r="EF37" i="1"/>
  <c r="EN37" i="1"/>
  <c r="EV37" i="1"/>
  <c r="DR37" i="1"/>
  <c r="EH37" i="1"/>
  <c r="EX37" i="1"/>
  <c r="DZ37" i="1"/>
  <c r="EP37" i="1"/>
  <c r="ED37" i="1"/>
  <c r="DN37" i="1"/>
  <c r="ET37" i="1"/>
  <c r="EL37" i="1"/>
  <c r="DM37" i="1"/>
  <c r="DV37" i="1"/>
  <c r="DJ36" i="1"/>
  <c r="DN38" i="1" l="1"/>
  <c r="DR38" i="1"/>
  <c r="DV38" i="1"/>
  <c r="DZ38" i="1"/>
  <c r="ED38" i="1"/>
  <c r="EH38" i="1"/>
  <c r="EL38" i="1"/>
  <c r="EP38" i="1"/>
  <c r="ET38" i="1"/>
  <c r="EX38" i="1"/>
  <c r="DP38" i="1"/>
  <c r="DT38" i="1"/>
  <c r="DX38" i="1"/>
  <c r="EB38" i="1"/>
  <c r="EF38" i="1"/>
  <c r="EJ38" i="1"/>
  <c r="EN38" i="1"/>
  <c r="ER38" i="1"/>
  <c r="EV38" i="1"/>
  <c r="DS38" i="1"/>
  <c r="EA38" i="1"/>
  <c r="EI38" i="1"/>
  <c r="EQ38" i="1"/>
  <c r="EY38" i="1"/>
  <c r="DO38" i="1"/>
  <c r="DW38" i="1"/>
  <c r="EE38" i="1"/>
  <c r="EM38" i="1"/>
  <c r="EU38" i="1"/>
  <c r="DU38" i="1"/>
  <c r="EK38" i="1"/>
  <c r="EC38" i="1"/>
  <c r="ES38" i="1"/>
  <c r="EO38" i="1"/>
  <c r="DY38" i="1"/>
  <c r="EG38" i="1"/>
  <c r="DQ38" i="1"/>
  <c r="EW38" i="1"/>
  <c r="DM38" i="1"/>
  <c r="DJ37" i="1"/>
  <c r="DO39" i="1" l="1"/>
  <c r="DS39" i="1"/>
  <c r="DW39" i="1"/>
  <c r="EA39" i="1"/>
  <c r="EE39" i="1"/>
  <c r="EI39" i="1"/>
  <c r="EM39" i="1"/>
  <c r="EQ39" i="1"/>
  <c r="EU39" i="1"/>
  <c r="EY39" i="1"/>
  <c r="DQ39" i="1"/>
  <c r="DU39" i="1"/>
  <c r="DY39" i="1"/>
  <c r="EC39" i="1"/>
  <c r="EG39" i="1"/>
  <c r="EK39" i="1"/>
  <c r="EO39" i="1"/>
  <c r="ES39" i="1"/>
  <c r="EW39" i="1"/>
  <c r="DR39" i="1"/>
  <c r="DZ39" i="1"/>
  <c r="EH39" i="1"/>
  <c r="EP39" i="1"/>
  <c r="EX39" i="1"/>
  <c r="DN39" i="1"/>
  <c r="DV39" i="1"/>
  <c r="ED39" i="1"/>
  <c r="EL39" i="1"/>
  <c r="ET39" i="1"/>
  <c r="EB39" i="1"/>
  <c r="ER39" i="1"/>
  <c r="DT39" i="1"/>
  <c r="EJ39" i="1"/>
  <c r="EZ39" i="1"/>
  <c r="DX39" i="1"/>
  <c r="EN39" i="1"/>
  <c r="EF39" i="1"/>
  <c r="DP39" i="1"/>
  <c r="EV39" i="1"/>
  <c r="DM39" i="1"/>
  <c r="DJ38" i="1"/>
  <c r="DP40" i="1" l="1"/>
  <c r="DT40" i="1"/>
  <c r="DX40" i="1"/>
  <c r="EB40" i="1"/>
  <c r="EF40" i="1"/>
  <c r="EJ40" i="1"/>
  <c r="EN40" i="1"/>
  <c r="ER40" i="1"/>
  <c r="EV40" i="1"/>
  <c r="EZ40" i="1"/>
  <c r="DN40" i="1"/>
  <c r="DR40" i="1"/>
  <c r="DV40" i="1"/>
  <c r="DZ40" i="1"/>
  <c r="ED40" i="1"/>
  <c r="EH40" i="1"/>
  <c r="EL40" i="1"/>
  <c r="EP40" i="1"/>
  <c r="ET40" i="1"/>
  <c r="EX40" i="1"/>
  <c r="DS40" i="1"/>
  <c r="EA40" i="1"/>
  <c r="EI40" i="1"/>
  <c r="EQ40" i="1"/>
  <c r="EY40" i="1"/>
  <c r="DO40" i="1"/>
  <c r="DW40" i="1"/>
  <c r="EE40" i="1"/>
  <c r="EM40" i="1"/>
  <c r="EU40" i="1"/>
  <c r="DU40" i="1"/>
  <c r="EK40" i="1"/>
  <c r="FA40" i="1"/>
  <c r="EC40" i="1"/>
  <c r="ES40" i="1"/>
  <c r="DQ40" i="1"/>
  <c r="EW40" i="1"/>
  <c r="EG40" i="1"/>
  <c r="DY40" i="1"/>
  <c r="EO40" i="1"/>
  <c r="DM40" i="1"/>
  <c r="DJ39" i="1"/>
  <c r="DQ41" i="1" l="1"/>
  <c r="DU41" i="1"/>
  <c r="DY41" i="1"/>
  <c r="EC41" i="1"/>
  <c r="EG41" i="1"/>
  <c r="EK41" i="1"/>
  <c r="EO41" i="1"/>
  <c r="ES41" i="1"/>
  <c r="EW41" i="1"/>
  <c r="FA41" i="1"/>
  <c r="DO41" i="1"/>
  <c r="DS41" i="1"/>
  <c r="DW41" i="1"/>
  <c r="EA41" i="1"/>
  <c r="EE41" i="1"/>
  <c r="EI41" i="1"/>
  <c r="EM41" i="1"/>
  <c r="EQ41" i="1"/>
  <c r="EU41" i="1"/>
  <c r="EY41" i="1"/>
  <c r="DT41" i="1"/>
  <c r="EB41" i="1"/>
  <c r="EJ41" i="1"/>
  <c r="ER41" i="1"/>
  <c r="EZ41" i="1"/>
  <c r="DP41" i="1"/>
  <c r="DX41" i="1"/>
  <c r="EF41" i="1"/>
  <c r="EN41" i="1"/>
  <c r="EV41" i="1"/>
  <c r="DN41" i="1"/>
  <c r="ED41" i="1"/>
  <c r="ET41" i="1"/>
  <c r="DV41" i="1"/>
  <c r="EL41" i="1"/>
  <c r="FB41" i="1"/>
  <c r="DR41" i="1"/>
  <c r="EX41" i="1"/>
  <c r="EH41" i="1"/>
  <c r="EP41" i="1"/>
  <c r="DM41" i="1"/>
  <c r="DZ41" i="1"/>
  <c r="DJ40" i="1"/>
  <c r="DN42" i="1" l="1"/>
  <c r="DR42" i="1"/>
  <c r="DV42" i="1"/>
  <c r="DZ42" i="1"/>
  <c r="ED42" i="1"/>
  <c r="EH42" i="1"/>
  <c r="EL42" i="1"/>
  <c r="EP42" i="1"/>
  <c r="ET42" i="1"/>
  <c r="EX42" i="1"/>
  <c r="FB42" i="1"/>
  <c r="DP42" i="1"/>
  <c r="DT42" i="1"/>
  <c r="DX42" i="1"/>
  <c r="EB42" i="1"/>
  <c r="EF42" i="1"/>
  <c r="EJ42" i="1"/>
  <c r="EN42" i="1"/>
  <c r="ER42" i="1"/>
  <c r="EV42" i="1"/>
  <c r="EZ42" i="1"/>
  <c r="DO42" i="1"/>
  <c r="DW42" i="1"/>
  <c r="EE42" i="1"/>
  <c r="EM42" i="1"/>
  <c r="EU42" i="1"/>
  <c r="FC42" i="1"/>
  <c r="DS42" i="1"/>
  <c r="EA42" i="1"/>
  <c r="EI42" i="1"/>
  <c r="EQ42" i="1"/>
  <c r="EY42" i="1"/>
  <c r="EC42" i="1"/>
  <c r="ES42" i="1"/>
  <c r="DU42" i="1"/>
  <c r="EK42" i="1"/>
  <c r="FA42" i="1"/>
  <c r="DY42" i="1"/>
  <c r="EO42" i="1"/>
  <c r="EG42" i="1"/>
  <c r="DQ42" i="1"/>
  <c r="EW42" i="1"/>
  <c r="DM42" i="1"/>
  <c r="DJ41" i="1"/>
  <c r="DO43" i="1" l="1"/>
  <c r="DS43" i="1"/>
  <c r="DW43" i="1"/>
  <c r="EA43" i="1"/>
  <c r="EE43" i="1"/>
  <c r="EI43" i="1"/>
  <c r="EM43" i="1"/>
  <c r="EQ43" i="1"/>
  <c r="EU43" i="1"/>
  <c r="EY43" i="1"/>
  <c r="FC43" i="1"/>
  <c r="DQ43" i="1"/>
  <c r="DU43" i="1"/>
  <c r="DY43" i="1"/>
  <c r="EC43" i="1"/>
  <c r="EG43" i="1"/>
  <c r="EK43" i="1"/>
  <c r="EO43" i="1"/>
  <c r="ES43" i="1"/>
  <c r="EW43" i="1"/>
  <c r="FA43" i="1"/>
  <c r="DR43" i="1"/>
  <c r="DZ43" i="1"/>
  <c r="EH43" i="1"/>
  <c r="EP43" i="1"/>
  <c r="EX43" i="1"/>
  <c r="DN43" i="1"/>
  <c r="DV43" i="1"/>
  <c r="ED43" i="1"/>
  <c r="EL43" i="1"/>
  <c r="ET43" i="1"/>
  <c r="FB43" i="1"/>
  <c r="DP43" i="1"/>
  <c r="EF43" i="1"/>
  <c r="EV43" i="1"/>
  <c r="DX43" i="1"/>
  <c r="EN43" i="1"/>
  <c r="FD43" i="1"/>
  <c r="ER43" i="1"/>
  <c r="EB43" i="1"/>
  <c r="EJ43" i="1"/>
  <c r="DT43" i="1"/>
  <c r="EZ43" i="1"/>
  <c r="DM43" i="1"/>
  <c r="DJ42" i="1"/>
  <c r="DP44" i="1" l="1"/>
  <c r="DT44" i="1"/>
  <c r="DX44" i="1"/>
  <c r="EB44" i="1"/>
  <c r="EF44" i="1"/>
  <c r="EJ44" i="1"/>
  <c r="EN44" i="1"/>
  <c r="ER44" i="1"/>
  <c r="EV44" i="1"/>
  <c r="EZ44" i="1"/>
  <c r="FD44" i="1"/>
  <c r="DN44" i="1"/>
  <c r="DR44" i="1"/>
  <c r="DV44" i="1"/>
  <c r="DZ44" i="1"/>
  <c r="ED44" i="1"/>
  <c r="EH44" i="1"/>
  <c r="EL44" i="1"/>
  <c r="EP44" i="1"/>
  <c r="ET44" i="1"/>
  <c r="EX44" i="1"/>
  <c r="FB44" i="1"/>
  <c r="DO44" i="1"/>
  <c r="DW44" i="1"/>
  <c r="EE44" i="1"/>
  <c r="EM44" i="1"/>
  <c r="EU44" i="1"/>
  <c r="FC44" i="1"/>
  <c r="DS44" i="1"/>
  <c r="EA44" i="1"/>
  <c r="EI44" i="1"/>
  <c r="EQ44" i="1"/>
  <c r="EY44" i="1"/>
  <c r="DU44" i="1"/>
  <c r="EK44" i="1"/>
  <c r="FA44" i="1"/>
  <c r="EC44" i="1"/>
  <c r="ES44" i="1"/>
  <c r="EG44" i="1"/>
  <c r="DQ44" i="1"/>
  <c r="EW44" i="1"/>
  <c r="DY44" i="1"/>
  <c r="FE44" i="1"/>
  <c r="EO44" i="1"/>
  <c r="DM44" i="1"/>
  <c r="DJ43" i="1"/>
  <c r="DO45" i="1" l="1"/>
  <c r="DS45" i="1"/>
  <c r="DW45" i="1"/>
  <c r="EA45" i="1"/>
  <c r="DR45" i="1"/>
  <c r="DX45" i="1"/>
  <c r="EC45" i="1"/>
  <c r="EG45" i="1"/>
  <c r="EK45" i="1"/>
  <c r="EO45" i="1"/>
  <c r="ES45" i="1"/>
  <c r="EW45" i="1"/>
  <c r="FA45" i="1"/>
  <c r="FE45" i="1"/>
  <c r="DP45" i="1"/>
  <c r="DU45" i="1"/>
  <c r="DZ45" i="1"/>
  <c r="EE45" i="1"/>
  <c r="EI45" i="1"/>
  <c r="EM45" i="1"/>
  <c r="EQ45" i="1"/>
  <c r="EU45" i="1"/>
  <c r="EY45" i="1"/>
  <c r="FC45" i="1"/>
  <c r="DV45" i="1"/>
  <c r="EF45" i="1"/>
  <c r="EN45" i="1"/>
  <c r="EV45" i="1"/>
  <c r="FD45" i="1"/>
  <c r="DQ45" i="1"/>
  <c r="EB45" i="1"/>
  <c r="EJ45" i="1"/>
  <c r="ER45" i="1"/>
  <c r="EZ45" i="1"/>
  <c r="DT45" i="1"/>
  <c r="EL45" i="1"/>
  <c r="FB45" i="1"/>
  <c r="ED45" i="1"/>
  <c r="ET45" i="1"/>
  <c r="EH45" i="1"/>
  <c r="DN45" i="1"/>
  <c r="EX45" i="1"/>
  <c r="DM45" i="1"/>
  <c r="FF45" i="1"/>
  <c r="DY45" i="1"/>
  <c r="EP45" i="1"/>
  <c r="DJ44" i="1"/>
  <c r="DN46" i="1" l="1"/>
  <c r="DR46" i="1"/>
  <c r="DV46" i="1"/>
  <c r="DZ46" i="1"/>
  <c r="ED46" i="1"/>
  <c r="EH46" i="1"/>
  <c r="EL46" i="1"/>
  <c r="EP46" i="1"/>
  <c r="ET46" i="1"/>
  <c r="EX46" i="1"/>
  <c r="FB46" i="1"/>
  <c r="FF46" i="1"/>
  <c r="DP46" i="1"/>
  <c r="DT46" i="1"/>
  <c r="DX46" i="1"/>
  <c r="EB46" i="1"/>
  <c r="EF46" i="1"/>
  <c r="EJ46" i="1"/>
  <c r="EN46" i="1"/>
  <c r="ER46" i="1"/>
  <c r="EV46" i="1"/>
  <c r="EZ46" i="1"/>
  <c r="FD46" i="1"/>
  <c r="DO46" i="1"/>
  <c r="DW46" i="1"/>
  <c r="EE46" i="1"/>
  <c r="EM46" i="1"/>
  <c r="EU46" i="1"/>
  <c r="FC46" i="1"/>
  <c r="DS46" i="1"/>
  <c r="EA46" i="1"/>
  <c r="EI46" i="1"/>
  <c r="EQ46" i="1"/>
  <c r="EY46" i="1"/>
  <c r="FG46" i="1"/>
  <c r="DQ46" i="1"/>
  <c r="EG46" i="1"/>
  <c r="EW46" i="1"/>
  <c r="DY46" i="1"/>
  <c r="EO46" i="1"/>
  <c r="FE46" i="1"/>
  <c r="EK46" i="1"/>
  <c r="DU46" i="1"/>
  <c r="FA46" i="1"/>
  <c r="ES46" i="1"/>
  <c r="EC46" i="1"/>
  <c r="DM46" i="1"/>
  <c r="DJ45" i="1"/>
  <c r="DO47" i="1" l="1"/>
  <c r="DS47" i="1"/>
  <c r="DW47" i="1"/>
  <c r="EA47" i="1"/>
  <c r="EE47" i="1"/>
  <c r="EI47" i="1"/>
  <c r="EM47" i="1"/>
  <c r="EQ47" i="1"/>
  <c r="EU47" i="1"/>
  <c r="EY47" i="1"/>
  <c r="FC47" i="1"/>
  <c r="FG47" i="1"/>
  <c r="DQ47" i="1"/>
  <c r="DU47" i="1"/>
  <c r="DY47" i="1"/>
  <c r="EC47" i="1"/>
  <c r="EG47" i="1"/>
  <c r="EK47" i="1"/>
  <c r="EO47" i="1"/>
  <c r="ES47" i="1"/>
  <c r="EW47" i="1"/>
  <c r="FA47" i="1"/>
  <c r="FE47" i="1"/>
  <c r="DN47" i="1"/>
  <c r="DV47" i="1"/>
  <c r="ED47" i="1"/>
  <c r="EL47" i="1"/>
  <c r="ET47" i="1"/>
  <c r="FB47" i="1"/>
  <c r="DR47" i="1"/>
  <c r="DZ47" i="1"/>
  <c r="EH47" i="1"/>
  <c r="EP47" i="1"/>
  <c r="EX47" i="1"/>
  <c r="FF47" i="1"/>
  <c r="DP47" i="1"/>
  <c r="EF47" i="1"/>
  <c r="EV47" i="1"/>
  <c r="DX47" i="1"/>
  <c r="EN47" i="1"/>
  <c r="FD47" i="1"/>
  <c r="DT47" i="1"/>
  <c r="EZ47" i="1"/>
  <c r="EJ47" i="1"/>
  <c r="FH47" i="1"/>
  <c r="ER47" i="1"/>
  <c r="EB47" i="1"/>
  <c r="DM47" i="1"/>
  <c r="DJ46" i="1"/>
  <c r="DP48" i="1" l="1"/>
  <c r="DT48" i="1"/>
  <c r="DX48" i="1"/>
  <c r="EB48" i="1"/>
  <c r="EF48" i="1"/>
  <c r="EJ48" i="1"/>
  <c r="EN48" i="1"/>
  <c r="ER48" i="1"/>
  <c r="EV48" i="1"/>
  <c r="EZ48" i="1"/>
  <c r="FD48" i="1"/>
  <c r="FH48" i="1"/>
  <c r="DN48" i="1"/>
  <c r="DR48" i="1"/>
  <c r="DV48" i="1"/>
  <c r="DZ48" i="1"/>
  <c r="ED48" i="1"/>
  <c r="EH48" i="1"/>
  <c r="EL48" i="1"/>
  <c r="EP48" i="1"/>
  <c r="ET48" i="1"/>
  <c r="EX48" i="1"/>
  <c r="FB48" i="1"/>
  <c r="FF48" i="1"/>
  <c r="DO48" i="1"/>
  <c r="DW48" i="1"/>
  <c r="EE48" i="1"/>
  <c r="EM48" i="1"/>
  <c r="EU48" i="1"/>
  <c r="FC48" i="1"/>
  <c r="DS48" i="1"/>
  <c r="EA48" i="1"/>
  <c r="EI48" i="1"/>
  <c r="EQ48" i="1"/>
  <c r="EY48" i="1"/>
  <c r="FG48" i="1"/>
  <c r="DQ48" i="1"/>
  <c r="EG48" i="1"/>
  <c r="EW48" i="1"/>
  <c r="DY48" i="1"/>
  <c r="EO48" i="1"/>
  <c r="FE48" i="1"/>
  <c r="EK48" i="1"/>
  <c r="DU48" i="1"/>
  <c r="FA48" i="1"/>
  <c r="EC48" i="1"/>
  <c r="ES48" i="1"/>
  <c r="FI48" i="1"/>
  <c r="DM48" i="1"/>
  <c r="DJ47" i="1"/>
  <c r="DQ49" i="1" l="1"/>
  <c r="DU49" i="1"/>
  <c r="DY49" i="1"/>
  <c r="EC49" i="1"/>
  <c r="EG49" i="1"/>
  <c r="EK49" i="1"/>
  <c r="EO49" i="1"/>
  <c r="ES49" i="1"/>
  <c r="EW49" i="1"/>
  <c r="FA49" i="1"/>
  <c r="FE49" i="1"/>
  <c r="FI49" i="1"/>
  <c r="DO49" i="1"/>
  <c r="DS49" i="1"/>
  <c r="DW49" i="1"/>
  <c r="EA49" i="1"/>
  <c r="EE49" i="1"/>
  <c r="EI49" i="1"/>
  <c r="EM49" i="1"/>
  <c r="EQ49" i="1"/>
  <c r="EU49" i="1"/>
  <c r="EY49" i="1"/>
  <c r="FC49" i="1"/>
  <c r="FG49" i="1"/>
  <c r="DP49" i="1"/>
  <c r="DX49" i="1"/>
  <c r="EF49" i="1"/>
  <c r="EN49" i="1"/>
  <c r="EV49" i="1"/>
  <c r="FD49" i="1"/>
  <c r="DT49" i="1"/>
  <c r="EB49" i="1"/>
  <c r="EJ49" i="1"/>
  <c r="ER49" i="1"/>
  <c r="EZ49" i="1"/>
  <c r="FH49" i="1"/>
  <c r="DR49" i="1"/>
  <c r="EH49" i="1"/>
  <c r="EX49" i="1"/>
  <c r="DZ49" i="1"/>
  <c r="EP49" i="1"/>
  <c r="FF49" i="1"/>
  <c r="DV49" i="1"/>
  <c r="FB49" i="1"/>
  <c r="EL49" i="1"/>
  <c r="DM49" i="1"/>
  <c r="ED49" i="1"/>
  <c r="ET49" i="1"/>
  <c r="DN49" i="1"/>
  <c r="FJ49" i="1"/>
  <c r="DJ48" i="1"/>
  <c r="DN50" i="1" l="1"/>
  <c r="DR50" i="1"/>
  <c r="DV50" i="1"/>
  <c r="DZ50" i="1"/>
  <c r="ED50" i="1"/>
  <c r="EH50" i="1"/>
  <c r="EL50" i="1"/>
  <c r="EP50" i="1"/>
  <c r="ET50" i="1"/>
  <c r="EX50" i="1"/>
  <c r="FB50" i="1"/>
  <c r="FF50" i="1"/>
  <c r="FJ50" i="1"/>
  <c r="DP50" i="1"/>
  <c r="DT50" i="1"/>
  <c r="DX50" i="1"/>
  <c r="EB50" i="1"/>
  <c r="EF50" i="1"/>
  <c r="EJ50" i="1"/>
  <c r="EN50" i="1"/>
  <c r="ER50" i="1"/>
  <c r="EV50" i="1"/>
  <c r="EZ50" i="1"/>
  <c r="FD50" i="1"/>
  <c r="FH50" i="1"/>
  <c r="DS50" i="1"/>
  <c r="EA50" i="1"/>
  <c r="EI50" i="1"/>
  <c r="EQ50" i="1"/>
  <c r="EY50" i="1"/>
  <c r="FG50" i="1"/>
  <c r="DO50" i="1"/>
  <c r="DW50" i="1"/>
  <c r="EE50" i="1"/>
  <c r="EM50" i="1"/>
  <c r="EU50" i="1"/>
  <c r="FC50" i="1"/>
  <c r="FK50" i="1"/>
  <c r="DY50" i="1"/>
  <c r="EO50" i="1"/>
  <c r="FE50" i="1"/>
  <c r="DQ50" i="1"/>
  <c r="EG50" i="1"/>
  <c r="EW50" i="1"/>
  <c r="DU50" i="1"/>
  <c r="FA50" i="1"/>
  <c r="EK50" i="1"/>
  <c r="EC50" i="1"/>
  <c r="ES50" i="1"/>
  <c r="FI50" i="1"/>
  <c r="DM50" i="1"/>
  <c r="DJ49" i="1"/>
  <c r="DO51" i="1" l="1"/>
  <c r="DS51" i="1"/>
  <c r="DW51" i="1"/>
  <c r="EA51" i="1"/>
  <c r="EE51" i="1"/>
  <c r="EI51" i="1"/>
  <c r="EM51" i="1"/>
  <c r="EQ51" i="1"/>
  <c r="EU51" i="1"/>
  <c r="EY51" i="1"/>
  <c r="FC51" i="1"/>
  <c r="FG51" i="1"/>
  <c r="FK51" i="1"/>
  <c r="DQ51" i="1"/>
  <c r="DU51" i="1"/>
  <c r="DY51" i="1"/>
  <c r="EC51" i="1"/>
  <c r="EG51" i="1"/>
  <c r="EK51" i="1"/>
  <c r="EO51" i="1"/>
  <c r="ES51" i="1"/>
  <c r="EW51" i="1"/>
  <c r="FA51" i="1"/>
  <c r="FE51" i="1"/>
  <c r="FI51" i="1"/>
  <c r="DN51" i="1"/>
  <c r="DV51" i="1"/>
  <c r="ED51" i="1"/>
  <c r="EL51" i="1"/>
  <c r="ET51" i="1"/>
  <c r="FB51" i="1"/>
  <c r="FJ51" i="1"/>
  <c r="DR51" i="1"/>
  <c r="DZ51" i="1"/>
  <c r="EH51" i="1"/>
  <c r="EP51" i="1"/>
  <c r="EX51" i="1"/>
  <c r="FF51" i="1"/>
  <c r="DT51" i="1"/>
  <c r="EJ51" i="1"/>
  <c r="EZ51" i="1"/>
  <c r="EB51" i="1"/>
  <c r="ER51" i="1"/>
  <c r="FH51" i="1"/>
  <c r="DX51" i="1"/>
  <c r="FD51" i="1"/>
  <c r="EN51" i="1"/>
  <c r="FL51" i="1"/>
  <c r="DP51" i="1"/>
  <c r="EF51" i="1"/>
  <c r="DM51" i="1"/>
  <c r="EV51" i="1"/>
  <c r="DJ50" i="1"/>
  <c r="DP52" i="1" l="1"/>
  <c r="DT52" i="1"/>
  <c r="DX52" i="1"/>
  <c r="EB52" i="1"/>
  <c r="DN52" i="1"/>
  <c r="DR52" i="1"/>
  <c r="DV52" i="1"/>
  <c r="DZ52" i="1"/>
  <c r="ED52" i="1"/>
  <c r="EH52" i="1"/>
  <c r="EL52" i="1"/>
  <c r="EP52" i="1"/>
  <c r="ET52" i="1"/>
  <c r="EX52" i="1"/>
  <c r="FB52" i="1"/>
  <c r="FF52" i="1"/>
  <c r="FJ52" i="1"/>
  <c r="DS52" i="1"/>
  <c r="EA52" i="1"/>
  <c r="EG52" i="1"/>
  <c r="EM52" i="1"/>
  <c r="ER52" i="1"/>
  <c r="EW52" i="1"/>
  <c r="FC52" i="1"/>
  <c r="FH52" i="1"/>
  <c r="FM52" i="1"/>
  <c r="DO52" i="1"/>
  <c r="DW52" i="1"/>
  <c r="EE52" i="1"/>
  <c r="EJ52" i="1"/>
  <c r="EO52" i="1"/>
  <c r="EU52" i="1"/>
  <c r="EZ52" i="1"/>
  <c r="FE52" i="1"/>
  <c r="FK52" i="1"/>
  <c r="DQ52" i="1"/>
  <c r="EF52" i="1"/>
  <c r="EQ52" i="1"/>
  <c r="FA52" i="1"/>
  <c r="FL52" i="1"/>
  <c r="DY52" i="1"/>
  <c r="EK52" i="1"/>
  <c r="EV52" i="1"/>
  <c r="FG52" i="1"/>
  <c r="EI52" i="1"/>
  <c r="FD52" i="1"/>
  <c r="DU52" i="1"/>
  <c r="ES52" i="1"/>
  <c r="FI52" i="1"/>
  <c r="EC52" i="1"/>
  <c r="EY52" i="1"/>
  <c r="DM52" i="1"/>
  <c r="EN52" i="1"/>
  <c r="DJ51" i="1"/>
  <c r="DO53" i="1" l="1"/>
  <c r="DS53" i="1"/>
  <c r="DW53" i="1"/>
  <c r="EA53" i="1"/>
  <c r="EE53" i="1"/>
  <c r="EI53" i="1"/>
  <c r="EM53" i="1"/>
  <c r="EQ53" i="1"/>
  <c r="EU53" i="1"/>
  <c r="EY53" i="1"/>
  <c r="FC53" i="1"/>
  <c r="FG53" i="1"/>
  <c r="FK53" i="1"/>
  <c r="DN53" i="1"/>
  <c r="DT53" i="1"/>
  <c r="DY53" i="1"/>
  <c r="ED53" i="1"/>
  <c r="EJ53" i="1"/>
  <c r="EO53" i="1"/>
  <c r="ET53" i="1"/>
  <c r="EZ53" i="1"/>
  <c r="FE53" i="1"/>
  <c r="FJ53" i="1"/>
  <c r="DQ53" i="1"/>
  <c r="DV53" i="1"/>
  <c r="EB53" i="1"/>
  <c r="EG53" i="1"/>
  <c r="EL53" i="1"/>
  <c r="ER53" i="1"/>
  <c r="EW53" i="1"/>
  <c r="FB53" i="1"/>
  <c r="FH53" i="1"/>
  <c r="FM53" i="1"/>
  <c r="DP53" i="1"/>
  <c r="DZ53" i="1"/>
  <c r="EK53" i="1"/>
  <c r="EV53" i="1"/>
  <c r="FF53" i="1"/>
  <c r="DU53" i="1"/>
  <c r="EF53" i="1"/>
  <c r="EP53" i="1"/>
  <c r="FA53" i="1"/>
  <c r="FL53" i="1"/>
  <c r="EH53" i="1"/>
  <c r="FD53" i="1"/>
  <c r="DX53" i="1"/>
  <c r="ES53" i="1"/>
  <c r="FN53" i="1"/>
  <c r="DM53" i="1"/>
  <c r="DR53" i="1"/>
  <c r="FI53" i="1"/>
  <c r="EC53" i="1"/>
  <c r="EN53" i="1"/>
  <c r="EX53" i="1"/>
  <c r="DJ52" i="1"/>
  <c r="DP54" i="1" l="1"/>
  <c r="DT54" i="1"/>
  <c r="DX54" i="1"/>
  <c r="EB54" i="1"/>
  <c r="EF54" i="1"/>
  <c r="EJ54" i="1"/>
  <c r="EN54" i="1"/>
  <c r="ER54" i="1"/>
  <c r="EV54" i="1"/>
  <c r="EZ54" i="1"/>
  <c r="FD54" i="1"/>
  <c r="FH54" i="1"/>
  <c r="FL54" i="1"/>
  <c r="DN54" i="1"/>
  <c r="DR54" i="1"/>
  <c r="DV54" i="1"/>
  <c r="DZ54" i="1"/>
  <c r="ED54" i="1"/>
  <c r="EH54" i="1"/>
  <c r="EL54" i="1"/>
  <c r="EP54" i="1"/>
  <c r="ET54" i="1"/>
  <c r="EX54" i="1"/>
  <c r="FB54" i="1"/>
  <c r="FF54" i="1"/>
  <c r="FJ54" i="1"/>
  <c r="FN54" i="1"/>
  <c r="DS54" i="1"/>
  <c r="EA54" i="1"/>
  <c r="EI54" i="1"/>
  <c r="EQ54" i="1"/>
  <c r="EY54" i="1"/>
  <c r="FG54" i="1"/>
  <c r="FO54" i="1"/>
  <c r="DO54" i="1"/>
  <c r="DW54" i="1"/>
  <c r="EE54" i="1"/>
  <c r="EM54" i="1"/>
  <c r="EU54" i="1"/>
  <c r="FC54" i="1"/>
  <c r="FK54" i="1"/>
  <c r="EC54" i="1"/>
  <c r="ES54" i="1"/>
  <c r="FI54" i="1"/>
  <c r="DU54" i="1"/>
  <c r="EK54" i="1"/>
  <c r="FA54" i="1"/>
  <c r="DY54" i="1"/>
  <c r="FE54" i="1"/>
  <c r="EG54" i="1"/>
  <c r="FM54" i="1"/>
  <c r="DQ54" i="1"/>
  <c r="EO54" i="1"/>
  <c r="EW54" i="1"/>
  <c r="DM54" i="1"/>
  <c r="DJ53" i="1"/>
  <c r="DQ55" i="1" l="1"/>
  <c r="DU55" i="1"/>
  <c r="DY55" i="1"/>
  <c r="EC55" i="1"/>
  <c r="EG55" i="1"/>
  <c r="EK55" i="1"/>
  <c r="EO55" i="1"/>
  <c r="ES55" i="1"/>
  <c r="EW55" i="1"/>
  <c r="FA55" i="1"/>
  <c r="FE55" i="1"/>
  <c r="FI55" i="1"/>
  <c r="FM55" i="1"/>
  <c r="DO55" i="1"/>
  <c r="DS55" i="1"/>
  <c r="DW55" i="1"/>
  <c r="EA55" i="1"/>
  <c r="EE55" i="1"/>
  <c r="EI55" i="1"/>
  <c r="EM55" i="1"/>
  <c r="EQ55" i="1"/>
  <c r="EU55" i="1"/>
  <c r="EY55" i="1"/>
  <c r="FC55" i="1"/>
  <c r="FG55" i="1"/>
  <c r="FK55" i="1"/>
  <c r="FO55" i="1"/>
  <c r="DR55" i="1"/>
  <c r="DZ55" i="1"/>
  <c r="EH55" i="1"/>
  <c r="EP55" i="1"/>
  <c r="EX55" i="1"/>
  <c r="FF55" i="1"/>
  <c r="FN55" i="1"/>
  <c r="DN55" i="1"/>
  <c r="DV55" i="1"/>
  <c r="ED55" i="1"/>
  <c r="EL55" i="1"/>
  <c r="ET55" i="1"/>
  <c r="FB55" i="1"/>
  <c r="FJ55" i="1"/>
  <c r="DT55" i="1"/>
  <c r="EJ55" i="1"/>
  <c r="EZ55" i="1"/>
  <c r="FP55" i="1"/>
  <c r="EB55" i="1"/>
  <c r="ER55" i="1"/>
  <c r="FH55" i="1"/>
  <c r="DX55" i="1"/>
  <c r="FD55" i="1"/>
  <c r="EF55" i="1"/>
  <c r="FL55" i="1"/>
  <c r="DP55" i="1"/>
  <c r="EN55" i="1"/>
  <c r="EV55" i="1"/>
  <c r="DM55" i="1"/>
  <c r="DJ54" i="1"/>
  <c r="DN56" i="1" l="1"/>
  <c r="DR56" i="1"/>
  <c r="DV56" i="1"/>
  <c r="DZ56" i="1"/>
  <c r="ED56" i="1"/>
  <c r="EH56" i="1"/>
  <c r="EL56" i="1"/>
  <c r="EP56" i="1"/>
  <c r="ET56" i="1"/>
  <c r="EX56" i="1"/>
  <c r="FB56" i="1"/>
  <c r="FF56" i="1"/>
  <c r="FJ56" i="1"/>
  <c r="FN56" i="1"/>
  <c r="DP56" i="1"/>
  <c r="DT56" i="1"/>
  <c r="DX56" i="1"/>
  <c r="EB56" i="1"/>
  <c r="EF56" i="1"/>
  <c r="EJ56" i="1"/>
  <c r="EN56" i="1"/>
  <c r="ER56" i="1"/>
  <c r="EV56" i="1"/>
  <c r="EZ56" i="1"/>
  <c r="FD56" i="1"/>
  <c r="FH56" i="1"/>
  <c r="FL56" i="1"/>
  <c r="FP56" i="1"/>
  <c r="DS56" i="1"/>
  <c r="EA56" i="1"/>
  <c r="EI56" i="1"/>
  <c r="EQ56" i="1"/>
  <c r="EY56" i="1"/>
  <c r="FG56" i="1"/>
  <c r="FO56" i="1"/>
  <c r="DO56" i="1"/>
  <c r="DW56" i="1"/>
  <c r="EE56" i="1"/>
  <c r="EM56" i="1"/>
  <c r="EU56" i="1"/>
  <c r="FC56" i="1"/>
  <c r="FK56" i="1"/>
  <c r="EC56" i="1"/>
  <c r="ES56" i="1"/>
  <c r="FI56" i="1"/>
  <c r="DU56" i="1"/>
  <c r="EK56" i="1"/>
  <c r="FA56" i="1"/>
  <c r="FQ56" i="1"/>
  <c r="EG56" i="1"/>
  <c r="FM56" i="1"/>
  <c r="EO56" i="1"/>
  <c r="DY56" i="1"/>
  <c r="EW56" i="1"/>
  <c r="FE56" i="1"/>
  <c r="DM56" i="1"/>
  <c r="DQ56" i="1"/>
  <c r="DJ55" i="1"/>
  <c r="DO58" i="1" l="1"/>
  <c r="DS58" i="1"/>
  <c r="DW58" i="1"/>
  <c r="EA58" i="1"/>
  <c r="EE58" i="1"/>
  <c r="EI58" i="1"/>
  <c r="EM58" i="1"/>
  <c r="EQ58" i="1"/>
  <c r="EU58" i="1"/>
  <c r="EY58" i="1"/>
  <c r="FC58" i="1"/>
  <c r="FG58" i="1"/>
  <c r="FK58" i="1"/>
  <c r="FO58" i="1"/>
  <c r="DQ58" i="1"/>
  <c r="DU58" i="1"/>
  <c r="DY58" i="1"/>
  <c r="EC58" i="1"/>
  <c r="EG58" i="1"/>
  <c r="EK58" i="1"/>
  <c r="EO58" i="1"/>
  <c r="ES58" i="1"/>
  <c r="EW58" i="1"/>
  <c r="FA58" i="1"/>
  <c r="FE58" i="1"/>
  <c r="FI58" i="1"/>
  <c r="FM58" i="1"/>
  <c r="FQ58" i="1"/>
  <c r="DT58" i="1"/>
  <c r="EB58" i="1"/>
  <c r="EJ58" i="1"/>
  <c r="ER58" i="1"/>
  <c r="EZ58" i="1"/>
  <c r="FH58" i="1"/>
  <c r="FP58" i="1"/>
  <c r="DP58" i="1"/>
  <c r="DX58" i="1"/>
  <c r="EF58" i="1"/>
  <c r="EN58" i="1"/>
  <c r="EV58" i="1"/>
  <c r="FD58" i="1"/>
  <c r="FL58" i="1"/>
  <c r="DV58" i="1"/>
  <c r="EL58" i="1"/>
  <c r="FB58" i="1"/>
  <c r="FR58" i="1"/>
  <c r="DN58" i="1"/>
  <c r="ED58" i="1"/>
  <c r="ET58" i="1"/>
  <c r="FJ58" i="1"/>
  <c r="DM58" i="1"/>
  <c r="DR58" i="1"/>
  <c r="EX58" i="1"/>
  <c r="DZ58" i="1"/>
  <c r="FF58" i="1"/>
  <c r="FN58" i="1"/>
  <c r="EH58" i="1"/>
  <c r="EP58" i="1"/>
  <c r="DJ56" i="1"/>
  <c r="DP59" i="1" l="1"/>
  <c r="DT59" i="1"/>
  <c r="DX59" i="1"/>
  <c r="EB59" i="1"/>
  <c r="EF59" i="1"/>
  <c r="EJ59" i="1"/>
  <c r="EN59" i="1"/>
  <c r="ER59" i="1"/>
  <c r="EV59" i="1"/>
  <c r="EZ59" i="1"/>
  <c r="FD59" i="1"/>
  <c r="FH59" i="1"/>
  <c r="FL59" i="1"/>
  <c r="FP59" i="1"/>
  <c r="DN59" i="1"/>
  <c r="DR59" i="1"/>
  <c r="DV59" i="1"/>
  <c r="DZ59" i="1"/>
  <c r="ED59" i="1"/>
  <c r="EH59" i="1"/>
  <c r="EL59" i="1"/>
  <c r="EP59" i="1"/>
  <c r="ET59" i="1"/>
  <c r="EX59" i="1"/>
  <c r="FB59" i="1"/>
  <c r="FF59" i="1"/>
  <c r="FJ59" i="1"/>
  <c r="FN59" i="1"/>
  <c r="FR59" i="1"/>
  <c r="DO59" i="1"/>
  <c r="DW59" i="1"/>
  <c r="EE59" i="1"/>
  <c r="EM59" i="1"/>
  <c r="EU59" i="1"/>
  <c r="FC59" i="1"/>
  <c r="FK59" i="1"/>
  <c r="FS59" i="1"/>
  <c r="DS59" i="1"/>
  <c r="EA59" i="1"/>
  <c r="EI59" i="1"/>
  <c r="EQ59" i="1"/>
  <c r="EY59" i="1"/>
  <c r="FG59" i="1"/>
  <c r="FO59" i="1"/>
  <c r="DU59" i="1"/>
  <c r="EK59" i="1"/>
  <c r="FA59" i="1"/>
  <c r="FQ59" i="1"/>
  <c r="EC59" i="1"/>
  <c r="ES59" i="1"/>
  <c r="FI59" i="1"/>
  <c r="EO59" i="1"/>
  <c r="DQ59" i="1"/>
  <c r="EW59" i="1"/>
  <c r="EG59" i="1"/>
  <c r="FE59" i="1"/>
  <c r="DY59" i="1"/>
  <c r="FM59" i="1"/>
  <c r="DM59" i="1"/>
  <c r="DJ58" i="1"/>
  <c r="DQ60" i="1" l="1"/>
  <c r="DU60" i="1"/>
  <c r="DY60" i="1"/>
  <c r="EC60" i="1"/>
  <c r="EG60" i="1"/>
  <c r="EK60" i="1"/>
  <c r="EO60" i="1"/>
  <c r="ES60" i="1"/>
  <c r="EW60" i="1"/>
  <c r="FA60" i="1"/>
  <c r="FE60" i="1"/>
  <c r="FI60" i="1"/>
  <c r="FM60" i="1"/>
  <c r="FQ60" i="1"/>
  <c r="DO60" i="1"/>
  <c r="DS60" i="1"/>
  <c r="DW60" i="1"/>
  <c r="EA60" i="1"/>
  <c r="EE60" i="1"/>
  <c r="EI60" i="1"/>
  <c r="EM60" i="1"/>
  <c r="EQ60" i="1"/>
  <c r="EU60" i="1"/>
  <c r="EY60" i="1"/>
  <c r="FC60" i="1"/>
  <c r="FG60" i="1"/>
  <c r="FK60" i="1"/>
  <c r="FO60" i="1"/>
  <c r="FS60" i="1"/>
  <c r="DR60" i="1"/>
  <c r="DZ60" i="1"/>
  <c r="EH60" i="1"/>
  <c r="EP60" i="1"/>
  <c r="EX60" i="1"/>
  <c r="FF60" i="1"/>
  <c r="FN60" i="1"/>
  <c r="DN60" i="1"/>
  <c r="DV60" i="1"/>
  <c r="ED60" i="1"/>
  <c r="EL60" i="1"/>
  <c r="ET60" i="1"/>
  <c r="FB60" i="1"/>
  <c r="FJ60" i="1"/>
  <c r="FR60" i="1"/>
  <c r="DX60" i="1"/>
  <c r="EN60" i="1"/>
  <c r="FD60" i="1"/>
  <c r="FT60" i="1"/>
  <c r="DP60" i="1"/>
  <c r="EF60" i="1"/>
  <c r="EV60" i="1"/>
  <c r="FL60" i="1"/>
  <c r="ER60" i="1"/>
  <c r="DT60" i="1"/>
  <c r="EZ60" i="1"/>
  <c r="EB60" i="1"/>
  <c r="EJ60" i="1"/>
  <c r="FP60" i="1"/>
  <c r="FH60" i="1"/>
  <c r="DM60" i="1"/>
  <c r="DJ59" i="1"/>
  <c r="DN61" i="1" l="1"/>
  <c r="DR61" i="1"/>
  <c r="DV61" i="1"/>
  <c r="DZ61" i="1"/>
  <c r="ED61" i="1"/>
  <c r="EH61" i="1"/>
  <c r="EL61" i="1"/>
  <c r="EP61" i="1"/>
  <c r="ET61" i="1"/>
  <c r="EX61" i="1"/>
  <c r="FB61" i="1"/>
  <c r="FF61" i="1"/>
  <c r="FJ61" i="1"/>
  <c r="FN61" i="1"/>
  <c r="FR61" i="1"/>
  <c r="DP61" i="1"/>
  <c r="DT61" i="1"/>
  <c r="DX61" i="1"/>
  <c r="EB61" i="1"/>
  <c r="EF61" i="1"/>
  <c r="EJ61" i="1"/>
  <c r="EN61" i="1"/>
  <c r="ER61" i="1"/>
  <c r="EV61" i="1"/>
  <c r="EZ61" i="1"/>
  <c r="FD61" i="1"/>
  <c r="FH61" i="1"/>
  <c r="FL61" i="1"/>
  <c r="FP61" i="1"/>
  <c r="FT61" i="1"/>
  <c r="DO61" i="1"/>
  <c r="DW61" i="1"/>
  <c r="EE61" i="1"/>
  <c r="EM61" i="1"/>
  <c r="EU61" i="1"/>
  <c r="FC61" i="1"/>
  <c r="FK61" i="1"/>
  <c r="FS61" i="1"/>
  <c r="DS61" i="1"/>
  <c r="EA61" i="1"/>
  <c r="EI61" i="1"/>
  <c r="EQ61" i="1"/>
  <c r="EY61" i="1"/>
  <c r="FG61" i="1"/>
  <c r="FO61" i="1"/>
  <c r="EC61" i="1"/>
  <c r="ES61" i="1"/>
  <c r="FI61" i="1"/>
  <c r="DU61" i="1"/>
  <c r="EK61" i="1"/>
  <c r="FA61" i="1"/>
  <c r="FQ61" i="1"/>
  <c r="DQ61" i="1"/>
  <c r="EW61" i="1"/>
  <c r="DY61" i="1"/>
  <c r="FE61" i="1"/>
  <c r="EG61" i="1"/>
  <c r="EO61" i="1"/>
  <c r="FM61" i="1"/>
  <c r="FU61" i="1"/>
  <c r="DM61" i="1"/>
  <c r="DJ60" i="1"/>
  <c r="DO62" i="1" l="1"/>
  <c r="DS62" i="1"/>
  <c r="DW62" i="1"/>
  <c r="EA62" i="1"/>
  <c r="EE62" i="1"/>
  <c r="EI62" i="1"/>
  <c r="EM62" i="1"/>
  <c r="EQ62" i="1"/>
  <c r="EU62" i="1"/>
  <c r="EY62" i="1"/>
  <c r="FC62" i="1"/>
  <c r="FG62" i="1"/>
  <c r="FK62" i="1"/>
  <c r="FO62" i="1"/>
  <c r="FS62" i="1"/>
  <c r="DQ62" i="1"/>
  <c r="DU62" i="1"/>
  <c r="DY62" i="1"/>
  <c r="EC62" i="1"/>
  <c r="EG62" i="1"/>
  <c r="EK62" i="1"/>
  <c r="EO62" i="1"/>
  <c r="ES62" i="1"/>
  <c r="EW62" i="1"/>
  <c r="FA62" i="1"/>
  <c r="FE62" i="1"/>
  <c r="FI62" i="1"/>
  <c r="FM62" i="1"/>
  <c r="FQ62" i="1"/>
  <c r="FU62" i="1"/>
  <c r="DT62" i="1"/>
  <c r="EB62" i="1"/>
  <c r="EJ62" i="1"/>
  <c r="ER62" i="1"/>
  <c r="EZ62" i="1"/>
  <c r="FH62" i="1"/>
  <c r="FP62" i="1"/>
  <c r="DP62" i="1"/>
  <c r="DX62" i="1"/>
  <c r="EF62" i="1"/>
  <c r="EN62" i="1"/>
  <c r="EV62" i="1"/>
  <c r="FD62" i="1"/>
  <c r="FL62" i="1"/>
  <c r="FT62" i="1"/>
  <c r="DR62" i="1"/>
  <c r="EH62" i="1"/>
  <c r="EX62" i="1"/>
  <c r="FN62" i="1"/>
  <c r="DZ62" i="1"/>
  <c r="EP62" i="1"/>
  <c r="FF62" i="1"/>
  <c r="FV62" i="1"/>
  <c r="DM62" i="1"/>
  <c r="DV62" i="1"/>
  <c r="FB62" i="1"/>
  <c r="ED62" i="1"/>
  <c r="FJ62" i="1"/>
  <c r="EL62" i="1"/>
  <c r="ET62" i="1"/>
  <c r="DN62" i="1"/>
  <c r="FR62" i="1"/>
  <c r="DJ61" i="1"/>
  <c r="DP63" i="1" l="1"/>
  <c r="DT63" i="1"/>
  <c r="DX63" i="1"/>
  <c r="EB63" i="1"/>
  <c r="EF63" i="1"/>
  <c r="EJ63" i="1"/>
  <c r="EN63" i="1"/>
  <c r="ER63" i="1"/>
  <c r="EV63" i="1"/>
  <c r="EZ63" i="1"/>
  <c r="FD63" i="1"/>
  <c r="FH63" i="1"/>
  <c r="FL63" i="1"/>
  <c r="FP63" i="1"/>
  <c r="FT63" i="1"/>
  <c r="DN63" i="1"/>
  <c r="DR63" i="1"/>
  <c r="DV63" i="1"/>
  <c r="DZ63" i="1"/>
  <c r="ED63" i="1"/>
  <c r="EH63" i="1"/>
  <c r="EL63" i="1"/>
  <c r="EP63" i="1"/>
  <c r="ET63" i="1"/>
  <c r="EX63" i="1"/>
  <c r="FB63" i="1"/>
  <c r="FF63" i="1"/>
  <c r="FJ63" i="1"/>
  <c r="FN63" i="1"/>
  <c r="FR63" i="1"/>
  <c r="FV63" i="1"/>
  <c r="DS63" i="1"/>
  <c r="EA63" i="1"/>
  <c r="EI63" i="1"/>
  <c r="EQ63" i="1"/>
  <c r="EY63" i="1"/>
  <c r="FG63" i="1"/>
  <c r="FO63" i="1"/>
  <c r="FW63" i="1"/>
  <c r="DO63" i="1"/>
  <c r="DW63" i="1"/>
  <c r="EE63" i="1"/>
  <c r="EM63" i="1"/>
  <c r="EU63" i="1"/>
  <c r="FC63" i="1"/>
  <c r="FK63" i="1"/>
  <c r="FS63" i="1"/>
  <c r="EC63" i="1"/>
  <c r="ES63" i="1"/>
  <c r="FI63" i="1"/>
  <c r="DU63" i="1"/>
  <c r="EK63" i="1"/>
  <c r="FA63" i="1"/>
  <c r="FQ63" i="1"/>
  <c r="EO63" i="1"/>
  <c r="FU63" i="1"/>
  <c r="DQ63" i="1"/>
  <c r="EW63" i="1"/>
  <c r="FM63" i="1"/>
  <c r="DY63" i="1"/>
  <c r="DM63" i="1"/>
  <c r="EG63" i="1"/>
  <c r="FE63" i="1"/>
  <c r="DJ62" i="1"/>
  <c r="DQ64" i="1" l="1"/>
  <c r="DU64" i="1"/>
  <c r="DY64" i="1"/>
  <c r="EC64" i="1"/>
  <c r="EG64" i="1"/>
  <c r="EK64" i="1"/>
  <c r="EO64" i="1"/>
  <c r="ES64" i="1"/>
  <c r="EW64" i="1"/>
  <c r="FA64" i="1"/>
  <c r="FE64" i="1"/>
  <c r="FI64" i="1"/>
  <c r="FM64" i="1"/>
  <c r="FQ64" i="1"/>
  <c r="FU64" i="1"/>
  <c r="DO64" i="1"/>
  <c r="DS64" i="1"/>
  <c r="DW64" i="1"/>
  <c r="EA64" i="1"/>
  <c r="EE64" i="1"/>
  <c r="EI64" i="1"/>
  <c r="EM64" i="1"/>
  <c r="EQ64" i="1"/>
  <c r="EU64" i="1"/>
  <c r="EY64" i="1"/>
  <c r="FC64" i="1"/>
  <c r="FG64" i="1"/>
  <c r="FK64" i="1"/>
  <c r="FO64" i="1"/>
  <c r="FS64" i="1"/>
  <c r="FW64" i="1"/>
  <c r="DR64" i="1"/>
  <c r="DZ64" i="1"/>
  <c r="EH64" i="1"/>
  <c r="EP64" i="1"/>
  <c r="EX64" i="1"/>
  <c r="FF64" i="1"/>
  <c r="FN64" i="1"/>
  <c r="FV64" i="1"/>
  <c r="DN64" i="1"/>
  <c r="DV64" i="1"/>
  <c r="ED64" i="1"/>
  <c r="EL64" i="1"/>
  <c r="ET64" i="1"/>
  <c r="FB64" i="1"/>
  <c r="FJ64" i="1"/>
  <c r="FR64" i="1"/>
  <c r="EB64" i="1"/>
  <c r="ER64" i="1"/>
  <c r="FH64" i="1"/>
  <c r="FX64" i="1"/>
  <c r="DT64" i="1"/>
  <c r="EJ64" i="1"/>
  <c r="EZ64" i="1"/>
  <c r="FP64" i="1"/>
  <c r="EF64" i="1"/>
  <c r="FL64" i="1"/>
  <c r="EN64" i="1"/>
  <c r="FT64" i="1"/>
  <c r="EV64" i="1"/>
  <c r="FD64" i="1"/>
  <c r="DP64" i="1"/>
  <c r="DM64" i="1"/>
  <c r="DX64" i="1"/>
  <c r="DJ63" i="1"/>
  <c r="DN65" i="1" l="1"/>
  <c r="DR65" i="1"/>
  <c r="DV65" i="1"/>
  <c r="DZ65" i="1"/>
  <c r="ED65" i="1"/>
  <c r="EH65" i="1"/>
  <c r="EL65" i="1"/>
  <c r="EP65" i="1"/>
  <c r="ET65" i="1"/>
  <c r="EX65" i="1"/>
  <c r="FB65" i="1"/>
  <c r="FF65" i="1"/>
  <c r="FJ65" i="1"/>
  <c r="FN65" i="1"/>
  <c r="FR65" i="1"/>
  <c r="FV65" i="1"/>
  <c r="DP65" i="1"/>
  <c r="DT65" i="1"/>
  <c r="DX65" i="1"/>
  <c r="EB65" i="1"/>
  <c r="EF65" i="1"/>
  <c r="EJ65" i="1"/>
  <c r="EN65" i="1"/>
  <c r="ER65" i="1"/>
  <c r="EV65" i="1"/>
  <c r="EZ65" i="1"/>
  <c r="FD65" i="1"/>
  <c r="FH65" i="1"/>
  <c r="FL65" i="1"/>
  <c r="FP65" i="1"/>
  <c r="FT65" i="1"/>
  <c r="FX65" i="1"/>
  <c r="DS65" i="1"/>
  <c r="EA65" i="1"/>
  <c r="EI65" i="1"/>
  <c r="EQ65" i="1"/>
  <c r="EY65" i="1"/>
  <c r="FG65" i="1"/>
  <c r="FO65" i="1"/>
  <c r="FW65" i="1"/>
  <c r="DO65" i="1"/>
  <c r="DW65" i="1"/>
  <c r="EE65" i="1"/>
  <c r="EM65" i="1"/>
  <c r="EU65" i="1"/>
  <c r="FC65" i="1"/>
  <c r="FK65" i="1"/>
  <c r="FS65" i="1"/>
  <c r="EC65" i="1"/>
  <c r="ES65" i="1"/>
  <c r="FI65" i="1"/>
  <c r="FY65" i="1"/>
  <c r="DU65" i="1"/>
  <c r="EK65" i="1"/>
  <c r="FA65" i="1"/>
  <c r="FQ65" i="1"/>
  <c r="EG65" i="1"/>
  <c r="FM65" i="1"/>
  <c r="EO65" i="1"/>
  <c r="FU65" i="1"/>
  <c r="EW65" i="1"/>
  <c r="FE65" i="1"/>
  <c r="DY65" i="1"/>
  <c r="DQ65" i="1"/>
  <c r="DM65" i="1"/>
  <c r="DJ64" i="1"/>
  <c r="DO66" i="1" l="1"/>
  <c r="DS66" i="1"/>
  <c r="DW66" i="1"/>
  <c r="EA66" i="1"/>
  <c r="EE66" i="1"/>
  <c r="EI66" i="1"/>
  <c r="EM66" i="1"/>
  <c r="EQ66" i="1"/>
  <c r="EU66" i="1"/>
  <c r="EY66" i="1"/>
  <c r="FC66" i="1"/>
  <c r="FG66" i="1"/>
  <c r="FK66" i="1"/>
  <c r="FO66" i="1"/>
  <c r="FS66" i="1"/>
  <c r="FW66" i="1"/>
  <c r="DQ66" i="1"/>
  <c r="DU66" i="1"/>
  <c r="DY66" i="1"/>
  <c r="EC66" i="1"/>
  <c r="EG66" i="1"/>
  <c r="EK66" i="1"/>
  <c r="EO66" i="1"/>
  <c r="ES66" i="1"/>
  <c r="EW66" i="1"/>
  <c r="FA66" i="1"/>
  <c r="FE66" i="1"/>
  <c r="FI66" i="1"/>
  <c r="FM66" i="1"/>
  <c r="FQ66" i="1"/>
  <c r="FU66" i="1"/>
  <c r="FY66" i="1"/>
  <c r="DT66" i="1"/>
  <c r="EB66" i="1"/>
  <c r="EJ66" i="1"/>
  <c r="ER66" i="1"/>
  <c r="EZ66" i="1"/>
  <c r="FH66" i="1"/>
  <c r="FP66" i="1"/>
  <c r="FX66" i="1"/>
  <c r="DP66" i="1"/>
  <c r="DX66" i="1"/>
  <c r="EF66" i="1"/>
  <c r="EN66" i="1"/>
  <c r="EV66" i="1"/>
  <c r="FD66" i="1"/>
  <c r="FL66" i="1"/>
  <c r="FT66" i="1"/>
  <c r="DN66" i="1"/>
  <c r="ED66" i="1"/>
  <c r="ET66" i="1"/>
  <c r="FJ66" i="1"/>
  <c r="FZ66" i="1"/>
  <c r="DV66" i="1"/>
  <c r="EL66" i="1"/>
  <c r="FB66" i="1"/>
  <c r="FR66" i="1"/>
  <c r="DM66" i="1"/>
  <c r="EP66" i="1"/>
  <c r="FV66" i="1"/>
  <c r="DR66" i="1"/>
  <c r="EX66" i="1"/>
  <c r="FN66" i="1"/>
  <c r="DZ66" i="1"/>
  <c r="EH66" i="1"/>
  <c r="FF66" i="1"/>
  <c r="DJ65" i="1"/>
  <c r="DP67" i="1" l="1"/>
  <c r="DT67" i="1"/>
  <c r="DX67" i="1"/>
  <c r="EB67" i="1"/>
  <c r="EF67" i="1"/>
  <c r="EJ67" i="1"/>
  <c r="EN67" i="1"/>
  <c r="ER67" i="1"/>
  <c r="EV67" i="1"/>
  <c r="EZ67" i="1"/>
  <c r="FD67" i="1"/>
  <c r="FH67" i="1"/>
  <c r="FL67" i="1"/>
  <c r="FP67" i="1"/>
  <c r="FT67" i="1"/>
  <c r="FX67" i="1"/>
  <c r="DN67" i="1"/>
  <c r="DR67" i="1"/>
  <c r="DV67" i="1"/>
  <c r="DZ67" i="1"/>
  <c r="ED67" i="1"/>
  <c r="EH67" i="1"/>
  <c r="EL67" i="1"/>
  <c r="EP67" i="1"/>
  <c r="ET67" i="1"/>
  <c r="EX67" i="1"/>
  <c r="FB67" i="1"/>
  <c r="FF67" i="1"/>
  <c r="FJ67" i="1"/>
  <c r="FN67" i="1"/>
  <c r="FR67" i="1"/>
  <c r="FV67" i="1"/>
  <c r="FZ67" i="1"/>
  <c r="DO67" i="1"/>
  <c r="DW67" i="1"/>
  <c r="EE67" i="1"/>
  <c r="EM67" i="1"/>
  <c r="EU67" i="1"/>
  <c r="FC67" i="1"/>
  <c r="FK67" i="1"/>
  <c r="FS67" i="1"/>
  <c r="GA67" i="1"/>
  <c r="DS67" i="1"/>
  <c r="EA67" i="1"/>
  <c r="EI67" i="1"/>
  <c r="EQ67" i="1"/>
  <c r="EY67" i="1"/>
  <c r="FG67" i="1"/>
  <c r="FO67" i="1"/>
  <c r="FW67" i="1"/>
  <c r="DU67" i="1"/>
  <c r="EK67" i="1"/>
  <c r="FA67" i="1"/>
  <c r="FQ67" i="1"/>
  <c r="EC67" i="1"/>
  <c r="ES67" i="1"/>
  <c r="FI67" i="1"/>
  <c r="FY67" i="1"/>
  <c r="DY67" i="1"/>
  <c r="FE67" i="1"/>
  <c r="EG67" i="1"/>
  <c r="FM67" i="1"/>
  <c r="EO67" i="1"/>
  <c r="EW67" i="1"/>
  <c r="DQ67" i="1"/>
  <c r="FU67" i="1"/>
  <c r="DM67" i="1"/>
  <c r="DJ66" i="1"/>
  <c r="DQ68" i="1" l="1"/>
  <c r="DU68" i="1"/>
  <c r="DY68" i="1"/>
  <c r="EC68" i="1"/>
  <c r="EG68" i="1"/>
  <c r="EK68" i="1"/>
  <c r="EO68" i="1"/>
  <c r="ES68" i="1"/>
  <c r="EW68" i="1"/>
  <c r="FA68" i="1"/>
  <c r="FE68" i="1"/>
  <c r="FI68" i="1"/>
  <c r="FM68" i="1"/>
  <c r="FQ68" i="1"/>
  <c r="FU68" i="1"/>
  <c r="FY68" i="1"/>
  <c r="DO68" i="1"/>
  <c r="DS68" i="1"/>
  <c r="DW68" i="1"/>
  <c r="EA68" i="1"/>
  <c r="EE68" i="1"/>
  <c r="EI68" i="1"/>
  <c r="EM68" i="1"/>
  <c r="EQ68" i="1"/>
  <c r="EU68" i="1"/>
  <c r="EY68" i="1"/>
  <c r="FC68" i="1"/>
  <c r="FG68" i="1"/>
  <c r="FK68" i="1"/>
  <c r="FO68" i="1"/>
  <c r="FS68" i="1"/>
  <c r="FW68" i="1"/>
  <c r="GA68" i="1"/>
  <c r="DR68" i="1"/>
  <c r="DZ68" i="1"/>
  <c r="EH68" i="1"/>
  <c r="EP68" i="1"/>
  <c r="EX68" i="1"/>
  <c r="FF68" i="1"/>
  <c r="FN68" i="1"/>
  <c r="FV68" i="1"/>
  <c r="DN68" i="1"/>
  <c r="DV68" i="1"/>
  <c r="ED68" i="1"/>
  <c r="EL68" i="1"/>
  <c r="ET68" i="1"/>
  <c r="FB68" i="1"/>
  <c r="FJ68" i="1"/>
  <c r="FR68" i="1"/>
  <c r="FZ68" i="1"/>
  <c r="DP68" i="1"/>
  <c r="EF68" i="1"/>
  <c r="EV68" i="1"/>
  <c r="FL68" i="1"/>
  <c r="GB68" i="1"/>
  <c r="DX68" i="1"/>
  <c r="EN68" i="1"/>
  <c r="FD68" i="1"/>
  <c r="FT68" i="1"/>
  <c r="DT68" i="1"/>
  <c r="EZ68" i="1"/>
  <c r="EB68" i="1"/>
  <c r="FH68" i="1"/>
  <c r="EJ68" i="1"/>
  <c r="ER68" i="1"/>
  <c r="FX68" i="1"/>
  <c r="DM68" i="1"/>
  <c r="FP68" i="1"/>
  <c r="DJ67" i="1"/>
  <c r="DP69" i="1" l="1"/>
  <c r="DT69" i="1"/>
  <c r="DX69" i="1"/>
  <c r="EB69" i="1"/>
  <c r="EF69" i="1"/>
  <c r="EJ69" i="1"/>
  <c r="EN69" i="1"/>
  <c r="ER69" i="1"/>
  <c r="EV69" i="1"/>
  <c r="EZ69" i="1"/>
  <c r="FD69" i="1"/>
  <c r="FH69" i="1"/>
  <c r="FL69" i="1"/>
  <c r="FP69" i="1"/>
  <c r="FT69" i="1"/>
  <c r="FX69" i="1"/>
  <c r="GB69" i="1"/>
  <c r="DN69" i="1"/>
  <c r="DS69" i="1"/>
  <c r="DY69" i="1"/>
  <c r="ED69" i="1"/>
  <c r="EI69" i="1"/>
  <c r="EO69" i="1"/>
  <c r="ET69" i="1"/>
  <c r="EY69" i="1"/>
  <c r="FE69" i="1"/>
  <c r="FJ69" i="1"/>
  <c r="FO69" i="1"/>
  <c r="FU69" i="1"/>
  <c r="FZ69" i="1"/>
  <c r="DQ69" i="1"/>
  <c r="DV69" i="1"/>
  <c r="EA69" i="1"/>
  <c r="EG69" i="1"/>
  <c r="EL69" i="1"/>
  <c r="EQ69" i="1"/>
  <c r="EW69" i="1"/>
  <c r="FB69" i="1"/>
  <c r="FG69" i="1"/>
  <c r="FM69" i="1"/>
  <c r="FR69" i="1"/>
  <c r="FW69" i="1"/>
  <c r="GC69" i="1"/>
  <c r="DW69" i="1"/>
  <c r="EH69" i="1"/>
  <c r="ES69" i="1"/>
  <c r="FC69" i="1"/>
  <c r="FN69" i="1"/>
  <c r="FY69" i="1"/>
  <c r="DR69" i="1"/>
  <c r="EC69" i="1"/>
  <c r="EM69" i="1"/>
  <c r="EX69" i="1"/>
  <c r="FI69" i="1"/>
  <c r="FS69" i="1"/>
  <c r="DO69" i="1"/>
  <c r="EK69" i="1"/>
  <c r="FF69" i="1"/>
  <c r="GA69" i="1"/>
  <c r="DU69" i="1"/>
  <c r="EP69" i="1"/>
  <c r="FK69" i="1"/>
  <c r="DZ69" i="1"/>
  <c r="FQ69" i="1"/>
  <c r="EE69" i="1"/>
  <c r="FV69" i="1"/>
  <c r="EU69" i="1"/>
  <c r="DM69" i="1"/>
  <c r="FA69" i="1"/>
  <c r="DJ68" i="1"/>
  <c r="DQ70" i="1" l="1"/>
  <c r="DU70" i="1"/>
  <c r="DY70" i="1"/>
  <c r="DP70" i="1"/>
  <c r="DV70" i="1"/>
  <c r="EA70" i="1"/>
  <c r="EE70" i="1"/>
  <c r="EI70" i="1"/>
  <c r="EM70" i="1"/>
  <c r="EQ70" i="1"/>
  <c r="EU70" i="1"/>
  <c r="EY70" i="1"/>
  <c r="FC70" i="1"/>
  <c r="FG70" i="1"/>
  <c r="FK70" i="1"/>
  <c r="FO70" i="1"/>
  <c r="FS70" i="1"/>
  <c r="FW70" i="1"/>
  <c r="GA70" i="1"/>
  <c r="DN70" i="1"/>
  <c r="DS70" i="1"/>
  <c r="DX70" i="1"/>
  <c r="EC70" i="1"/>
  <c r="EG70" i="1"/>
  <c r="EK70" i="1"/>
  <c r="EO70" i="1"/>
  <c r="ES70" i="1"/>
  <c r="EW70" i="1"/>
  <c r="FA70" i="1"/>
  <c r="FE70" i="1"/>
  <c r="FI70" i="1"/>
  <c r="FM70" i="1"/>
  <c r="FQ70" i="1"/>
  <c r="FU70" i="1"/>
  <c r="FY70" i="1"/>
  <c r="GC70" i="1"/>
  <c r="DW70" i="1"/>
  <c r="EF70" i="1"/>
  <c r="EN70" i="1"/>
  <c r="EV70" i="1"/>
  <c r="FD70" i="1"/>
  <c r="FL70" i="1"/>
  <c r="FT70" i="1"/>
  <c r="GB70" i="1"/>
  <c r="DR70" i="1"/>
  <c r="EB70" i="1"/>
  <c r="EJ70" i="1"/>
  <c r="ER70" i="1"/>
  <c r="EZ70" i="1"/>
  <c r="FH70" i="1"/>
  <c r="FP70" i="1"/>
  <c r="FX70" i="1"/>
  <c r="DM70" i="1"/>
  <c r="DO70" i="1"/>
  <c r="EH70" i="1"/>
  <c r="EX70" i="1"/>
  <c r="FN70" i="1"/>
  <c r="GD70" i="1"/>
  <c r="DT70" i="1"/>
  <c r="EL70" i="1"/>
  <c r="FB70" i="1"/>
  <c r="FR70" i="1"/>
  <c r="ET70" i="1"/>
  <c r="FZ70" i="1"/>
  <c r="DZ70" i="1"/>
  <c r="FF70" i="1"/>
  <c r="FJ70" i="1"/>
  <c r="FV70" i="1"/>
  <c r="ED70" i="1"/>
  <c r="EP70" i="1"/>
  <c r="DJ69" i="1"/>
  <c r="DP71" i="1" l="1"/>
  <c r="DT71" i="1"/>
  <c r="DX71" i="1"/>
  <c r="EB71" i="1"/>
  <c r="EF71" i="1"/>
  <c r="EJ71" i="1"/>
  <c r="EN71" i="1"/>
  <c r="ER71" i="1"/>
  <c r="EV71" i="1"/>
  <c r="EZ71" i="1"/>
  <c r="FD71" i="1"/>
  <c r="FH71" i="1"/>
  <c r="FL71" i="1"/>
  <c r="FP71" i="1"/>
  <c r="FT71" i="1"/>
  <c r="FX71" i="1"/>
  <c r="GB71" i="1"/>
  <c r="DN71" i="1"/>
  <c r="DR71" i="1"/>
  <c r="DV71" i="1"/>
  <c r="DZ71" i="1"/>
  <c r="ED71" i="1"/>
  <c r="EH71" i="1"/>
  <c r="EL71" i="1"/>
  <c r="EP71" i="1"/>
  <c r="ET71" i="1"/>
  <c r="EX71" i="1"/>
  <c r="FB71" i="1"/>
  <c r="FF71" i="1"/>
  <c r="FJ71" i="1"/>
  <c r="FN71" i="1"/>
  <c r="FR71" i="1"/>
  <c r="FV71" i="1"/>
  <c r="FZ71" i="1"/>
  <c r="GD71" i="1"/>
  <c r="DO71" i="1"/>
  <c r="DW71" i="1"/>
  <c r="EE71" i="1"/>
  <c r="EM71" i="1"/>
  <c r="EU71" i="1"/>
  <c r="FC71" i="1"/>
  <c r="FK71" i="1"/>
  <c r="FS71" i="1"/>
  <c r="GA71" i="1"/>
  <c r="DS71" i="1"/>
  <c r="EA71" i="1"/>
  <c r="EI71" i="1"/>
  <c r="EQ71" i="1"/>
  <c r="EY71" i="1"/>
  <c r="FG71" i="1"/>
  <c r="FO71" i="1"/>
  <c r="FW71" i="1"/>
  <c r="GE71" i="1"/>
  <c r="DU71" i="1"/>
  <c r="EK71" i="1"/>
  <c r="FA71" i="1"/>
  <c r="FQ71" i="1"/>
  <c r="DY71" i="1"/>
  <c r="EO71" i="1"/>
  <c r="FE71" i="1"/>
  <c r="FU71" i="1"/>
  <c r="EC71" i="1"/>
  <c r="FI71" i="1"/>
  <c r="EG71" i="1"/>
  <c r="FM71" i="1"/>
  <c r="DQ71" i="1"/>
  <c r="GC71" i="1"/>
  <c r="ES71" i="1"/>
  <c r="EW71" i="1"/>
  <c r="FY71" i="1"/>
  <c r="DM71" i="1"/>
  <c r="DJ70" i="1"/>
  <c r="DQ72" i="1" l="1"/>
  <c r="DU72" i="1"/>
  <c r="DY72" i="1"/>
  <c r="EC72" i="1"/>
  <c r="EG72" i="1"/>
  <c r="EK72" i="1"/>
  <c r="EO72" i="1"/>
  <c r="ES72" i="1"/>
  <c r="EW72" i="1"/>
  <c r="FA72" i="1"/>
  <c r="FE72" i="1"/>
  <c r="FI72" i="1"/>
  <c r="FM72" i="1"/>
  <c r="FQ72" i="1"/>
  <c r="FU72" i="1"/>
  <c r="FY72" i="1"/>
  <c r="GC72" i="1"/>
  <c r="DO72" i="1"/>
  <c r="DS72" i="1"/>
  <c r="DW72" i="1"/>
  <c r="EA72" i="1"/>
  <c r="EE72" i="1"/>
  <c r="EI72" i="1"/>
  <c r="EM72" i="1"/>
  <c r="EQ72" i="1"/>
  <c r="EU72" i="1"/>
  <c r="EY72" i="1"/>
  <c r="FC72" i="1"/>
  <c r="FG72" i="1"/>
  <c r="FK72" i="1"/>
  <c r="FO72" i="1"/>
  <c r="FS72" i="1"/>
  <c r="FW72" i="1"/>
  <c r="GA72" i="1"/>
  <c r="GE72" i="1"/>
  <c r="DN72" i="1"/>
  <c r="DV72" i="1"/>
  <c r="ED72" i="1"/>
  <c r="EL72" i="1"/>
  <c r="ET72" i="1"/>
  <c r="FB72" i="1"/>
  <c r="FJ72" i="1"/>
  <c r="FR72" i="1"/>
  <c r="FZ72" i="1"/>
  <c r="DR72" i="1"/>
  <c r="DZ72" i="1"/>
  <c r="EH72" i="1"/>
  <c r="EP72" i="1"/>
  <c r="EX72" i="1"/>
  <c r="FF72" i="1"/>
  <c r="FN72" i="1"/>
  <c r="FV72" i="1"/>
  <c r="GD72" i="1"/>
  <c r="EB72" i="1"/>
  <c r="ER72" i="1"/>
  <c r="FH72" i="1"/>
  <c r="FX72" i="1"/>
  <c r="DP72" i="1"/>
  <c r="EF72" i="1"/>
  <c r="EV72" i="1"/>
  <c r="FL72" i="1"/>
  <c r="GB72" i="1"/>
  <c r="EN72" i="1"/>
  <c r="FT72" i="1"/>
  <c r="DT72" i="1"/>
  <c r="EZ72" i="1"/>
  <c r="GF72" i="1"/>
  <c r="FD72" i="1"/>
  <c r="FP72" i="1"/>
  <c r="DX72" i="1"/>
  <c r="EJ72" i="1"/>
  <c r="DM72" i="1"/>
  <c r="DJ71" i="1"/>
  <c r="DN73" i="1" l="1"/>
  <c r="DR73" i="1"/>
  <c r="DV73" i="1"/>
  <c r="DZ73" i="1"/>
  <c r="ED73" i="1"/>
  <c r="EH73" i="1"/>
  <c r="EL73" i="1"/>
  <c r="EP73" i="1"/>
  <c r="ET73" i="1"/>
  <c r="EX73" i="1"/>
  <c r="FB73" i="1"/>
  <c r="FF73" i="1"/>
  <c r="FJ73" i="1"/>
  <c r="FN73" i="1"/>
  <c r="FR73" i="1"/>
  <c r="FV73" i="1"/>
  <c r="FZ73" i="1"/>
  <c r="GD73" i="1"/>
  <c r="DP73" i="1"/>
  <c r="DT73" i="1"/>
  <c r="DX73" i="1"/>
  <c r="EB73" i="1"/>
  <c r="EF73" i="1"/>
  <c r="EJ73" i="1"/>
  <c r="EN73" i="1"/>
  <c r="ER73" i="1"/>
  <c r="EV73" i="1"/>
  <c r="EZ73" i="1"/>
  <c r="FD73" i="1"/>
  <c r="FH73" i="1"/>
  <c r="FL73" i="1"/>
  <c r="FP73" i="1"/>
  <c r="FT73" i="1"/>
  <c r="FX73" i="1"/>
  <c r="GB73" i="1"/>
  <c r="GF73" i="1"/>
  <c r="DO73" i="1"/>
  <c r="DW73" i="1"/>
  <c r="EE73" i="1"/>
  <c r="EM73" i="1"/>
  <c r="EU73" i="1"/>
  <c r="FC73" i="1"/>
  <c r="FK73" i="1"/>
  <c r="FS73" i="1"/>
  <c r="GA73" i="1"/>
  <c r="DS73" i="1"/>
  <c r="EA73" i="1"/>
  <c r="EI73" i="1"/>
  <c r="EQ73" i="1"/>
  <c r="EY73" i="1"/>
  <c r="FG73" i="1"/>
  <c r="FO73" i="1"/>
  <c r="FW73" i="1"/>
  <c r="GE73" i="1"/>
  <c r="DU73" i="1"/>
  <c r="EK73" i="1"/>
  <c r="FA73" i="1"/>
  <c r="FQ73" i="1"/>
  <c r="GG73" i="1"/>
  <c r="DY73" i="1"/>
  <c r="EO73" i="1"/>
  <c r="FE73" i="1"/>
  <c r="FU73" i="1"/>
  <c r="EG73" i="1"/>
  <c r="FM73" i="1"/>
  <c r="ES73" i="1"/>
  <c r="FY73" i="1"/>
  <c r="EW73" i="1"/>
  <c r="DM73" i="1"/>
  <c r="FI73" i="1"/>
  <c r="DQ73" i="1"/>
  <c r="GC73" i="1"/>
  <c r="EC73" i="1"/>
  <c r="DJ72" i="1"/>
  <c r="DO74" i="1" l="1"/>
  <c r="DS74" i="1"/>
  <c r="DW74" i="1"/>
  <c r="EA74" i="1"/>
  <c r="EE74" i="1"/>
  <c r="EI74" i="1"/>
  <c r="EM74" i="1"/>
  <c r="EQ74" i="1"/>
  <c r="EU74" i="1"/>
  <c r="EY74" i="1"/>
  <c r="FC74" i="1"/>
  <c r="FG74" i="1"/>
  <c r="FK74" i="1"/>
  <c r="FO74" i="1"/>
  <c r="FS74" i="1"/>
  <c r="FW74" i="1"/>
  <c r="GA74" i="1"/>
  <c r="GE74" i="1"/>
  <c r="DQ74" i="1"/>
  <c r="DU74" i="1"/>
  <c r="DY74" i="1"/>
  <c r="EC74" i="1"/>
  <c r="EG74" i="1"/>
  <c r="EK74" i="1"/>
  <c r="EO74" i="1"/>
  <c r="ES74" i="1"/>
  <c r="EW74" i="1"/>
  <c r="FA74" i="1"/>
  <c r="FE74" i="1"/>
  <c r="FI74" i="1"/>
  <c r="FM74" i="1"/>
  <c r="FQ74" i="1"/>
  <c r="FU74" i="1"/>
  <c r="FY74" i="1"/>
  <c r="GC74" i="1"/>
  <c r="GG74" i="1"/>
  <c r="DP74" i="1"/>
  <c r="DX74" i="1"/>
  <c r="EF74" i="1"/>
  <c r="EN74" i="1"/>
  <c r="EV74" i="1"/>
  <c r="FD74" i="1"/>
  <c r="FL74" i="1"/>
  <c r="FT74" i="1"/>
  <c r="GB74" i="1"/>
  <c r="DT74" i="1"/>
  <c r="EB74" i="1"/>
  <c r="EJ74" i="1"/>
  <c r="ER74" i="1"/>
  <c r="EZ74" i="1"/>
  <c r="FH74" i="1"/>
  <c r="FP74" i="1"/>
  <c r="FX74" i="1"/>
  <c r="GF74" i="1"/>
  <c r="DM74" i="1"/>
  <c r="DN74" i="1"/>
  <c r="ED74" i="1"/>
  <c r="ET74" i="1"/>
  <c r="FJ74" i="1"/>
  <c r="FZ74" i="1"/>
  <c r="DR74" i="1"/>
  <c r="EH74" i="1"/>
  <c r="EX74" i="1"/>
  <c r="FN74" i="1"/>
  <c r="GD74" i="1"/>
  <c r="EL74" i="1"/>
  <c r="FR74" i="1"/>
  <c r="EP74" i="1"/>
  <c r="FV74" i="1"/>
  <c r="FB74" i="1"/>
  <c r="FF74" i="1"/>
  <c r="DV74" i="1"/>
  <c r="GH74" i="1"/>
  <c r="DZ74" i="1"/>
  <c r="DJ73" i="1"/>
  <c r="DP75" i="1" l="1"/>
  <c r="DT75" i="1"/>
  <c r="DX75" i="1"/>
  <c r="EB75" i="1"/>
  <c r="EF75" i="1"/>
  <c r="EJ75" i="1"/>
  <c r="EN75" i="1"/>
  <c r="ER75" i="1"/>
  <c r="EV75" i="1"/>
  <c r="EZ75" i="1"/>
  <c r="FD75" i="1"/>
  <c r="FH75" i="1"/>
  <c r="FL75" i="1"/>
  <c r="FP75" i="1"/>
  <c r="FT75" i="1"/>
  <c r="FX75" i="1"/>
  <c r="GB75" i="1"/>
  <c r="GF75" i="1"/>
  <c r="DN75" i="1"/>
  <c r="DR75" i="1"/>
  <c r="DV75" i="1"/>
  <c r="DZ75" i="1"/>
  <c r="ED75" i="1"/>
  <c r="EH75" i="1"/>
  <c r="EL75" i="1"/>
  <c r="EP75" i="1"/>
  <c r="ET75" i="1"/>
  <c r="EX75" i="1"/>
  <c r="FB75" i="1"/>
  <c r="FF75" i="1"/>
  <c r="FJ75" i="1"/>
  <c r="FN75" i="1"/>
  <c r="FR75" i="1"/>
  <c r="FV75" i="1"/>
  <c r="FZ75" i="1"/>
  <c r="GD75" i="1"/>
  <c r="GH75" i="1"/>
  <c r="DS75" i="1"/>
  <c r="EA75" i="1"/>
  <c r="EI75" i="1"/>
  <c r="EQ75" i="1"/>
  <c r="EY75" i="1"/>
  <c r="FG75" i="1"/>
  <c r="FO75" i="1"/>
  <c r="FW75" i="1"/>
  <c r="GE75" i="1"/>
  <c r="DO75" i="1"/>
  <c r="DW75" i="1"/>
  <c r="EE75" i="1"/>
  <c r="EM75" i="1"/>
  <c r="EU75" i="1"/>
  <c r="FC75" i="1"/>
  <c r="FK75" i="1"/>
  <c r="FS75" i="1"/>
  <c r="GA75" i="1"/>
  <c r="GI75" i="1"/>
  <c r="EC75" i="1"/>
  <c r="ES75" i="1"/>
  <c r="FI75" i="1"/>
  <c r="FY75" i="1"/>
  <c r="DQ75" i="1"/>
  <c r="EG75" i="1"/>
  <c r="EW75" i="1"/>
  <c r="FM75" i="1"/>
  <c r="GC75" i="1"/>
  <c r="EO75" i="1"/>
  <c r="FU75" i="1"/>
  <c r="DU75" i="1"/>
  <c r="FA75" i="1"/>
  <c r="GG75" i="1"/>
  <c r="FQ75" i="1"/>
  <c r="EK75" i="1"/>
  <c r="DY75" i="1"/>
  <c r="DM75" i="1"/>
  <c r="FE75" i="1"/>
  <c r="DJ74" i="1"/>
  <c r="DQ76" i="1" l="1"/>
  <c r="DU76" i="1"/>
  <c r="DY76" i="1"/>
  <c r="EC76" i="1"/>
  <c r="EG76" i="1"/>
  <c r="EK76" i="1"/>
  <c r="EO76" i="1"/>
  <c r="ES76" i="1"/>
  <c r="EW76" i="1"/>
  <c r="FA76" i="1"/>
  <c r="FE76" i="1"/>
  <c r="FI76" i="1"/>
  <c r="FM76" i="1"/>
  <c r="FQ76" i="1"/>
  <c r="FU76" i="1"/>
  <c r="FY76" i="1"/>
  <c r="GC76" i="1"/>
  <c r="GG76" i="1"/>
  <c r="DO76" i="1"/>
  <c r="DS76" i="1"/>
  <c r="DW76" i="1"/>
  <c r="EA76" i="1"/>
  <c r="EE76" i="1"/>
  <c r="EI76" i="1"/>
  <c r="EM76" i="1"/>
  <c r="EQ76" i="1"/>
  <c r="EU76" i="1"/>
  <c r="EY76" i="1"/>
  <c r="FC76" i="1"/>
  <c r="FG76" i="1"/>
  <c r="FK76" i="1"/>
  <c r="FO76" i="1"/>
  <c r="FS76" i="1"/>
  <c r="FW76" i="1"/>
  <c r="GA76" i="1"/>
  <c r="GE76" i="1"/>
  <c r="GI76" i="1"/>
  <c r="DN76" i="1"/>
  <c r="DV76" i="1"/>
  <c r="ED76" i="1"/>
  <c r="EL76" i="1"/>
  <c r="ET76" i="1"/>
  <c r="FB76" i="1"/>
  <c r="FJ76" i="1"/>
  <c r="FR76" i="1"/>
  <c r="FZ76" i="1"/>
  <c r="GH76" i="1"/>
  <c r="DR76" i="1"/>
  <c r="DZ76" i="1"/>
  <c r="EH76" i="1"/>
  <c r="EP76" i="1"/>
  <c r="EX76" i="1"/>
  <c r="FF76" i="1"/>
  <c r="FN76" i="1"/>
  <c r="FV76" i="1"/>
  <c r="GD76" i="1"/>
  <c r="DP76" i="1"/>
  <c r="EF76" i="1"/>
  <c r="EV76" i="1"/>
  <c r="FL76" i="1"/>
  <c r="GB76" i="1"/>
  <c r="DT76" i="1"/>
  <c r="EJ76" i="1"/>
  <c r="EZ76" i="1"/>
  <c r="FP76" i="1"/>
  <c r="GF76" i="1"/>
  <c r="EB76" i="1"/>
  <c r="FH76" i="1"/>
  <c r="EN76" i="1"/>
  <c r="FT76" i="1"/>
  <c r="FD76" i="1"/>
  <c r="FX76" i="1"/>
  <c r="DX76" i="1"/>
  <c r="GJ76" i="1"/>
  <c r="ER76" i="1"/>
  <c r="DM76" i="1"/>
  <c r="DJ75" i="1"/>
  <c r="DN77" i="1" l="1"/>
  <c r="DR77" i="1"/>
  <c r="DV77" i="1"/>
  <c r="DZ77" i="1"/>
  <c r="ED77" i="1"/>
  <c r="EH77" i="1"/>
  <c r="EL77" i="1"/>
  <c r="EP77" i="1"/>
  <c r="ET77" i="1"/>
  <c r="EX77" i="1"/>
  <c r="FB77" i="1"/>
  <c r="FF77" i="1"/>
  <c r="FJ77" i="1"/>
  <c r="FN77" i="1"/>
  <c r="FR77" i="1"/>
  <c r="FV77" i="1"/>
  <c r="FZ77" i="1"/>
  <c r="GD77" i="1"/>
  <c r="GH77" i="1"/>
  <c r="DP77" i="1"/>
  <c r="DT77" i="1"/>
  <c r="DX77" i="1"/>
  <c r="EB77" i="1"/>
  <c r="EF77" i="1"/>
  <c r="EJ77" i="1"/>
  <c r="EN77" i="1"/>
  <c r="ER77" i="1"/>
  <c r="EV77" i="1"/>
  <c r="EZ77" i="1"/>
  <c r="FD77" i="1"/>
  <c r="FH77" i="1"/>
  <c r="FL77" i="1"/>
  <c r="FP77" i="1"/>
  <c r="FT77" i="1"/>
  <c r="FX77" i="1"/>
  <c r="GB77" i="1"/>
  <c r="GF77" i="1"/>
  <c r="GJ77" i="1"/>
  <c r="DS77" i="1"/>
  <c r="EA77" i="1"/>
  <c r="EI77" i="1"/>
  <c r="EQ77" i="1"/>
  <c r="EY77" i="1"/>
  <c r="FG77" i="1"/>
  <c r="FO77" i="1"/>
  <c r="FW77" i="1"/>
  <c r="GE77" i="1"/>
  <c r="DO77" i="1"/>
  <c r="DW77" i="1"/>
  <c r="EE77" i="1"/>
  <c r="EM77" i="1"/>
  <c r="EU77" i="1"/>
  <c r="FC77" i="1"/>
  <c r="FK77" i="1"/>
  <c r="FS77" i="1"/>
  <c r="GA77" i="1"/>
  <c r="GI77" i="1"/>
  <c r="DU77" i="1"/>
  <c r="EK77" i="1"/>
  <c r="FA77" i="1"/>
  <c r="FQ77" i="1"/>
  <c r="GG77" i="1"/>
  <c r="DY77" i="1"/>
  <c r="EO77" i="1"/>
  <c r="FE77" i="1"/>
  <c r="FU77" i="1"/>
  <c r="GK77" i="1"/>
  <c r="DQ77" i="1"/>
  <c r="EW77" i="1"/>
  <c r="GC77" i="1"/>
  <c r="EC77" i="1"/>
  <c r="FI77" i="1"/>
  <c r="ES77" i="1"/>
  <c r="FY77" i="1"/>
  <c r="FM77" i="1"/>
  <c r="DM77" i="1"/>
  <c r="EG77" i="1"/>
  <c r="DJ76" i="1"/>
  <c r="DO78" i="1" l="1"/>
  <c r="DS78" i="1"/>
  <c r="DW78" i="1"/>
  <c r="EA78" i="1"/>
  <c r="EE78" i="1"/>
  <c r="EI78" i="1"/>
  <c r="EM78" i="1"/>
  <c r="EQ78" i="1"/>
  <c r="EU78" i="1"/>
  <c r="EY78" i="1"/>
  <c r="FC78" i="1"/>
  <c r="FG78" i="1"/>
  <c r="FK78" i="1"/>
  <c r="FO78" i="1"/>
  <c r="FS78" i="1"/>
  <c r="FW78" i="1"/>
  <c r="GA78" i="1"/>
  <c r="GE78" i="1"/>
  <c r="GI78" i="1"/>
  <c r="DQ78" i="1"/>
  <c r="DU78" i="1"/>
  <c r="DY78" i="1"/>
  <c r="EC78" i="1"/>
  <c r="EG78" i="1"/>
  <c r="EK78" i="1"/>
  <c r="EO78" i="1"/>
  <c r="ES78" i="1"/>
  <c r="EW78" i="1"/>
  <c r="FA78" i="1"/>
  <c r="FE78" i="1"/>
  <c r="FI78" i="1"/>
  <c r="FM78" i="1"/>
  <c r="FQ78" i="1"/>
  <c r="FU78" i="1"/>
  <c r="FY78" i="1"/>
  <c r="GC78" i="1"/>
  <c r="GG78" i="1"/>
  <c r="GK78" i="1"/>
  <c r="DP78" i="1"/>
  <c r="DX78" i="1"/>
  <c r="EF78" i="1"/>
  <c r="EN78" i="1"/>
  <c r="EV78" i="1"/>
  <c r="FD78" i="1"/>
  <c r="FL78" i="1"/>
  <c r="FT78" i="1"/>
  <c r="GB78" i="1"/>
  <c r="GJ78" i="1"/>
  <c r="DT78" i="1"/>
  <c r="EB78" i="1"/>
  <c r="EJ78" i="1"/>
  <c r="ER78" i="1"/>
  <c r="EZ78" i="1"/>
  <c r="FH78" i="1"/>
  <c r="FP78" i="1"/>
  <c r="FX78" i="1"/>
  <c r="GF78" i="1"/>
  <c r="DM78" i="1"/>
  <c r="DZ78" i="1"/>
  <c r="EP78" i="1"/>
  <c r="FF78" i="1"/>
  <c r="FV78" i="1"/>
  <c r="GL78" i="1"/>
  <c r="DN78" i="1"/>
  <c r="ED78" i="1"/>
  <c r="ET78" i="1"/>
  <c r="FJ78" i="1"/>
  <c r="FZ78" i="1"/>
  <c r="DR78" i="1"/>
  <c r="EX78" i="1"/>
  <c r="GD78" i="1"/>
  <c r="DV78" i="1"/>
  <c r="FB78" i="1"/>
  <c r="GH78" i="1"/>
  <c r="FN78" i="1"/>
  <c r="FR78" i="1"/>
  <c r="EH78" i="1"/>
  <c r="EL78" i="1"/>
  <c r="DJ77" i="1"/>
  <c r="DP79" i="1" l="1"/>
  <c r="DT79" i="1"/>
  <c r="DX79" i="1"/>
  <c r="EB79" i="1"/>
  <c r="EF79" i="1"/>
  <c r="EJ79" i="1"/>
  <c r="EN79" i="1"/>
  <c r="ER79" i="1"/>
  <c r="EV79" i="1"/>
  <c r="EZ79" i="1"/>
  <c r="FD79" i="1"/>
  <c r="FH79" i="1"/>
  <c r="FL79" i="1"/>
  <c r="FP79" i="1"/>
  <c r="DN79" i="1"/>
  <c r="DR79" i="1"/>
  <c r="DV79" i="1"/>
  <c r="DZ79" i="1"/>
  <c r="ED79" i="1"/>
  <c r="EH79" i="1"/>
  <c r="EL79" i="1"/>
  <c r="EP79" i="1"/>
  <c r="ET79" i="1"/>
  <c r="EX79" i="1"/>
  <c r="FB79" i="1"/>
  <c r="FF79" i="1"/>
  <c r="FJ79" i="1"/>
  <c r="FN79" i="1"/>
  <c r="FR79" i="1"/>
  <c r="FV79" i="1"/>
  <c r="FZ79" i="1"/>
  <c r="GD79" i="1"/>
  <c r="GH79" i="1"/>
  <c r="GL79" i="1"/>
  <c r="DO79" i="1"/>
  <c r="DW79" i="1"/>
  <c r="EE79" i="1"/>
  <c r="EM79" i="1"/>
  <c r="EU79" i="1"/>
  <c r="FC79" i="1"/>
  <c r="FK79" i="1"/>
  <c r="FS79" i="1"/>
  <c r="FX79" i="1"/>
  <c r="GC79" i="1"/>
  <c r="GI79" i="1"/>
  <c r="DS79" i="1"/>
  <c r="EA79" i="1"/>
  <c r="EI79" i="1"/>
  <c r="EQ79" i="1"/>
  <c r="EY79" i="1"/>
  <c r="FG79" i="1"/>
  <c r="FO79" i="1"/>
  <c r="FU79" i="1"/>
  <c r="GA79" i="1"/>
  <c r="GF79" i="1"/>
  <c r="GK79" i="1"/>
  <c r="DU79" i="1"/>
  <c r="EK79" i="1"/>
  <c r="FA79" i="1"/>
  <c r="FQ79" i="1"/>
  <c r="GB79" i="1"/>
  <c r="GM79" i="1"/>
  <c r="DY79" i="1"/>
  <c r="EO79" i="1"/>
  <c r="DQ79" i="1"/>
  <c r="EW79" i="1"/>
  <c r="FT79" i="1"/>
  <c r="GG79" i="1"/>
  <c r="EC79" i="1"/>
  <c r="FE79" i="1"/>
  <c r="FW79" i="1"/>
  <c r="GJ79" i="1"/>
  <c r="EG79" i="1"/>
  <c r="FY79" i="1"/>
  <c r="DM79" i="1"/>
  <c r="FI79" i="1"/>
  <c r="ES79" i="1"/>
  <c r="GE79" i="1"/>
  <c r="FM79" i="1"/>
  <c r="DJ78" i="1"/>
  <c r="K5" i="1"/>
  <c r="DO80" i="1" l="1"/>
  <c r="DS80" i="1"/>
  <c r="DW80" i="1"/>
  <c r="EA80" i="1"/>
  <c r="EE80" i="1"/>
  <c r="EI80" i="1"/>
  <c r="EM80" i="1"/>
  <c r="EQ80" i="1"/>
  <c r="EU80" i="1"/>
  <c r="EY80" i="1"/>
  <c r="FC80" i="1"/>
  <c r="FG80" i="1"/>
  <c r="FK80" i="1"/>
  <c r="FO80" i="1"/>
  <c r="FS80" i="1"/>
  <c r="FW80" i="1"/>
  <c r="GA80" i="1"/>
  <c r="GE80" i="1"/>
  <c r="GI80" i="1"/>
  <c r="GM80" i="1"/>
  <c r="DR80" i="1"/>
  <c r="DX80" i="1"/>
  <c r="EC80" i="1"/>
  <c r="EH80" i="1"/>
  <c r="EN80" i="1"/>
  <c r="ES80" i="1"/>
  <c r="EX80" i="1"/>
  <c r="FD80" i="1"/>
  <c r="FI80" i="1"/>
  <c r="FN80" i="1"/>
  <c r="FT80" i="1"/>
  <c r="FY80" i="1"/>
  <c r="GD80" i="1"/>
  <c r="GJ80" i="1"/>
  <c r="DP80" i="1"/>
  <c r="DU80" i="1"/>
  <c r="DZ80" i="1"/>
  <c r="EF80" i="1"/>
  <c r="EK80" i="1"/>
  <c r="EP80" i="1"/>
  <c r="EV80" i="1"/>
  <c r="FA80" i="1"/>
  <c r="FF80" i="1"/>
  <c r="FL80" i="1"/>
  <c r="FQ80" i="1"/>
  <c r="FV80" i="1"/>
  <c r="GB80" i="1"/>
  <c r="GG80" i="1"/>
  <c r="GL80" i="1"/>
  <c r="DT80" i="1"/>
  <c r="ED80" i="1"/>
  <c r="EO80" i="1"/>
  <c r="EZ80" i="1"/>
  <c r="FJ80" i="1"/>
  <c r="FU80" i="1"/>
  <c r="GF80" i="1"/>
  <c r="DQ80" i="1"/>
  <c r="EG80" i="1"/>
  <c r="ET80" i="1"/>
  <c r="FH80" i="1"/>
  <c r="FX80" i="1"/>
  <c r="GK80" i="1"/>
  <c r="DV80" i="1"/>
  <c r="EJ80" i="1"/>
  <c r="EW80" i="1"/>
  <c r="FM80" i="1"/>
  <c r="FZ80" i="1"/>
  <c r="GN80" i="1"/>
  <c r="DY80" i="1"/>
  <c r="FB80" i="1"/>
  <c r="GC80" i="1"/>
  <c r="FP80" i="1"/>
  <c r="EB80" i="1"/>
  <c r="FE80" i="1"/>
  <c r="GH80" i="1"/>
  <c r="DM80" i="1"/>
  <c r="EL80" i="1"/>
  <c r="FR80" i="1"/>
  <c r="ER80" i="1"/>
  <c r="DN80" i="1"/>
  <c r="DJ79" i="1"/>
  <c r="K17" i="1"/>
  <c r="K2" i="1"/>
  <c r="DP81" i="1" l="1"/>
  <c r="DT81" i="1"/>
  <c r="DX81" i="1"/>
  <c r="EB81" i="1"/>
  <c r="EF81" i="1"/>
  <c r="EJ81" i="1"/>
  <c r="EN81" i="1"/>
  <c r="ER81" i="1"/>
  <c r="EV81" i="1"/>
  <c r="EZ81" i="1"/>
  <c r="FD81" i="1"/>
  <c r="FH81" i="1"/>
  <c r="FL81" i="1"/>
  <c r="DN81" i="1"/>
  <c r="DS81" i="1"/>
  <c r="DY81" i="1"/>
  <c r="ED81" i="1"/>
  <c r="EI81" i="1"/>
  <c r="EO81" i="1"/>
  <c r="ET81" i="1"/>
  <c r="EY81" i="1"/>
  <c r="FE81" i="1"/>
  <c r="FJ81" i="1"/>
  <c r="FO81" i="1"/>
  <c r="FS81" i="1"/>
  <c r="FW81" i="1"/>
  <c r="GA81" i="1"/>
  <c r="GE81" i="1"/>
  <c r="GI81" i="1"/>
  <c r="GM81" i="1"/>
  <c r="DQ81" i="1"/>
  <c r="DV81" i="1"/>
  <c r="EA81" i="1"/>
  <c r="EG81" i="1"/>
  <c r="EL81" i="1"/>
  <c r="EQ81" i="1"/>
  <c r="EW81" i="1"/>
  <c r="FB81" i="1"/>
  <c r="FG81" i="1"/>
  <c r="FM81" i="1"/>
  <c r="FQ81" i="1"/>
  <c r="FU81" i="1"/>
  <c r="FY81" i="1"/>
  <c r="GC81" i="1"/>
  <c r="GG81" i="1"/>
  <c r="GK81" i="1"/>
  <c r="GO81" i="1"/>
  <c r="DO81" i="1"/>
  <c r="DZ81" i="1"/>
  <c r="EK81" i="1"/>
  <c r="EU81" i="1"/>
  <c r="FF81" i="1"/>
  <c r="FP81" i="1"/>
  <c r="FX81" i="1"/>
  <c r="GF81" i="1"/>
  <c r="DW81" i="1"/>
  <c r="EM81" i="1"/>
  <c r="FA81" i="1"/>
  <c r="FN81" i="1"/>
  <c r="FZ81" i="1"/>
  <c r="GJ81" i="1"/>
  <c r="EC81" i="1"/>
  <c r="EP81" i="1"/>
  <c r="FC81" i="1"/>
  <c r="FR81" i="1"/>
  <c r="GB81" i="1"/>
  <c r="GL81" i="1"/>
  <c r="EE81" i="1"/>
  <c r="FI81" i="1"/>
  <c r="GD81" i="1"/>
  <c r="ES81" i="1"/>
  <c r="GN81" i="1"/>
  <c r="EH81" i="1"/>
  <c r="FK81" i="1"/>
  <c r="GH81" i="1"/>
  <c r="DR81" i="1"/>
  <c r="FT81" i="1"/>
  <c r="DU81" i="1"/>
  <c r="DM81" i="1"/>
  <c r="EX81" i="1"/>
  <c r="FV81" i="1"/>
  <c r="DJ80" i="1"/>
  <c r="DP82" i="1" l="1"/>
  <c r="DT82" i="1"/>
  <c r="DX82" i="1"/>
  <c r="EB82" i="1"/>
  <c r="EF82" i="1"/>
  <c r="EJ82" i="1"/>
  <c r="EN82" i="1"/>
  <c r="ER82" i="1"/>
  <c r="EV82" i="1"/>
  <c r="EZ82" i="1"/>
  <c r="FD82" i="1"/>
  <c r="FH82" i="1"/>
  <c r="FL82" i="1"/>
  <c r="FP82" i="1"/>
  <c r="FT82" i="1"/>
  <c r="FX82" i="1"/>
  <c r="GB82" i="1"/>
  <c r="GF82" i="1"/>
  <c r="GJ82" i="1"/>
  <c r="GN82" i="1"/>
  <c r="DN82" i="1"/>
  <c r="DR82" i="1"/>
  <c r="DV82" i="1"/>
  <c r="DZ82" i="1"/>
  <c r="ED82" i="1"/>
  <c r="EH82" i="1"/>
  <c r="EL82" i="1"/>
  <c r="EP82" i="1"/>
  <c r="ET82" i="1"/>
  <c r="EX82" i="1"/>
  <c r="FB82" i="1"/>
  <c r="FF82" i="1"/>
  <c r="FJ82" i="1"/>
  <c r="FN82" i="1"/>
  <c r="FR82" i="1"/>
  <c r="FV82" i="1"/>
  <c r="FZ82" i="1"/>
  <c r="GD82" i="1"/>
  <c r="GH82" i="1"/>
  <c r="GL82" i="1"/>
  <c r="GP82" i="1"/>
  <c r="DM82" i="1"/>
  <c r="DS82" i="1"/>
  <c r="EA82" i="1"/>
  <c r="EI82" i="1"/>
  <c r="EQ82" i="1"/>
  <c r="EY82" i="1"/>
  <c r="FG82" i="1"/>
  <c r="FO82" i="1"/>
  <c r="FW82" i="1"/>
  <c r="GE82" i="1"/>
  <c r="GM82" i="1"/>
  <c r="DU82" i="1"/>
  <c r="EC82" i="1"/>
  <c r="EK82" i="1"/>
  <c r="ES82" i="1"/>
  <c r="FA82" i="1"/>
  <c r="FI82" i="1"/>
  <c r="FQ82" i="1"/>
  <c r="FY82" i="1"/>
  <c r="GG82" i="1"/>
  <c r="GO82" i="1"/>
  <c r="DW82" i="1"/>
  <c r="EM82" i="1"/>
  <c r="FC82" i="1"/>
  <c r="FS82" i="1"/>
  <c r="GI82" i="1"/>
  <c r="EE82" i="1"/>
  <c r="FK82" i="1"/>
  <c r="DY82" i="1"/>
  <c r="EO82" i="1"/>
  <c r="FE82" i="1"/>
  <c r="FU82" i="1"/>
  <c r="GK82" i="1"/>
  <c r="DO82" i="1"/>
  <c r="EU82" i="1"/>
  <c r="GA82" i="1"/>
  <c r="EG82" i="1"/>
  <c r="EW82" i="1"/>
  <c r="DQ82" i="1"/>
  <c r="FM82" i="1"/>
  <c r="GC82" i="1"/>
  <c r="DJ81" i="1"/>
  <c r="K6" i="1"/>
  <c r="DQ83" i="1" l="1"/>
  <c r="DU83" i="1"/>
  <c r="DY83" i="1"/>
  <c r="EC83" i="1"/>
  <c r="EG83" i="1"/>
  <c r="EK83" i="1"/>
  <c r="EO83" i="1"/>
  <c r="ES83" i="1"/>
  <c r="EW83" i="1"/>
  <c r="FA83" i="1"/>
  <c r="FE83" i="1"/>
  <c r="FI83" i="1"/>
  <c r="FM83" i="1"/>
  <c r="FQ83" i="1"/>
  <c r="FU83" i="1"/>
  <c r="FY83" i="1"/>
  <c r="GC83" i="1"/>
  <c r="GG83" i="1"/>
  <c r="GK83" i="1"/>
  <c r="GO83" i="1"/>
  <c r="DO83" i="1"/>
  <c r="DS83" i="1"/>
  <c r="DW83" i="1"/>
  <c r="EA83" i="1"/>
  <c r="EE83" i="1"/>
  <c r="EI83" i="1"/>
  <c r="EM83" i="1"/>
  <c r="EQ83" i="1"/>
  <c r="EU83" i="1"/>
  <c r="EY83" i="1"/>
  <c r="FC83" i="1"/>
  <c r="FG83" i="1"/>
  <c r="FK83" i="1"/>
  <c r="FO83" i="1"/>
  <c r="FS83" i="1"/>
  <c r="FW83" i="1"/>
  <c r="GA83" i="1"/>
  <c r="GE83" i="1"/>
  <c r="GI83" i="1"/>
  <c r="GM83" i="1"/>
  <c r="GQ83" i="1"/>
  <c r="DN83" i="1"/>
  <c r="DV83" i="1"/>
  <c r="ED83" i="1"/>
  <c r="EL83" i="1"/>
  <c r="ET83" i="1"/>
  <c r="FB83" i="1"/>
  <c r="FJ83" i="1"/>
  <c r="FR83" i="1"/>
  <c r="FZ83" i="1"/>
  <c r="GH83" i="1"/>
  <c r="GP83" i="1"/>
  <c r="DP83" i="1"/>
  <c r="DX83" i="1"/>
  <c r="EF83" i="1"/>
  <c r="EN83" i="1"/>
  <c r="EV83" i="1"/>
  <c r="FD83" i="1"/>
  <c r="FL83" i="1"/>
  <c r="FT83" i="1"/>
  <c r="GB83" i="1"/>
  <c r="GJ83" i="1"/>
  <c r="DR83" i="1"/>
  <c r="EH83" i="1"/>
  <c r="EX83" i="1"/>
  <c r="FN83" i="1"/>
  <c r="GD83" i="1"/>
  <c r="EP83" i="1"/>
  <c r="FV83" i="1"/>
  <c r="DT83" i="1"/>
  <c r="EJ83" i="1"/>
  <c r="EZ83" i="1"/>
  <c r="FP83" i="1"/>
  <c r="GF83" i="1"/>
  <c r="DZ83" i="1"/>
  <c r="FF83" i="1"/>
  <c r="GL83" i="1"/>
  <c r="FH83" i="1"/>
  <c r="FX83" i="1"/>
  <c r="ER83" i="1"/>
  <c r="EB83" i="1"/>
  <c r="GN83" i="1"/>
  <c r="DM83" i="1"/>
  <c r="DJ82" i="1"/>
  <c r="DN84" i="1" l="1"/>
  <c r="DR84" i="1"/>
  <c r="DV84" i="1"/>
  <c r="DZ84" i="1"/>
  <c r="ED84" i="1"/>
  <c r="EH84" i="1"/>
  <c r="EL84" i="1"/>
  <c r="EP84" i="1"/>
  <c r="ET84" i="1"/>
  <c r="EX84" i="1"/>
  <c r="FB84" i="1"/>
  <c r="FF84" i="1"/>
  <c r="FJ84" i="1"/>
  <c r="FN84" i="1"/>
  <c r="FR84" i="1"/>
  <c r="FV84" i="1"/>
  <c r="FZ84" i="1"/>
  <c r="GD84" i="1"/>
  <c r="GH84" i="1"/>
  <c r="GL84" i="1"/>
  <c r="GP84" i="1"/>
  <c r="DP84" i="1"/>
  <c r="DT84" i="1"/>
  <c r="DX84" i="1"/>
  <c r="EB84" i="1"/>
  <c r="EF84" i="1"/>
  <c r="EJ84" i="1"/>
  <c r="EN84" i="1"/>
  <c r="ER84" i="1"/>
  <c r="EV84" i="1"/>
  <c r="EZ84" i="1"/>
  <c r="FD84" i="1"/>
  <c r="FH84" i="1"/>
  <c r="FL84" i="1"/>
  <c r="FP84" i="1"/>
  <c r="FT84" i="1"/>
  <c r="FX84" i="1"/>
  <c r="GB84" i="1"/>
  <c r="GF84" i="1"/>
  <c r="GJ84" i="1"/>
  <c r="GN84" i="1"/>
  <c r="GR84" i="1"/>
  <c r="DS84" i="1"/>
  <c r="EA84" i="1"/>
  <c r="EI84" i="1"/>
  <c r="EQ84" i="1"/>
  <c r="EY84" i="1"/>
  <c r="FG84" i="1"/>
  <c r="FO84" i="1"/>
  <c r="FW84" i="1"/>
  <c r="GE84" i="1"/>
  <c r="GM84" i="1"/>
  <c r="DU84" i="1"/>
  <c r="EC84" i="1"/>
  <c r="EK84" i="1"/>
  <c r="ES84" i="1"/>
  <c r="FA84" i="1"/>
  <c r="FI84" i="1"/>
  <c r="FQ84" i="1"/>
  <c r="FY84" i="1"/>
  <c r="GG84" i="1"/>
  <c r="GO84" i="1"/>
  <c r="DY84" i="1"/>
  <c r="EO84" i="1"/>
  <c r="FE84" i="1"/>
  <c r="FU84" i="1"/>
  <c r="GK84" i="1"/>
  <c r="DM84" i="1"/>
  <c r="DQ84" i="1"/>
  <c r="EW84" i="1"/>
  <c r="GC84" i="1"/>
  <c r="DO84" i="1"/>
  <c r="EE84" i="1"/>
  <c r="EU84" i="1"/>
  <c r="FK84" i="1"/>
  <c r="GA84" i="1"/>
  <c r="GQ84" i="1"/>
  <c r="EG84" i="1"/>
  <c r="FM84" i="1"/>
  <c r="DW84" i="1"/>
  <c r="GI84" i="1"/>
  <c r="EM84" i="1"/>
  <c r="FC84" i="1"/>
  <c r="FS84" i="1"/>
  <c r="DJ83" i="1"/>
  <c r="K16" i="1"/>
  <c r="K3" i="1"/>
  <c r="D5" i="3" l="1"/>
  <c r="DO85" i="1"/>
  <c r="DS85" i="1"/>
  <c r="DW85" i="1"/>
  <c r="EA85" i="1"/>
  <c r="EE85" i="1"/>
  <c r="EI85" i="1"/>
  <c r="EM85" i="1"/>
  <c r="EQ85" i="1"/>
  <c r="EU85" i="1"/>
  <c r="EY85" i="1"/>
  <c r="FC85" i="1"/>
  <c r="FG85" i="1"/>
  <c r="FK85" i="1"/>
  <c r="FO85" i="1"/>
  <c r="FS85" i="1"/>
  <c r="FW85" i="1"/>
  <c r="GA85" i="1"/>
  <c r="GE85" i="1"/>
  <c r="GI85" i="1"/>
  <c r="GM85" i="1"/>
  <c r="GQ85" i="1"/>
  <c r="DQ85" i="1"/>
  <c r="DU85" i="1"/>
  <c r="DY85" i="1"/>
  <c r="EC85" i="1"/>
  <c r="EG85" i="1"/>
  <c r="EK85" i="1"/>
  <c r="EO85" i="1"/>
  <c r="ES85" i="1"/>
  <c r="EW85" i="1"/>
  <c r="FA85" i="1"/>
  <c r="FE85" i="1"/>
  <c r="FI85" i="1"/>
  <c r="FM85" i="1"/>
  <c r="FQ85" i="1"/>
  <c r="FU85" i="1"/>
  <c r="FY85" i="1"/>
  <c r="GC85" i="1"/>
  <c r="GG85" i="1"/>
  <c r="GK85" i="1"/>
  <c r="GO85" i="1"/>
  <c r="GS85" i="1"/>
  <c r="DP85" i="1"/>
  <c r="DX85" i="1"/>
  <c r="EF85" i="1"/>
  <c r="EN85" i="1"/>
  <c r="EV85" i="1"/>
  <c r="FD85" i="1"/>
  <c r="FL85" i="1"/>
  <c r="FT85" i="1"/>
  <c r="GB85" i="1"/>
  <c r="GJ85" i="1"/>
  <c r="GR85" i="1"/>
  <c r="DR85" i="1"/>
  <c r="DZ85" i="1"/>
  <c r="EH85" i="1"/>
  <c r="EP85" i="1"/>
  <c r="EX85" i="1"/>
  <c r="FF85" i="1"/>
  <c r="FN85" i="1"/>
  <c r="FV85" i="1"/>
  <c r="GD85" i="1"/>
  <c r="GL85" i="1"/>
  <c r="DV85" i="1"/>
  <c r="EL85" i="1"/>
  <c r="FB85" i="1"/>
  <c r="FR85" i="1"/>
  <c r="GH85" i="1"/>
  <c r="ED85" i="1"/>
  <c r="FJ85" i="1"/>
  <c r="GP85" i="1"/>
  <c r="EB85" i="1"/>
  <c r="ER85" i="1"/>
  <c r="FH85" i="1"/>
  <c r="FX85" i="1"/>
  <c r="GN85" i="1"/>
  <c r="DM85" i="1"/>
  <c r="DN85" i="1"/>
  <c r="ET85" i="1"/>
  <c r="FZ85" i="1"/>
  <c r="FP85" i="1"/>
  <c r="DT85" i="1"/>
  <c r="GF85" i="1"/>
  <c r="EZ85" i="1"/>
  <c r="EJ85" i="1"/>
  <c r="DJ84" i="1"/>
  <c r="DP86" i="1" l="1"/>
  <c r="DT86" i="1"/>
  <c r="DX86" i="1"/>
  <c r="EB86" i="1"/>
  <c r="EF86" i="1"/>
  <c r="EJ86" i="1"/>
  <c r="EN86" i="1"/>
  <c r="ER86" i="1"/>
  <c r="EV86" i="1"/>
  <c r="EZ86" i="1"/>
  <c r="FD86" i="1"/>
  <c r="FH86" i="1"/>
  <c r="FL86" i="1"/>
  <c r="FP86" i="1"/>
  <c r="FT86" i="1"/>
  <c r="FX86" i="1"/>
  <c r="GB86" i="1"/>
  <c r="GF86" i="1"/>
  <c r="GJ86" i="1"/>
  <c r="GN86" i="1"/>
  <c r="GR86" i="1"/>
  <c r="DN86" i="1"/>
  <c r="DR86" i="1"/>
  <c r="DV86" i="1"/>
  <c r="DZ86" i="1"/>
  <c r="ED86" i="1"/>
  <c r="EH86" i="1"/>
  <c r="EL86" i="1"/>
  <c r="EP86" i="1"/>
  <c r="ET86" i="1"/>
  <c r="EX86" i="1"/>
  <c r="FB86" i="1"/>
  <c r="FF86" i="1"/>
  <c r="FJ86" i="1"/>
  <c r="FN86" i="1"/>
  <c r="FR86" i="1"/>
  <c r="FV86" i="1"/>
  <c r="FZ86" i="1"/>
  <c r="GD86" i="1"/>
  <c r="GH86" i="1"/>
  <c r="GL86" i="1"/>
  <c r="GP86" i="1"/>
  <c r="GT86" i="1"/>
  <c r="DM86" i="1"/>
  <c r="DO86" i="1"/>
  <c r="DW86" i="1"/>
  <c r="EE86" i="1"/>
  <c r="EM86" i="1"/>
  <c r="EU86" i="1"/>
  <c r="FC86" i="1"/>
  <c r="FK86" i="1"/>
  <c r="FS86" i="1"/>
  <c r="GA86" i="1"/>
  <c r="GI86" i="1"/>
  <c r="GQ86" i="1"/>
  <c r="DQ86" i="1"/>
  <c r="DY86" i="1"/>
  <c r="EG86" i="1"/>
  <c r="EO86" i="1"/>
  <c r="EW86" i="1"/>
  <c r="FE86" i="1"/>
  <c r="FM86" i="1"/>
  <c r="FU86" i="1"/>
  <c r="GC86" i="1"/>
  <c r="GK86" i="1"/>
  <c r="GS86" i="1"/>
  <c r="EA86" i="1"/>
  <c r="EQ86" i="1"/>
  <c r="FG86" i="1"/>
  <c r="FW86" i="1"/>
  <c r="GM86" i="1"/>
  <c r="EI86" i="1"/>
  <c r="FO86" i="1"/>
  <c r="EC86" i="1"/>
  <c r="ES86" i="1"/>
  <c r="FI86" i="1"/>
  <c r="FY86" i="1"/>
  <c r="GO86" i="1"/>
  <c r="DS86" i="1"/>
  <c r="EY86" i="1"/>
  <c r="GE86" i="1"/>
  <c r="FQ86" i="1"/>
  <c r="DU86" i="1"/>
  <c r="GG86" i="1"/>
  <c r="EK86" i="1"/>
  <c r="FA86" i="1"/>
  <c r="DJ85" i="1"/>
  <c r="DQ87" i="1" l="1"/>
  <c r="DU87" i="1"/>
  <c r="DY87" i="1"/>
  <c r="EC87" i="1"/>
  <c r="EG87" i="1"/>
  <c r="EK87" i="1"/>
  <c r="EO87" i="1"/>
  <c r="ES87" i="1"/>
  <c r="EW87" i="1"/>
  <c r="FA87" i="1"/>
  <c r="FE87" i="1"/>
  <c r="FI87" i="1"/>
  <c r="FM87" i="1"/>
  <c r="FQ87" i="1"/>
  <c r="FU87" i="1"/>
  <c r="FY87" i="1"/>
  <c r="GC87" i="1"/>
  <c r="GG87" i="1"/>
  <c r="GK87" i="1"/>
  <c r="GO87" i="1"/>
  <c r="GS87" i="1"/>
  <c r="DO87" i="1"/>
  <c r="DS87" i="1"/>
  <c r="DW87" i="1"/>
  <c r="EA87" i="1"/>
  <c r="EE87" i="1"/>
  <c r="EI87" i="1"/>
  <c r="EM87" i="1"/>
  <c r="EQ87" i="1"/>
  <c r="EU87" i="1"/>
  <c r="EY87" i="1"/>
  <c r="FC87" i="1"/>
  <c r="FG87" i="1"/>
  <c r="FK87" i="1"/>
  <c r="FO87" i="1"/>
  <c r="FS87" i="1"/>
  <c r="FW87" i="1"/>
  <c r="GA87" i="1"/>
  <c r="GE87" i="1"/>
  <c r="GI87" i="1"/>
  <c r="GM87" i="1"/>
  <c r="GQ87" i="1"/>
  <c r="GU87" i="1"/>
  <c r="DN87" i="1"/>
  <c r="DV87" i="1"/>
  <c r="ED87" i="1"/>
  <c r="EL87" i="1"/>
  <c r="ET87" i="1"/>
  <c r="FB87" i="1"/>
  <c r="FJ87" i="1"/>
  <c r="FR87" i="1"/>
  <c r="FZ87" i="1"/>
  <c r="GH87" i="1"/>
  <c r="GP87" i="1"/>
  <c r="DP87" i="1"/>
  <c r="DX87" i="1"/>
  <c r="EF87" i="1"/>
  <c r="EN87" i="1"/>
  <c r="EV87" i="1"/>
  <c r="FD87" i="1"/>
  <c r="FL87" i="1"/>
  <c r="FT87" i="1"/>
  <c r="GB87" i="1"/>
  <c r="GJ87" i="1"/>
  <c r="GR87" i="1"/>
  <c r="DR87" i="1"/>
  <c r="EH87" i="1"/>
  <c r="EX87" i="1"/>
  <c r="FN87" i="1"/>
  <c r="GD87" i="1"/>
  <c r="GT87" i="1"/>
  <c r="DZ87" i="1"/>
  <c r="FV87" i="1"/>
  <c r="DT87" i="1"/>
  <c r="EJ87" i="1"/>
  <c r="EZ87" i="1"/>
  <c r="FP87" i="1"/>
  <c r="GF87" i="1"/>
  <c r="EP87" i="1"/>
  <c r="FF87" i="1"/>
  <c r="GL87" i="1"/>
  <c r="EB87" i="1"/>
  <c r="GN87" i="1"/>
  <c r="ER87" i="1"/>
  <c r="FX87" i="1"/>
  <c r="FH87" i="1"/>
  <c r="DM87" i="1"/>
  <c r="DJ86" i="1"/>
  <c r="DN88" i="1" l="1"/>
  <c r="DR88" i="1"/>
  <c r="DV88" i="1"/>
  <c r="DZ88" i="1"/>
  <c r="ED88" i="1"/>
  <c r="EH88" i="1"/>
  <c r="EL88" i="1"/>
  <c r="EP88" i="1"/>
  <c r="ET88" i="1"/>
  <c r="EX88" i="1"/>
  <c r="FB88" i="1"/>
  <c r="FF88" i="1"/>
  <c r="FJ88" i="1"/>
  <c r="FN88" i="1"/>
  <c r="FR88" i="1"/>
  <c r="FV88" i="1"/>
  <c r="FZ88" i="1"/>
  <c r="GD88" i="1"/>
  <c r="GH88" i="1"/>
  <c r="GL88" i="1"/>
  <c r="GP88" i="1"/>
  <c r="GT88" i="1"/>
  <c r="DP88" i="1"/>
  <c r="DT88" i="1"/>
  <c r="DX88" i="1"/>
  <c r="EB88" i="1"/>
  <c r="EF88" i="1"/>
  <c r="EJ88" i="1"/>
  <c r="EN88" i="1"/>
  <c r="ER88" i="1"/>
  <c r="EV88" i="1"/>
  <c r="EZ88" i="1"/>
  <c r="FD88" i="1"/>
  <c r="FH88" i="1"/>
  <c r="FL88" i="1"/>
  <c r="FP88" i="1"/>
  <c r="FT88" i="1"/>
  <c r="FX88" i="1"/>
  <c r="GB88" i="1"/>
  <c r="GF88" i="1"/>
  <c r="GJ88" i="1"/>
  <c r="GN88" i="1"/>
  <c r="GR88" i="1"/>
  <c r="GV88" i="1"/>
  <c r="DO88" i="1"/>
  <c r="DW88" i="1"/>
  <c r="EE88" i="1"/>
  <c r="EM88" i="1"/>
  <c r="EU88" i="1"/>
  <c r="FC88" i="1"/>
  <c r="FK88" i="1"/>
  <c r="FS88" i="1"/>
  <c r="GA88" i="1"/>
  <c r="GI88" i="1"/>
  <c r="GQ88" i="1"/>
  <c r="DQ88" i="1"/>
  <c r="DY88" i="1"/>
  <c r="EG88" i="1"/>
  <c r="EO88" i="1"/>
  <c r="EW88" i="1"/>
  <c r="FE88" i="1"/>
  <c r="FM88" i="1"/>
  <c r="FU88" i="1"/>
  <c r="GC88" i="1"/>
  <c r="GK88" i="1"/>
  <c r="GS88" i="1"/>
  <c r="EA88" i="1"/>
  <c r="EQ88" i="1"/>
  <c r="FG88" i="1"/>
  <c r="FW88" i="1"/>
  <c r="GM88" i="1"/>
  <c r="DS88" i="1"/>
  <c r="EY88" i="1"/>
  <c r="GE88" i="1"/>
  <c r="EC88" i="1"/>
  <c r="ES88" i="1"/>
  <c r="FI88" i="1"/>
  <c r="FY88" i="1"/>
  <c r="GO88" i="1"/>
  <c r="EI88" i="1"/>
  <c r="FO88" i="1"/>
  <c r="GU88" i="1"/>
  <c r="FA88" i="1"/>
  <c r="DM88" i="1"/>
  <c r="FQ88" i="1"/>
  <c r="DU88" i="1"/>
  <c r="GG88" i="1"/>
  <c r="EK88" i="1"/>
  <c r="DJ87" i="1"/>
  <c r="K25" i="1"/>
  <c r="DO89" i="1" l="1"/>
  <c r="DS89" i="1"/>
  <c r="DW89" i="1"/>
  <c r="EA89" i="1"/>
  <c r="EE89" i="1"/>
  <c r="EI89" i="1"/>
  <c r="EM89" i="1"/>
  <c r="EQ89" i="1"/>
  <c r="EU89" i="1"/>
  <c r="EY89" i="1"/>
  <c r="FC89" i="1"/>
  <c r="FG89" i="1"/>
  <c r="FK89" i="1"/>
  <c r="FO89" i="1"/>
  <c r="FS89" i="1"/>
  <c r="FW89" i="1"/>
  <c r="GA89" i="1"/>
  <c r="GE89" i="1"/>
  <c r="GI89" i="1"/>
  <c r="GM89" i="1"/>
  <c r="GQ89" i="1"/>
  <c r="GU89" i="1"/>
  <c r="DQ89" i="1"/>
  <c r="DU89" i="1"/>
  <c r="DY89" i="1"/>
  <c r="EC89" i="1"/>
  <c r="EG89" i="1"/>
  <c r="EK89" i="1"/>
  <c r="EO89" i="1"/>
  <c r="ES89" i="1"/>
  <c r="EW89" i="1"/>
  <c r="FA89" i="1"/>
  <c r="FE89" i="1"/>
  <c r="FI89" i="1"/>
  <c r="FM89" i="1"/>
  <c r="FQ89" i="1"/>
  <c r="FU89" i="1"/>
  <c r="FY89" i="1"/>
  <c r="GC89" i="1"/>
  <c r="GG89" i="1"/>
  <c r="GK89" i="1"/>
  <c r="GO89" i="1"/>
  <c r="GS89" i="1"/>
  <c r="GW89" i="1"/>
  <c r="DP89" i="1"/>
  <c r="DX89" i="1"/>
  <c r="EF89" i="1"/>
  <c r="EN89" i="1"/>
  <c r="EV89" i="1"/>
  <c r="FD89" i="1"/>
  <c r="FL89" i="1"/>
  <c r="FT89" i="1"/>
  <c r="GB89" i="1"/>
  <c r="GJ89" i="1"/>
  <c r="GR89" i="1"/>
  <c r="DR89" i="1"/>
  <c r="DZ89" i="1"/>
  <c r="EH89" i="1"/>
  <c r="EP89" i="1"/>
  <c r="EX89" i="1"/>
  <c r="FF89" i="1"/>
  <c r="FN89" i="1"/>
  <c r="FV89" i="1"/>
  <c r="GD89" i="1"/>
  <c r="GL89" i="1"/>
  <c r="GT89" i="1"/>
  <c r="DT89" i="1"/>
  <c r="EJ89" i="1"/>
  <c r="EZ89" i="1"/>
  <c r="FP89" i="1"/>
  <c r="GF89" i="1"/>
  <c r="GV89" i="1"/>
  <c r="DM89" i="1"/>
  <c r="EB89" i="1"/>
  <c r="FH89" i="1"/>
  <c r="GN89" i="1"/>
  <c r="DV89" i="1"/>
  <c r="EL89" i="1"/>
  <c r="FB89" i="1"/>
  <c r="FR89" i="1"/>
  <c r="GH89" i="1"/>
  <c r="ER89" i="1"/>
  <c r="FX89" i="1"/>
  <c r="ED89" i="1"/>
  <c r="GP89" i="1"/>
  <c r="ET89" i="1"/>
  <c r="FZ89" i="1"/>
  <c r="FJ89" i="1"/>
  <c r="DN89" i="1"/>
  <c r="DJ88" i="1"/>
  <c r="DP90" i="1" l="1"/>
  <c r="DT90" i="1"/>
  <c r="DX90" i="1"/>
  <c r="EB90" i="1"/>
  <c r="EF90" i="1"/>
  <c r="EJ90" i="1"/>
  <c r="EN90" i="1"/>
  <c r="ER90" i="1"/>
  <c r="EV90" i="1"/>
  <c r="EZ90" i="1"/>
  <c r="FD90" i="1"/>
  <c r="FH90" i="1"/>
  <c r="FL90" i="1"/>
  <c r="FP90" i="1"/>
  <c r="FT90" i="1"/>
  <c r="FX90" i="1"/>
  <c r="GB90" i="1"/>
  <c r="GF90" i="1"/>
  <c r="GJ90" i="1"/>
  <c r="GN90" i="1"/>
  <c r="GR90" i="1"/>
  <c r="GV90" i="1"/>
  <c r="DN90" i="1"/>
  <c r="DR90" i="1"/>
  <c r="DV90" i="1"/>
  <c r="DZ90" i="1"/>
  <c r="ED90" i="1"/>
  <c r="EH90" i="1"/>
  <c r="EL90" i="1"/>
  <c r="EP90" i="1"/>
  <c r="ET90" i="1"/>
  <c r="EX90" i="1"/>
  <c r="FB90" i="1"/>
  <c r="FF90" i="1"/>
  <c r="FJ90" i="1"/>
  <c r="FN90" i="1"/>
  <c r="FR90" i="1"/>
  <c r="FV90" i="1"/>
  <c r="FZ90" i="1"/>
  <c r="GD90" i="1"/>
  <c r="GH90" i="1"/>
  <c r="GL90" i="1"/>
  <c r="GP90" i="1"/>
  <c r="GT90" i="1"/>
  <c r="GX90" i="1"/>
  <c r="DM90" i="1"/>
  <c r="DS90" i="1"/>
  <c r="EA90" i="1"/>
  <c r="EI90" i="1"/>
  <c r="EQ90" i="1"/>
  <c r="DU90" i="1"/>
  <c r="EC90" i="1"/>
  <c r="EK90" i="1"/>
  <c r="ES90" i="1"/>
  <c r="FA90" i="1"/>
  <c r="FI90" i="1"/>
  <c r="FQ90" i="1"/>
  <c r="FY90" i="1"/>
  <c r="GG90" i="1"/>
  <c r="GO90" i="1"/>
  <c r="GW90" i="1"/>
  <c r="DO90" i="1"/>
  <c r="EE90" i="1"/>
  <c r="EU90" i="1"/>
  <c r="FE90" i="1"/>
  <c r="FO90" i="1"/>
  <c r="GA90" i="1"/>
  <c r="GK90" i="1"/>
  <c r="GU90" i="1"/>
  <c r="EM90" i="1"/>
  <c r="FK90" i="1"/>
  <c r="GE90" i="1"/>
  <c r="DQ90" i="1"/>
  <c r="EG90" i="1"/>
  <c r="EW90" i="1"/>
  <c r="FG90" i="1"/>
  <c r="FS90" i="1"/>
  <c r="GC90" i="1"/>
  <c r="GM90" i="1"/>
  <c r="DW90" i="1"/>
  <c r="EY90" i="1"/>
  <c r="FU90" i="1"/>
  <c r="GQ90" i="1"/>
  <c r="DY90" i="1"/>
  <c r="FW90" i="1"/>
  <c r="EO90" i="1"/>
  <c r="GI90" i="1"/>
  <c r="FM90" i="1"/>
  <c r="FC90" i="1"/>
  <c r="GS90" i="1"/>
  <c r="DJ89" i="1"/>
  <c r="DQ91" i="1" l="1"/>
  <c r="DU91" i="1"/>
  <c r="DY91" i="1"/>
  <c r="EC91" i="1"/>
  <c r="EG91" i="1"/>
  <c r="EK91" i="1"/>
  <c r="EO91" i="1"/>
  <c r="ES91" i="1"/>
  <c r="EW91" i="1"/>
  <c r="FA91" i="1"/>
  <c r="FE91" i="1"/>
  <c r="FI91" i="1"/>
  <c r="FM91" i="1"/>
  <c r="FQ91" i="1"/>
  <c r="FU91" i="1"/>
  <c r="FY91" i="1"/>
  <c r="GC91" i="1"/>
  <c r="GG91" i="1"/>
  <c r="GK91" i="1"/>
  <c r="GO91" i="1"/>
  <c r="GS91" i="1"/>
  <c r="GW91" i="1"/>
  <c r="DO91" i="1"/>
  <c r="DS91" i="1"/>
  <c r="DW91" i="1"/>
  <c r="EA91" i="1"/>
  <c r="EE91" i="1"/>
  <c r="EI91" i="1"/>
  <c r="EM91" i="1"/>
  <c r="EQ91" i="1"/>
  <c r="EU91" i="1"/>
  <c r="EY91" i="1"/>
  <c r="FC91" i="1"/>
  <c r="FG91" i="1"/>
  <c r="FK91" i="1"/>
  <c r="FO91" i="1"/>
  <c r="FS91" i="1"/>
  <c r="FW91" i="1"/>
  <c r="GA91" i="1"/>
  <c r="GE91" i="1"/>
  <c r="GI91" i="1"/>
  <c r="GM91" i="1"/>
  <c r="GQ91" i="1"/>
  <c r="GU91" i="1"/>
  <c r="GY91" i="1"/>
  <c r="DP91" i="1"/>
  <c r="DX91" i="1"/>
  <c r="EF91" i="1"/>
  <c r="EN91" i="1"/>
  <c r="EV91" i="1"/>
  <c r="FD91" i="1"/>
  <c r="FL91" i="1"/>
  <c r="FT91" i="1"/>
  <c r="GB91" i="1"/>
  <c r="GJ91" i="1"/>
  <c r="GR91" i="1"/>
  <c r="DR91" i="1"/>
  <c r="EB91" i="1"/>
  <c r="EL91" i="1"/>
  <c r="EX91" i="1"/>
  <c r="FH91" i="1"/>
  <c r="FR91" i="1"/>
  <c r="GD91" i="1"/>
  <c r="GN91" i="1"/>
  <c r="GX91" i="1"/>
  <c r="DV91" i="1"/>
  <c r="ER91" i="1"/>
  <c r="FN91" i="1"/>
  <c r="GH91" i="1"/>
  <c r="DT91" i="1"/>
  <c r="ED91" i="1"/>
  <c r="EP91" i="1"/>
  <c r="EZ91" i="1"/>
  <c r="FJ91" i="1"/>
  <c r="FV91" i="1"/>
  <c r="GF91" i="1"/>
  <c r="GP91" i="1"/>
  <c r="DM91" i="1"/>
  <c r="EH91" i="1"/>
  <c r="FB91" i="1"/>
  <c r="FX91" i="1"/>
  <c r="GT91" i="1"/>
  <c r="ET91" i="1"/>
  <c r="GL91" i="1"/>
  <c r="DN91" i="1"/>
  <c r="FF91" i="1"/>
  <c r="GV91" i="1"/>
  <c r="FZ91" i="1"/>
  <c r="DZ91" i="1"/>
  <c r="FP91" i="1"/>
  <c r="EJ91" i="1"/>
  <c r="DJ90" i="1"/>
  <c r="DN92" i="1" l="1"/>
  <c r="DR92" i="1"/>
  <c r="DV92" i="1"/>
  <c r="DZ92" i="1"/>
  <c r="ED92" i="1"/>
  <c r="EH92" i="1"/>
  <c r="EL92" i="1"/>
  <c r="EP92" i="1"/>
  <c r="ET92" i="1"/>
  <c r="EX92" i="1"/>
  <c r="FB92" i="1"/>
  <c r="FF92" i="1"/>
  <c r="FJ92" i="1"/>
  <c r="FN92" i="1"/>
  <c r="FR92" i="1"/>
  <c r="FV92" i="1"/>
  <c r="FZ92" i="1"/>
  <c r="GD92" i="1"/>
  <c r="GH92" i="1"/>
  <c r="GL92" i="1"/>
  <c r="GP92" i="1"/>
  <c r="GT92" i="1"/>
  <c r="GX92" i="1"/>
  <c r="DP92" i="1"/>
  <c r="DT92" i="1"/>
  <c r="DX92" i="1"/>
  <c r="EB92" i="1"/>
  <c r="EF92" i="1"/>
  <c r="EJ92" i="1"/>
  <c r="EN92" i="1"/>
  <c r="ER92" i="1"/>
  <c r="EV92" i="1"/>
  <c r="EZ92" i="1"/>
  <c r="FD92" i="1"/>
  <c r="FH92" i="1"/>
  <c r="FL92" i="1"/>
  <c r="FP92" i="1"/>
  <c r="FT92" i="1"/>
  <c r="FX92" i="1"/>
  <c r="GB92" i="1"/>
  <c r="GF92" i="1"/>
  <c r="GJ92" i="1"/>
  <c r="GN92" i="1"/>
  <c r="GR92" i="1"/>
  <c r="GV92" i="1"/>
  <c r="GZ92" i="1"/>
  <c r="DU92" i="1"/>
  <c r="EC92" i="1"/>
  <c r="EK92" i="1"/>
  <c r="ES92" i="1"/>
  <c r="FA92" i="1"/>
  <c r="DS92" i="1"/>
  <c r="EE92" i="1"/>
  <c r="EO92" i="1"/>
  <c r="EY92" i="1"/>
  <c r="FI92" i="1"/>
  <c r="FQ92" i="1"/>
  <c r="FY92" i="1"/>
  <c r="GG92" i="1"/>
  <c r="GO92" i="1"/>
  <c r="GW92" i="1"/>
  <c r="DO92" i="1"/>
  <c r="EI92" i="1"/>
  <c r="FE92" i="1"/>
  <c r="FU92" i="1"/>
  <c r="GK92" i="1"/>
  <c r="DW92" i="1"/>
  <c r="EG92" i="1"/>
  <c r="EQ92" i="1"/>
  <c r="FC92" i="1"/>
  <c r="FK92" i="1"/>
  <c r="FS92" i="1"/>
  <c r="GA92" i="1"/>
  <c r="GI92" i="1"/>
  <c r="GQ92" i="1"/>
  <c r="GY92" i="1"/>
  <c r="DY92" i="1"/>
  <c r="EU92" i="1"/>
  <c r="FM92" i="1"/>
  <c r="GC92" i="1"/>
  <c r="GS92" i="1"/>
  <c r="EA92" i="1"/>
  <c r="FO92" i="1"/>
  <c r="GU92" i="1"/>
  <c r="EM92" i="1"/>
  <c r="FW92" i="1"/>
  <c r="DM92" i="1"/>
  <c r="FG92" i="1"/>
  <c r="EW92" i="1"/>
  <c r="GE92" i="1"/>
  <c r="DQ92" i="1"/>
  <c r="GM92" i="1"/>
  <c r="DJ91" i="1"/>
  <c r="DO93" i="1" l="1"/>
  <c r="DS93" i="1"/>
  <c r="DW93" i="1"/>
  <c r="EA93" i="1"/>
  <c r="EE93" i="1"/>
  <c r="EI93" i="1"/>
  <c r="EM93" i="1"/>
  <c r="EQ93" i="1"/>
  <c r="EU93" i="1"/>
  <c r="EY93" i="1"/>
  <c r="FC93" i="1"/>
  <c r="FG93" i="1"/>
  <c r="FK93" i="1"/>
  <c r="FO93" i="1"/>
  <c r="FS93" i="1"/>
  <c r="FW93" i="1"/>
  <c r="GA93" i="1"/>
  <c r="GE93" i="1"/>
  <c r="GI93" i="1"/>
  <c r="GM93" i="1"/>
  <c r="GQ93" i="1"/>
  <c r="GU93" i="1"/>
  <c r="GY93" i="1"/>
  <c r="DQ93" i="1"/>
  <c r="DU93" i="1"/>
  <c r="DY93" i="1"/>
  <c r="EC93" i="1"/>
  <c r="EG93" i="1"/>
  <c r="EK93" i="1"/>
  <c r="EO93" i="1"/>
  <c r="ES93" i="1"/>
  <c r="EW93" i="1"/>
  <c r="FA93" i="1"/>
  <c r="FE93" i="1"/>
  <c r="FI93" i="1"/>
  <c r="FM93" i="1"/>
  <c r="FQ93" i="1"/>
  <c r="FU93" i="1"/>
  <c r="FY93" i="1"/>
  <c r="GC93" i="1"/>
  <c r="GG93" i="1"/>
  <c r="GK93" i="1"/>
  <c r="GO93" i="1"/>
  <c r="GS93" i="1"/>
  <c r="GW93" i="1"/>
  <c r="HA93" i="1"/>
  <c r="DR93" i="1"/>
  <c r="DZ93" i="1"/>
  <c r="EH93" i="1"/>
  <c r="EP93" i="1"/>
  <c r="EX93" i="1"/>
  <c r="FF93" i="1"/>
  <c r="FN93" i="1"/>
  <c r="FV93" i="1"/>
  <c r="GD93" i="1"/>
  <c r="GL93" i="1"/>
  <c r="GT93" i="1"/>
  <c r="DN93" i="1"/>
  <c r="ED93" i="1"/>
  <c r="ET93" i="1"/>
  <c r="FJ93" i="1"/>
  <c r="FZ93" i="1"/>
  <c r="GP93" i="1"/>
  <c r="DT93" i="1"/>
  <c r="EB93" i="1"/>
  <c r="EJ93" i="1"/>
  <c r="ER93" i="1"/>
  <c r="EZ93" i="1"/>
  <c r="FH93" i="1"/>
  <c r="FP93" i="1"/>
  <c r="FX93" i="1"/>
  <c r="GF93" i="1"/>
  <c r="GN93" i="1"/>
  <c r="GV93" i="1"/>
  <c r="DV93" i="1"/>
  <c r="EL93" i="1"/>
  <c r="FB93" i="1"/>
  <c r="FR93" i="1"/>
  <c r="GH93" i="1"/>
  <c r="GX93" i="1"/>
  <c r="EN93" i="1"/>
  <c r="FT93" i="1"/>
  <c r="GZ93" i="1"/>
  <c r="DP93" i="1"/>
  <c r="EV93" i="1"/>
  <c r="GB93" i="1"/>
  <c r="EF93" i="1"/>
  <c r="GR93" i="1"/>
  <c r="DX93" i="1"/>
  <c r="FD93" i="1"/>
  <c r="GJ93" i="1"/>
  <c r="DM93" i="1"/>
  <c r="FL93" i="1"/>
  <c r="DJ92" i="1"/>
  <c r="K20" i="1"/>
  <c r="DP94" i="1" l="1"/>
  <c r="DT94" i="1"/>
  <c r="DX94" i="1"/>
  <c r="EB94" i="1"/>
  <c r="EF94" i="1"/>
  <c r="EJ94" i="1"/>
  <c r="EN94" i="1"/>
  <c r="ER94" i="1"/>
  <c r="EV94" i="1"/>
  <c r="EZ94" i="1"/>
  <c r="FD94" i="1"/>
  <c r="FH94" i="1"/>
  <c r="FL94" i="1"/>
  <c r="FP94" i="1"/>
  <c r="FT94" i="1"/>
  <c r="FX94" i="1"/>
  <c r="GB94" i="1"/>
  <c r="GF94" i="1"/>
  <c r="GJ94" i="1"/>
  <c r="GN94" i="1"/>
  <c r="GR94" i="1"/>
  <c r="GV94" i="1"/>
  <c r="GZ94" i="1"/>
  <c r="DN94" i="1"/>
  <c r="DR94" i="1"/>
  <c r="DV94" i="1"/>
  <c r="DZ94" i="1"/>
  <c r="ED94" i="1"/>
  <c r="EH94" i="1"/>
  <c r="EL94" i="1"/>
  <c r="EP94" i="1"/>
  <c r="ET94" i="1"/>
  <c r="EX94" i="1"/>
  <c r="FB94" i="1"/>
  <c r="FF94" i="1"/>
  <c r="FJ94" i="1"/>
  <c r="FN94" i="1"/>
  <c r="FR94" i="1"/>
  <c r="FV94" i="1"/>
  <c r="FZ94" i="1"/>
  <c r="GD94" i="1"/>
  <c r="GH94" i="1"/>
  <c r="GL94" i="1"/>
  <c r="GP94" i="1"/>
  <c r="GT94" i="1"/>
  <c r="GX94" i="1"/>
  <c r="HB94" i="1"/>
  <c r="DM94" i="1"/>
  <c r="DQ94" i="1"/>
  <c r="DY94" i="1"/>
  <c r="EG94" i="1"/>
  <c r="EO94" i="1"/>
  <c r="EW94" i="1"/>
  <c r="FE94" i="1"/>
  <c r="FM94" i="1"/>
  <c r="FU94" i="1"/>
  <c r="GC94" i="1"/>
  <c r="GK94" i="1"/>
  <c r="GS94" i="1"/>
  <c r="HA94" i="1"/>
  <c r="DU94" i="1"/>
  <c r="EK94" i="1"/>
  <c r="FA94" i="1"/>
  <c r="FQ94" i="1"/>
  <c r="GG94" i="1"/>
  <c r="GW94" i="1"/>
  <c r="DS94" i="1"/>
  <c r="EA94" i="1"/>
  <c r="EI94" i="1"/>
  <c r="EQ94" i="1"/>
  <c r="EY94" i="1"/>
  <c r="FG94" i="1"/>
  <c r="FO94" i="1"/>
  <c r="FW94" i="1"/>
  <c r="GE94" i="1"/>
  <c r="GM94" i="1"/>
  <c r="GU94" i="1"/>
  <c r="EC94" i="1"/>
  <c r="ES94" i="1"/>
  <c r="FI94" i="1"/>
  <c r="FY94" i="1"/>
  <c r="GO94" i="1"/>
  <c r="DO94" i="1"/>
  <c r="EU94" i="1"/>
  <c r="GA94" i="1"/>
  <c r="DW94" i="1"/>
  <c r="FC94" i="1"/>
  <c r="GI94" i="1"/>
  <c r="FS94" i="1"/>
  <c r="EE94" i="1"/>
  <c r="FK94" i="1"/>
  <c r="GQ94" i="1"/>
  <c r="EM94" i="1"/>
  <c r="GY94" i="1"/>
  <c r="DJ93" i="1"/>
  <c r="K23" i="1"/>
  <c r="K12" i="1"/>
  <c r="D9" i="3" l="1"/>
  <c r="DQ95" i="1"/>
  <c r="DU95" i="1"/>
  <c r="DY95" i="1"/>
  <c r="EC95" i="1"/>
  <c r="EG95" i="1"/>
  <c r="EK95" i="1"/>
  <c r="EO95" i="1"/>
  <c r="ES95" i="1"/>
  <c r="EW95" i="1"/>
  <c r="FA95" i="1"/>
  <c r="FE95" i="1"/>
  <c r="FI95" i="1"/>
  <c r="FM95" i="1"/>
  <c r="FQ95" i="1"/>
  <c r="FU95" i="1"/>
  <c r="FY95" i="1"/>
  <c r="GC95" i="1"/>
  <c r="GG95" i="1"/>
  <c r="GK95" i="1"/>
  <c r="GO95" i="1"/>
  <c r="GS95" i="1"/>
  <c r="GW95" i="1"/>
  <c r="HA95" i="1"/>
  <c r="DO95" i="1"/>
  <c r="DS95" i="1"/>
  <c r="DW95" i="1"/>
  <c r="EA95" i="1"/>
  <c r="EE95" i="1"/>
  <c r="EI95" i="1"/>
  <c r="EM95" i="1"/>
  <c r="EQ95" i="1"/>
  <c r="EU95" i="1"/>
  <c r="EY95" i="1"/>
  <c r="FC95" i="1"/>
  <c r="FG95" i="1"/>
  <c r="FK95" i="1"/>
  <c r="FO95" i="1"/>
  <c r="FS95" i="1"/>
  <c r="FW95" i="1"/>
  <c r="GA95" i="1"/>
  <c r="GE95" i="1"/>
  <c r="GI95" i="1"/>
  <c r="GM95" i="1"/>
  <c r="GQ95" i="1"/>
  <c r="GU95" i="1"/>
  <c r="GY95" i="1"/>
  <c r="HC95" i="1"/>
  <c r="DP95" i="1"/>
  <c r="DX95" i="1"/>
  <c r="EF95" i="1"/>
  <c r="EN95" i="1"/>
  <c r="EV95" i="1"/>
  <c r="FD95" i="1"/>
  <c r="FL95" i="1"/>
  <c r="FT95" i="1"/>
  <c r="GB95" i="1"/>
  <c r="GJ95" i="1"/>
  <c r="GR95" i="1"/>
  <c r="GZ95" i="1"/>
  <c r="DM95" i="1"/>
  <c r="EB95" i="1"/>
  <c r="ER95" i="1"/>
  <c r="FH95" i="1"/>
  <c r="FX95" i="1"/>
  <c r="GN95" i="1"/>
  <c r="DR95" i="1"/>
  <c r="DZ95" i="1"/>
  <c r="EH95" i="1"/>
  <c r="EP95" i="1"/>
  <c r="EX95" i="1"/>
  <c r="FF95" i="1"/>
  <c r="FN95" i="1"/>
  <c r="FV95" i="1"/>
  <c r="GD95" i="1"/>
  <c r="GL95" i="1"/>
  <c r="GT95" i="1"/>
  <c r="HB95" i="1"/>
  <c r="DT95" i="1"/>
  <c r="EJ95" i="1"/>
  <c r="EZ95" i="1"/>
  <c r="FP95" i="1"/>
  <c r="GF95" i="1"/>
  <c r="GV95" i="1"/>
  <c r="ED95" i="1"/>
  <c r="FJ95" i="1"/>
  <c r="GP95" i="1"/>
  <c r="EL95" i="1"/>
  <c r="FR95" i="1"/>
  <c r="GX95" i="1"/>
  <c r="DV95" i="1"/>
  <c r="GH95" i="1"/>
  <c r="DN95" i="1"/>
  <c r="ET95" i="1"/>
  <c r="FZ95" i="1"/>
  <c r="FB95" i="1"/>
  <c r="DJ94" i="1"/>
  <c r="DN96" i="1" l="1"/>
  <c r="DR96" i="1"/>
  <c r="DV96" i="1"/>
  <c r="DZ96" i="1"/>
  <c r="ED96" i="1"/>
  <c r="EH96" i="1"/>
  <c r="EL96" i="1"/>
  <c r="EP96" i="1"/>
  <c r="ET96" i="1"/>
  <c r="EX96" i="1"/>
  <c r="FB96" i="1"/>
  <c r="FF96" i="1"/>
  <c r="FJ96" i="1"/>
  <c r="FN96" i="1"/>
  <c r="FR96" i="1"/>
  <c r="FV96" i="1"/>
  <c r="FZ96" i="1"/>
  <c r="GD96" i="1"/>
  <c r="GH96" i="1"/>
  <c r="GL96" i="1"/>
  <c r="GP96" i="1"/>
  <c r="GT96" i="1"/>
  <c r="GX96" i="1"/>
  <c r="HB96" i="1"/>
  <c r="DP96" i="1"/>
  <c r="DT96" i="1"/>
  <c r="DX96" i="1"/>
  <c r="EB96" i="1"/>
  <c r="EF96" i="1"/>
  <c r="EJ96" i="1"/>
  <c r="EN96" i="1"/>
  <c r="ER96" i="1"/>
  <c r="EV96" i="1"/>
  <c r="EZ96" i="1"/>
  <c r="FD96" i="1"/>
  <c r="FH96" i="1"/>
  <c r="FL96" i="1"/>
  <c r="FP96" i="1"/>
  <c r="FT96" i="1"/>
  <c r="FX96" i="1"/>
  <c r="GB96" i="1"/>
  <c r="GF96" i="1"/>
  <c r="GJ96" i="1"/>
  <c r="GN96" i="1"/>
  <c r="GR96" i="1"/>
  <c r="GV96" i="1"/>
  <c r="GZ96" i="1"/>
  <c r="HD96" i="1"/>
  <c r="DQ96" i="1"/>
  <c r="DY96" i="1"/>
  <c r="EG96" i="1"/>
  <c r="EO96" i="1"/>
  <c r="EW96" i="1"/>
  <c r="FE96" i="1"/>
  <c r="FM96" i="1"/>
  <c r="FU96" i="1"/>
  <c r="GC96" i="1"/>
  <c r="GK96" i="1"/>
  <c r="GS96" i="1"/>
  <c r="HA96" i="1"/>
  <c r="DU96" i="1"/>
  <c r="EK96" i="1"/>
  <c r="FI96" i="1"/>
  <c r="FY96" i="1"/>
  <c r="GO96" i="1"/>
  <c r="DS96" i="1"/>
  <c r="EA96" i="1"/>
  <c r="EI96" i="1"/>
  <c r="EQ96" i="1"/>
  <c r="EY96" i="1"/>
  <c r="FG96" i="1"/>
  <c r="FO96" i="1"/>
  <c r="FW96" i="1"/>
  <c r="GE96" i="1"/>
  <c r="GM96" i="1"/>
  <c r="GU96" i="1"/>
  <c r="HC96" i="1"/>
  <c r="DM96" i="1"/>
  <c r="EC96" i="1"/>
  <c r="ES96" i="1"/>
  <c r="FA96" i="1"/>
  <c r="FQ96" i="1"/>
  <c r="GG96" i="1"/>
  <c r="GW96" i="1"/>
  <c r="DW96" i="1"/>
  <c r="FC96" i="1"/>
  <c r="GI96" i="1"/>
  <c r="EE96" i="1"/>
  <c r="FK96" i="1"/>
  <c r="GQ96" i="1"/>
  <c r="EU96" i="1"/>
  <c r="EM96" i="1"/>
  <c r="FS96" i="1"/>
  <c r="GY96" i="1"/>
  <c r="DO96" i="1"/>
  <c r="GA96" i="1"/>
  <c r="DJ95" i="1"/>
  <c r="K14" i="1"/>
  <c r="HD99" i="1" l="1"/>
  <c r="GZ99" i="1"/>
  <c r="GV99" i="1"/>
  <c r="GR99" i="1"/>
  <c r="GN99" i="1"/>
  <c r="GJ99" i="1"/>
  <c r="GF99" i="1"/>
  <c r="GB99" i="1"/>
  <c r="FX99" i="1"/>
  <c r="FT99" i="1"/>
  <c r="FP99" i="1"/>
  <c r="FL99" i="1"/>
  <c r="FH99" i="1"/>
  <c r="FD99" i="1"/>
  <c r="EZ99" i="1"/>
  <c r="EV99" i="1"/>
  <c r="ER99" i="1"/>
  <c r="EN99" i="1"/>
  <c r="EJ99" i="1"/>
  <c r="EF99" i="1"/>
  <c r="EB99" i="1"/>
  <c r="DX99" i="1"/>
  <c r="DT99" i="1"/>
  <c r="DP99" i="1"/>
  <c r="FF99" i="1"/>
  <c r="EX99" i="1"/>
  <c r="EP99" i="1"/>
  <c r="ED99" i="1"/>
  <c r="DZ99" i="1"/>
  <c r="DR99" i="1"/>
  <c r="HA99" i="1"/>
  <c r="GS99" i="1"/>
  <c r="GG99" i="1"/>
  <c r="FY99" i="1"/>
  <c r="FQ99" i="1"/>
  <c r="FI99" i="1"/>
  <c r="EW99" i="1"/>
  <c r="EO99" i="1"/>
  <c r="EG99" i="1"/>
  <c r="DY99" i="1"/>
  <c r="DQ99" i="1"/>
  <c r="HC99" i="1"/>
  <c r="GY99" i="1"/>
  <c r="GU99" i="1"/>
  <c r="GQ99" i="1"/>
  <c r="GM99" i="1"/>
  <c r="GI99" i="1"/>
  <c r="GE99" i="1"/>
  <c r="GA99" i="1"/>
  <c r="FW99" i="1"/>
  <c r="FS99" i="1"/>
  <c r="FO99" i="1"/>
  <c r="FK99" i="1"/>
  <c r="FG99" i="1"/>
  <c r="FC99" i="1"/>
  <c r="EY99" i="1"/>
  <c r="EU99" i="1"/>
  <c r="EQ99" i="1"/>
  <c r="EM99" i="1"/>
  <c r="EI99" i="1"/>
  <c r="EE99" i="1"/>
  <c r="EA99" i="1"/>
  <c r="DW99" i="1"/>
  <c r="DS99" i="1"/>
  <c r="DO99" i="1"/>
  <c r="HF99" i="1"/>
  <c r="HB99" i="1"/>
  <c r="GX99" i="1"/>
  <c r="GT99" i="1"/>
  <c r="GP99" i="1"/>
  <c r="GL99" i="1"/>
  <c r="GH99" i="1"/>
  <c r="GD99" i="1"/>
  <c r="FZ99" i="1"/>
  <c r="FV99" i="1"/>
  <c r="FR99" i="1"/>
  <c r="FN99" i="1"/>
  <c r="FJ99" i="1"/>
  <c r="FB99" i="1"/>
  <c r="ET99" i="1"/>
  <c r="EL99" i="1"/>
  <c r="EH99" i="1"/>
  <c r="DV99" i="1"/>
  <c r="DN99" i="1"/>
  <c r="HE99" i="1"/>
  <c r="GW99" i="1"/>
  <c r="GO99" i="1"/>
  <c r="GK99" i="1"/>
  <c r="GC99" i="1"/>
  <c r="FU99" i="1"/>
  <c r="FM99" i="1"/>
  <c r="FE99" i="1"/>
  <c r="FA99" i="1"/>
  <c r="ES99" i="1"/>
  <c r="EK99" i="1"/>
  <c r="EC99" i="1"/>
  <c r="DU99" i="1"/>
  <c r="DM99" i="1"/>
  <c r="DO97" i="1"/>
  <c r="DS97" i="1"/>
  <c r="DW97" i="1"/>
  <c r="EA97" i="1"/>
  <c r="EE97" i="1"/>
  <c r="EI97" i="1"/>
  <c r="EM97" i="1"/>
  <c r="EQ97" i="1"/>
  <c r="EU97" i="1"/>
  <c r="EY97" i="1"/>
  <c r="FC97" i="1"/>
  <c r="FG97" i="1"/>
  <c r="FK97" i="1"/>
  <c r="FO97" i="1"/>
  <c r="FS97" i="1"/>
  <c r="FW97" i="1"/>
  <c r="GA97" i="1"/>
  <c r="GE97" i="1"/>
  <c r="GI97" i="1"/>
  <c r="GM97" i="1"/>
  <c r="GQ97" i="1"/>
  <c r="GU97" i="1"/>
  <c r="GY97" i="1"/>
  <c r="HC97" i="1"/>
  <c r="DQ97" i="1"/>
  <c r="DU97" i="1"/>
  <c r="DY97" i="1"/>
  <c r="EC97" i="1"/>
  <c r="EG97" i="1"/>
  <c r="EK97" i="1"/>
  <c r="EO97" i="1"/>
  <c r="ES97" i="1"/>
  <c r="EW97" i="1"/>
  <c r="FA97" i="1"/>
  <c r="FE97" i="1"/>
  <c r="FI97" i="1"/>
  <c r="FM97" i="1"/>
  <c r="FQ97" i="1"/>
  <c r="FU97" i="1"/>
  <c r="FY97" i="1"/>
  <c r="GC97" i="1"/>
  <c r="GG97" i="1"/>
  <c r="GK97" i="1"/>
  <c r="GO97" i="1"/>
  <c r="GS97" i="1"/>
  <c r="GW97" i="1"/>
  <c r="HA97" i="1"/>
  <c r="HE97" i="1"/>
  <c r="DR97" i="1"/>
  <c r="DZ97" i="1"/>
  <c r="EH97" i="1"/>
  <c r="EP97" i="1"/>
  <c r="EX97" i="1"/>
  <c r="FF97" i="1"/>
  <c r="FN97" i="1"/>
  <c r="FV97" i="1"/>
  <c r="GD97" i="1"/>
  <c r="GL97" i="1"/>
  <c r="GT97" i="1"/>
  <c r="HB97" i="1"/>
  <c r="DN97" i="1"/>
  <c r="ED97" i="1"/>
  <c r="ET97" i="1"/>
  <c r="FJ97" i="1"/>
  <c r="FZ97" i="1"/>
  <c r="GP97" i="1"/>
  <c r="DT97" i="1"/>
  <c r="EB97" i="1"/>
  <c r="EJ97" i="1"/>
  <c r="ER97" i="1"/>
  <c r="EZ97" i="1"/>
  <c r="FH97" i="1"/>
  <c r="FP97" i="1"/>
  <c r="FX97" i="1"/>
  <c r="GF97" i="1"/>
  <c r="GN97" i="1"/>
  <c r="GV97" i="1"/>
  <c r="HD97" i="1"/>
  <c r="DV97" i="1"/>
  <c r="EL97" i="1"/>
  <c r="FB97" i="1"/>
  <c r="FR97" i="1"/>
  <c r="GH97" i="1"/>
  <c r="GX97" i="1"/>
  <c r="DX97" i="1"/>
  <c r="FD97" i="1"/>
  <c r="GJ97" i="1"/>
  <c r="EF97" i="1"/>
  <c r="FL97" i="1"/>
  <c r="GR97" i="1"/>
  <c r="DP97" i="1"/>
  <c r="GB97" i="1"/>
  <c r="DM97" i="1"/>
  <c r="EN97" i="1"/>
  <c r="FT97" i="1"/>
  <c r="GZ97" i="1"/>
  <c r="EV97" i="1"/>
  <c r="DJ96" i="1"/>
  <c r="K19" i="1"/>
  <c r="K21" i="1"/>
  <c r="DJ99" i="1" l="1"/>
  <c r="DP98" i="1"/>
  <c r="DT98" i="1"/>
  <c r="DX98" i="1"/>
  <c r="EB98" i="1"/>
  <c r="EF98" i="1"/>
  <c r="EJ98" i="1"/>
  <c r="EN98" i="1"/>
  <c r="ER98" i="1"/>
  <c r="EV98" i="1"/>
  <c r="EZ98" i="1"/>
  <c r="FD98" i="1"/>
  <c r="FH98" i="1"/>
  <c r="FL98" i="1"/>
  <c r="FP98" i="1"/>
  <c r="FT98" i="1"/>
  <c r="FX98" i="1"/>
  <c r="GB98" i="1"/>
  <c r="GF98" i="1"/>
  <c r="GJ98" i="1"/>
  <c r="GN98" i="1"/>
  <c r="GR98" i="1"/>
  <c r="GV98" i="1"/>
  <c r="GZ98" i="1"/>
  <c r="HD98" i="1"/>
  <c r="DN98" i="1"/>
  <c r="DR98" i="1"/>
  <c r="DV98" i="1"/>
  <c r="DZ98" i="1"/>
  <c r="ED98" i="1"/>
  <c r="EH98" i="1"/>
  <c r="EL98" i="1"/>
  <c r="EP98" i="1"/>
  <c r="ET98" i="1"/>
  <c r="EX98" i="1"/>
  <c r="FB98" i="1"/>
  <c r="FF98" i="1"/>
  <c r="FJ98" i="1"/>
  <c r="FN98" i="1"/>
  <c r="FR98" i="1"/>
  <c r="FV98" i="1"/>
  <c r="FZ98" i="1"/>
  <c r="GD98" i="1"/>
  <c r="GH98" i="1"/>
  <c r="GL98" i="1"/>
  <c r="GP98" i="1"/>
  <c r="GT98" i="1"/>
  <c r="GX98" i="1"/>
  <c r="HB98" i="1"/>
  <c r="HF98" i="1"/>
  <c r="DM98" i="1"/>
  <c r="DU98" i="1"/>
  <c r="EC98" i="1"/>
  <c r="EK98" i="1"/>
  <c r="ES98" i="1"/>
  <c r="FA98" i="1"/>
  <c r="FI98" i="1"/>
  <c r="FQ98" i="1"/>
  <c r="FY98" i="1"/>
  <c r="GG98" i="1"/>
  <c r="GO98" i="1"/>
  <c r="GW98" i="1"/>
  <c r="HE98" i="1"/>
  <c r="DQ98" i="1"/>
  <c r="EG98" i="1"/>
  <c r="EW98" i="1"/>
  <c r="FM98" i="1"/>
  <c r="GC98" i="1"/>
  <c r="GS98" i="1"/>
  <c r="DO98" i="1"/>
  <c r="DW98" i="1"/>
  <c r="EE98" i="1"/>
  <c r="EM98" i="1"/>
  <c r="EU98" i="1"/>
  <c r="FC98" i="1"/>
  <c r="FK98" i="1"/>
  <c r="FS98" i="1"/>
  <c r="GA98" i="1"/>
  <c r="GI98" i="1"/>
  <c r="GQ98" i="1"/>
  <c r="GY98" i="1"/>
  <c r="DY98" i="1"/>
  <c r="EO98" i="1"/>
  <c r="FE98" i="1"/>
  <c r="FU98" i="1"/>
  <c r="GK98" i="1"/>
  <c r="HA98" i="1"/>
  <c r="EI98" i="1"/>
  <c r="FO98" i="1"/>
  <c r="GU98" i="1"/>
  <c r="EQ98" i="1"/>
  <c r="FW98" i="1"/>
  <c r="HC98" i="1"/>
  <c r="FG98" i="1"/>
  <c r="DS98" i="1"/>
  <c r="EY98" i="1"/>
  <c r="GE98" i="1"/>
  <c r="EA98" i="1"/>
  <c r="GM98" i="1"/>
  <c r="DJ97" i="1"/>
  <c r="K24" i="1"/>
  <c r="K18" i="1"/>
  <c r="DQ100" i="1" l="1"/>
  <c r="DU100" i="1"/>
  <c r="DY100" i="1"/>
  <c r="EC100" i="1"/>
  <c r="EG100" i="1"/>
  <c r="EK100" i="1"/>
  <c r="EO100" i="1"/>
  <c r="ES100" i="1"/>
  <c r="EW100" i="1"/>
  <c r="FA100" i="1"/>
  <c r="FE100" i="1"/>
  <c r="FI100" i="1"/>
  <c r="FM100" i="1"/>
  <c r="FQ100" i="1"/>
  <c r="FU100" i="1"/>
  <c r="FY100" i="1"/>
  <c r="GC100" i="1"/>
  <c r="GG100" i="1"/>
  <c r="GK100" i="1"/>
  <c r="GO100" i="1"/>
  <c r="GS100" i="1"/>
  <c r="GW100" i="1"/>
  <c r="HA100" i="1"/>
  <c r="HE100" i="1"/>
  <c r="DO100" i="1"/>
  <c r="DS100" i="1"/>
  <c r="DW100" i="1"/>
  <c r="EA100" i="1"/>
  <c r="EE100" i="1"/>
  <c r="EI100" i="1"/>
  <c r="EM100" i="1"/>
  <c r="EQ100" i="1"/>
  <c r="EU100" i="1"/>
  <c r="EY100" i="1"/>
  <c r="FC100" i="1"/>
  <c r="FG100" i="1"/>
  <c r="FK100" i="1"/>
  <c r="FO100" i="1"/>
  <c r="FS100" i="1"/>
  <c r="FW100" i="1"/>
  <c r="GA100" i="1"/>
  <c r="GE100" i="1"/>
  <c r="GI100" i="1"/>
  <c r="GM100" i="1"/>
  <c r="GQ100" i="1"/>
  <c r="GU100" i="1"/>
  <c r="GY100" i="1"/>
  <c r="HC100" i="1"/>
  <c r="HG100" i="1"/>
  <c r="DP100" i="1"/>
  <c r="DX100" i="1"/>
  <c r="EF100" i="1"/>
  <c r="EN100" i="1"/>
  <c r="EV100" i="1"/>
  <c r="FD100" i="1"/>
  <c r="FL100" i="1"/>
  <c r="FT100" i="1"/>
  <c r="GB100" i="1"/>
  <c r="GJ100" i="1"/>
  <c r="GR100" i="1"/>
  <c r="GZ100" i="1"/>
  <c r="DT100" i="1"/>
  <c r="EJ100" i="1"/>
  <c r="EZ100" i="1"/>
  <c r="FP100" i="1"/>
  <c r="GF100" i="1"/>
  <c r="GV100" i="1"/>
  <c r="DR100" i="1"/>
  <c r="DZ100" i="1"/>
  <c r="EH100" i="1"/>
  <c r="EP100" i="1"/>
  <c r="EX100" i="1"/>
  <c r="FF100" i="1"/>
  <c r="FN100" i="1"/>
  <c r="FV100" i="1"/>
  <c r="GD100" i="1"/>
  <c r="GL100" i="1"/>
  <c r="GT100" i="1"/>
  <c r="HB100" i="1"/>
  <c r="EB100" i="1"/>
  <c r="ER100" i="1"/>
  <c r="FH100" i="1"/>
  <c r="FX100" i="1"/>
  <c r="GN100" i="1"/>
  <c r="HD100" i="1"/>
  <c r="DN100" i="1"/>
  <c r="ET100" i="1"/>
  <c r="FZ100" i="1"/>
  <c r="HF100" i="1"/>
  <c r="DM100" i="1"/>
  <c r="DV100" i="1"/>
  <c r="FB100" i="1"/>
  <c r="GH100" i="1"/>
  <c r="EL100" i="1"/>
  <c r="GX100" i="1"/>
  <c r="ED100" i="1"/>
  <c r="FJ100" i="1"/>
  <c r="GP100" i="1"/>
  <c r="FR100" i="1"/>
  <c r="DJ98" i="1"/>
  <c r="DN101" i="1" l="1"/>
  <c r="DR101" i="1"/>
  <c r="DV101" i="1"/>
  <c r="DZ101" i="1"/>
  <c r="ED101" i="1"/>
  <c r="EH101" i="1"/>
  <c r="EL101" i="1"/>
  <c r="EP101" i="1"/>
  <c r="DP101" i="1"/>
  <c r="DT101" i="1"/>
  <c r="DX101" i="1"/>
  <c r="EB101" i="1"/>
  <c r="EF101" i="1"/>
  <c r="EJ101" i="1"/>
  <c r="EN101" i="1"/>
  <c r="ER101" i="1"/>
  <c r="EV101" i="1"/>
  <c r="EZ101" i="1"/>
  <c r="FD101" i="1"/>
  <c r="FH101" i="1"/>
  <c r="FL101" i="1"/>
  <c r="FP101" i="1"/>
  <c r="FT101" i="1"/>
  <c r="FX101" i="1"/>
  <c r="GB101" i="1"/>
  <c r="GF101" i="1"/>
  <c r="GJ101" i="1"/>
  <c r="GN101" i="1"/>
  <c r="GR101" i="1"/>
  <c r="GV101" i="1"/>
  <c r="GZ101" i="1"/>
  <c r="HD101" i="1"/>
  <c r="HH101" i="1"/>
  <c r="DU101" i="1"/>
  <c r="EC101" i="1"/>
  <c r="EK101" i="1"/>
  <c r="ES101" i="1"/>
  <c r="EX101" i="1"/>
  <c r="FC101" i="1"/>
  <c r="FI101" i="1"/>
  <c r="FN101" i="1"/>
  <c r="FS101" i="1"/>
  <c r="FY101" i="1"/>
  <c r="GD101" i="1"/>
  <c r="GI101" i="1"/>
  <c r="GO101" i="1"/>
  <c r="GT101" i="1"/>
  <c r="GY101" i="1"/>
  <c r="HE101" i="1"/>
  <c r="DM101" i="1"/>
  <c r="DQ101" i="1"/>
  <c r="EG101" i="1"/>
  <c r="EU101" i="1"/>
  <c r="FF101" i="1"/>
  <c r="FQ101" i="1"/>
  <c r="GA101" i="1"/>
  <c r="GL101" i="1"/>
  <c r="GW101" i="1"/>
  <c r="DO101" i="1"/>
  <c r="DW101" i="1"/>
  <c r="EE101" i="1"/>
  <c r="EM101" i="1"/>
  <c r="ET101" i="1"/>
  <c r="EY101" i="1"/>
  <c r="FE101" i="1"/>
  <c r="FJ101" i="1"/>
  <c r="FO101" i="1"/>
  <c r="FU101" i="1"/>
  <c r="FZ101" i="1"/>
  <c r="GE101" i="1"/>
  <c r="GK101" i="1"/>
  <c r="GP101" i="1"/>
  <c r="GU101" i="1"/>
  <c r="HA101" i="1"/>
  <c r="HF101" i="1"/>
  <c r="DY101" i="1"/>
  <c r="EO101" i="1"/>
  <c r="FA101" i="1"/>
  <c r="FK101" i="1"/>
  <c r="FV101" i="1"/>
  <c r="GG101" i="1"/>
  <c r="GQ101" i="1"/>
  <c r="EI101" i="1"/>
  <c r="FG101" i="1"/>
  <c r="GC101" i="1"/>
  <c r="GX101" i="1"/>
  <c r="EQ101" i="1"/>
  <c r="FM101" i="1"/>
  <c r="GH101" i="1"/>
  <c r="HB101" i="1"/>
  <c r="FB101" i="1"/>
  <c r="GS101" i="1"/>
  <c r="DS101" i="1"/>
  <c r="EW101" i="1"/>
  <c r="FR101" i="1"/>
  <c r="GM101" i="1"/>
  <c r="HC101" i="1"/>
  <c r="EA101" i="1"/>
  <c r="FW101" i="1"/>
  <c r="HG101" i="1"/>
  <c r="DJ100" i="1"/>
  <c r="DJ101" i="1" l="1"/>
  <c r="K7" i="1"/>
  <c r="K15" i="1"/>
  <c r="K26" i="1"/>
  <c r="K28" i="1"/>
  <c r="K22" i="1"/>
  <c r="K4" i="1"/>
  <c r="K10" i="1"/>
  <c r="K27" i="1"/>
  <c r="K11" i="1"/>
  <c r="K13" i="1"/>
  <c r="K9" i="1"/>
  <c r="D1" i="3" l="1"/>
  <c r="D8" i="3"/>
  <c r="D6" i="3"/>
  <c r="D2" i="3"/>
  <c r="D4" i="3"/>
  <c r="D7" i="3"/>
  <c r="D3" i="3"/>
  <c r="D10" i="3"/>
  <c r="H6" i="3" l="1"/>
  <c r="H9" i="3"/>
  <c r="H1" i="3"/>
  <c r="H3" i="3"/>
  <c r="H10" i="3"/>
  <c r="H7" i="3"/>
  <c r="H2" i="3"/>
  <c r="H4" i="3"/>
  <c r="H5" i="3"/>
  <c r="H8" i="3"/>
  <c r="F6" i="3" l="1"/>
  <c r="F1" i="3"/>
  <c r="F11" i="3" l="1"/>
  <c r="F14" i="3" s="1"/>
</calcChain>
</file>

<file path=xl/comments1.xml><?xml version="1.0" encoding="utf-8"?>
<comments xmlns="http://schemas.openxmlformats.org/spreadsheetml/2006/main">
  <authors>
    <author>Marco Martins Castanho</author>
  </authors>
  <commentList>
    <comment ref="AM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29-6-2015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6/7/2015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20-7-2015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21-9-2015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29-9-2015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Marco Martins Castanho:</t>
        </r>
        <r>
          <rPr>
            <sz val="9"/>
            <color indexed="81"/>
            <rFont val="Tahoma"/>
            <family val="2"/>
          </rPr>
          <t xml:space="preserve">
21-10-2015</t>
        </r>
      </text>
    </comment>
  </commentList>
</comments>
</file>

<file path=xl/sharedStrings.xml><?xml version="1.0" encoding="utf-8"?>
<sst xmlns="http://schemas.openxmlformats.org/spreadsheetml/2006/main" count="169" uniqueCount="51">
  <si>
    <t>Nome</t>
  </si>
  <si>
    <t>V</t>
  </si>
  <si>
    <t>D</t>
  </si>
  <si>
    <t>% V</t>
  </si>
  <si>
    <t>Count</t>
  </si>
  <si>
    <t>n</t>
  </si>
  <si>
    <t>NJ</t>
  </si>
  <si>
    <t>V-F</t>
  </si>
  <si>
    <t>TEAM 1</t>
  </si>
  <si>
    <t>TEAM 2</t>
  </si>
  <si>
    <t>Δ</t>
  </si>
  <si>
    <t>a</t>
  </si>
  <si>
    <t>Ausen.</t>
  </si>
  <si>
    <t>Derr.</t>
  </si>
  <si>
    <t>Vit.</t>
  </si>
  <si>
    <t>Aus.</t>
  </si>
  <si>
    <t>Aus. Consec (-1)</t>
  </si>
  <si>
    <t>Aus. Consec (-2)</t>
  </si>
  <si>
    <t>Ausen.2</t>
  </si>
  <si>
    <t>N</t>
  </si>
  <si>
    <t>P</t>
  </si>
  <si>
    <t>k</t>
  </si>
  <si>
    <t>E</t>
  </si>
  <si>
    <t>Emp.</t>
  </si>
  <si>
    <t>e</t>
  </si>
  <si>
    <t>André</t>
  </si>
  <si>
    <t>Beatriz</t>
  </si>
  <si>
    <t>Carlos</t>
  </si>
  <si>
    <t>Diana</t>
  </si>
  <si>
    <t>Eduardo</t>
  </si>
  <si>
    <t>Fátima</t>
  </si>
  <si>
    <t>Guilherme</t>
  </si>
  <si>
    <t>Helena</t>
  </si>
  <si>
    <t>Ivo</t>
  </si>
  <si>
    <t>Kevin</t>
  </si>
  <si>
    <t>Joana</t>
  </si>
  <si>
    <t>Laura</t>
  </si>
  <si>
    <t>Maria</t>
  </si>
  <si>
    <t>Nuno</t>
  </si>
  <si>
    <t>Olga</t>
  </si>
  <si>
    <t>Pedro</t>
  </si>
  <si>
    <t>Qqq</t>
  </si>
  <si>
    <t>Rita</t>
  </si>
  <si>
    <t>Sebastião</t>
  </si>
  <si>
    <t>Tânia</t>
  </si>
  <si>
    <t>Umbelino</t>
  </si>
  <si>
    <t>Vanessa</t>
  </si>
  <si>
    <t>Walter</t>
  </si>
  <si>
    <t>Xana</t>
  </si>
  <si>
    <t>Yuri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</si>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</sst>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9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9" xfId="0" applyNumberFormat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9" xfId="0" applyNumberFormat="1" applyBorder="1"/>
    <xf numFmtId="1" fontId="0" fillId="0" borderId="3" xfId="0" applyNumberFormat="1" applyBorder="1"/>
    <xf numFmtId="9" fontId="0" fillId="0" borderId="10" xfId="0" applyNumberFormat="1" applyBorder="1"/>
    <xf numFmtId="1" fontId="0" fillId="0" borderId="4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3" fillId="0" borderId="18" xfId="0" applyNumberFormat="1" applyFont="1" applyBorder="1" applyProtection="1">
      <protection locked="0"/>
    </xf>
    <xf numFmtId="2" fontId="3" fillId="0" borderId="18" xfId="0" applyNumberFormat="1" applyFont="1" applyBorder="1" applyAlignment="1" applyProtection="1">
      <alignment horizontal="right"/>
      <protection locked="0"/>
    </xf>
    <xf numFmtId="1" fontId="3" fillId="0" borderId="7" xfId="0" applyNumberFormat="1" applyFont="1" applyBorder="1" applyProtection="1">
      <protection locked="0"/>
    </xf>
    <xf numFmtId="1" fontId="3" fillId="0" borderId="21" xfId="0" applyNumberFormat="1" applyFont="1" applyBorder="1" applyProtection="1">
      <protection locked="0"/>
    </xf>
    <xf numFmtId="0" fontId="0" fillId="0" borderId="14" xfId="0" applyBorder="1"/>
    <xf numFmtId="0" fontId="0" fillId="0" borderId="18" xfId="0" applyBorder="1"/>
    <xf numFmtId="164" fontId="0" fillId="0" borderId="3" xfId="0" applyNumberFormat="1" applyBorder="1"/>
    <xf numFmtId="164" fontId="0" fillId="0" borderId="6" xfId="0" applyNumberFormat="1" applyBorder="1"/>
    <xf numFmtId="0" fontId="0" fillId="0" borderId="25" xfId="0" applyBorder="1"/>
    <xf numFmtId="0" fontId="0" fillId="0" borderId="16" xfId="0" applyBorder="1"/>
    <xf numFmtId="0" fontId="0" fillId="0" borderId="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5" xfId="0" applyNumberFormat="1" applyBorder="1"/>
    <xf numFmtId="164" fontId="0" fillId="0" borderId="0" xfId="0" applyNumberFormat="1"/>
    <xf numFmtId="0" fontId="4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0" fontId="0" fillId="0" borderId="32" xfId="0" applyBorder="1"/>
    <xf numFmtId="1" fontId="0" fillId="0" borderId="5" xfId="0" applyNumberFormat="1" applyBorder="1"/>
    <xf numFmtId="1" fontId="3" fillId="0" borderId="0" xfId="0" applyNumberFormat="1" applyFont="1" applyBorder="1" applyProtection="1"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0" fontId="0" fillId="0" borderId="3" xfId="0" applyNumberFormat="1" applyBorder="1"/>
    <xf numFmtId="10" fontId="0" fillId="0" borderId="6" xfId="0" applyNumberFormat="1" applyBorder="1"/>
    <xf numFmtId="0" fontId="0" fillId="0" borderId="3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Fill="1" applyBorder="1"/>
    <xf numFmtId="0" fontId="0" fillId="0" borderId="27" xfId="0" applyFill="1" applyBorder="1"/>
    <xf numFmtId="0" fontId="0" fillId="0" borderId="25" xfId="0" applyFill="1" applyBorder="1"/>
    <xf numFmtId="0" fontId="0" fillId="0" borderId="28" xfId="0" applyFill="1" applyBorder="1"/>
    <xf numFmtId="0" fontId="0" fillId="3" borderId="12" xfId="0" applyFill="1" applyBorder="1"/>
    <xf numFmtId="164" fontId="0" fillId="3" borderId="12" xfId="0" applyNumberFormat="1" applyFill="1" applyBorder="1"/>
    <xf numFmtId="0" fontId="0" fillId="3" borderId="26" xfId="0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3" borderId="27" xfId="0" applyFill="1" applyBorder="1"/>
    <xf numFmtId="0" fontId="0" fillId="3" borderId="31" xfId="0" applyFill="1" applyBorder="1"/>
    <xf numFmtId="164" fontId="0" fillId="3" borderId="31" xfId="0" applyNumberFormat="1" applyFill="1" applyBorder="1"/>
    <xf numFmtId="0" fontId="0" fillId="3" borderId="25" xfId="0" applyFill="1" applyBorder="1"/>
    <xf numFmtId="0" fontId="0" fillId="3" borderId="29" xfId="0" applyFill="1" applyBorder="1"/>
    <xf numFmtId="164" fontId="0" fillId="3" borderId="29" xfId="0" applyNumberFormat="1" applyFill="1" applyBorder="1"/>
    <xf numFmtId="0" fontId="0" fillId="3" borderId="28" xfId="0" applyFill="1" applyBorder="1"/>
    <xf numFmtId="0" fontId="0" fillId="0" borderId="0" xfId="0" applyProtection="1">
      <protection locked="0"/>
    </xf>
    <xf numFmtId="0" fontId="0" fillId="2" borderId="26" xfId="0" applyFill="1" applyBorder="1" applyProtection="1">
      <protection locked="0"/>
    </xf>
    <xf numFmtId="0" fontId="0" fillId="2" borderId="27" xfId="0" applyFill="1" applyBorder="1" applyProtection="1">
      <protection locked="0"/>
    </xf>
    <xf numFmtId="0" fontId="0" fillId="2" borderId="25" xfId="0" applyFill="1" applyBorder="1" applyProtection="1">
      <protection locked="0"/>
    </xf>
    <xf numFmtId="0" fontId="0" fillId="2" borderId="28" xfId="0" applyFill="1" applyBorder="1" applyProtection="1">
      <protection locked="0"/>
    </xf>
    <xf numFmtId="10" fontId="0" fillId="0" borderId="0" xfId="0" applyNumberFormat="1" applyProtection="1">
      <protection locked="0"/>
    </xf>
    <xf numFmtId="0" fontId="0" fillId="0" borderId="31" xfId="0" applyBorder="1"/>
    <xf numFmtId="9" fontId="0" fillId="0" borderId="25" xfId="0" applyNumberFormat="1" applyBorder="1"/>
    <xf numFmtId="164" fontId="0" fillId="0" borderId="31" xfId="0" applyNumberFormat="1" applyBorder="1"/>
    <xf numFmtId="0" fontId="0" fillId="0" borderId="3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0" fontId="0" fillId="0" borderId="9" xfId="0" applyNumberFormat="1" applyBorder="1"/>
    <xf numFmtId="0" fontId="0" fillId="0" borderId="10" xfId="0" applyFill="1" applyBorder="1" applyAlignment="1">
      <alignment horizontal="center" vertical="center"/>
    </xf>
    <xf numFmtId="0" fontId="0" fillId="0" borderId="29" xfId="0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1" fontId="0" fillId="0" borderId="8" xfId="0" applyNumberFormat="1" applyBorder="1"/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0" fontId="0" fillId="3" borderId="12" xfId="0" applyNumberForma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31" xfId="0" applyNumberFormat="1" applyFill="1" applyBorder="1" applyAlignment="1">
      <alignment horizontal="center" vertical="center"/>
    </xf>
    <xf numFmtId="10" fontId="0" fillId="3" borderId="14" xfId="0" applyNumberFormat="1" applyFill="1" applyBorder="1" applyAlignment="1">
      <alignment horizontal="center" vertical="center"/>
    </xf>
    <xf numFmtId="10" fontId="0" fillId="3" borderId="2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1.01</c:v>
          </c:tx>
          <c:marker>
            <c:symbol val="none"/>
          </c:marker>
          <c:val>
            <c:numRef>
              <c:f>Sheet2!$B$2:$Z$2</c:f>
              <c:numCache>
                <c:formatCode>General</c:formatCode>
                <c:ptCount val="25"/>
                <c:pt idx="0">
                  <c:v>3.5406753400548024E-2</c:v>
                </c:pt>
                <c:pt idx="1">
                  <c:v>3.5760820934553503E-2</c:v>
                </c:pt>
                <c:pt idx="2">
                  <c:v>3.6118429143899039E-2</c:v>
                </c:pt>
                <c:pt idx="3">
                  <c:v>3.6479613435338031E-2</c:v>
                </c:pt>
                <c:pt idx="4">
                  <c:v>3.6844409569691414E-2</c:v>
                </c:pt>
                <c:pt idx="5">
                  <c:v>3.7212853665388325E-2</c:v>
                </c:pt>
                <c:pt idx="6">
                  <c:v>3.7584982202042212E-2</c:v>
                </c:pt>
                <c:pt idx="7">
                  <c:v>3.7960832024062627E-2</c:v>
                </c:pt>
                <c:pt idx="8">
                  <c:v>3.8340440344303263E-2</c:v>
                </c:pt>
                <c:pt idx="9">
                  <c:v>3.8723844747746296E-2</c:v>
                </c:pt>
                <c:pt idx="10">
                  <c:v>3.9111083195223759E-2</c:v>
                </c:pt>
                <c:pt idx="11">
                  <c:v>3.9502194027175988E-2</c:v>
                </c:pt>
                <c:pt idx="12">
                  <c:v>3.9897215967447754E-2</c:v>
                </c:pt>
                <c:pt idx="13">
                  <c:v>4.0296188127122233E-2</c:v>
                </c:pt>
                <c:pt idx="14">
                  <c:v>4.0699150008393456E-2</c:v>
                </c:pt>
                <c:pt idx="15">
                  <c:v>4.1106141508477384E-2</c:v>
                </c:pt>
                <c:pt idx="16">
                  <c:v>4.1517202923562167E-2</c:v>
                </c:pt>
                <c:pt idx="17">
                  <c:v>4.1932374952797793E-2</c:v>
                </c:pt>
                <c:pt idx="18">
                  <c:v>4.2351698702325767E-2</c:v>
                </c:pt>
                <c:pt idx="19">
                  <c:v>4.2775215689349021E-2</c:v>
                </c:pt>
                <c:pt idx="20">
                  <c:v>4.3202967846242515E-2</c:v>
                </c:pt>
                <c:pt idx="21">
                  <c:v>4.3634997524704934E-2</c:v>
                </c:pt>
                <c:pt idx="22">
                  <c:v>4.4071347499951993E-2</c:v>
                </c:pt>
                <c:pt idx="23">
                  <c:v>4.4512060974951508E-2</c:v>
                </c:pt>
                <c:pt idx="24">
                  <c:v>4.4957181584701029E-2</c:v>
                </c:pt>
              </c:numCache>
            </c:numRef>
          </c:val>
          <c:smooth val="0"/>
        </c:ser>
        <c:ser>
          <c:idx val="0"/>
          <c:order val="1"/>
          <c:tx>
            <c:v>1.055</c:v>
          </c:tx>
          <c:marker>
            <c:symbol val="none"/>
          </c:marker>
          <c:val>
            <c:numRef>
              <c:f>Sheet2!$B$1:$Z$1</c:f>
              <c:numCache>
                <c:formatCode>General</c:formatCode>
                <c:ptCount val="25"/>
                <c:pt idx="0">
                  <c:v>1.9549352946438503E-2</c:v>
                </c:pt>
                <c:pt idx="1">
                  <c:v>2.0624567358492617E-2</c:v>
                </c:pt>
                <c:pt idx="2">
                  <c:v>2.1758918563209714E-2</c:v>
                </c:pt>
                <c:pt idx="3">
                  <c:v>2.2955659084186245E-2</c:v>
                </c:pt>
                <c:pt idx="4">
                  <c:v>2.4218220333816487E-2</c:v>
                </c:pt>
                <c:pt idx="5">
                  <c:v>2.5550222452176394E-2</c:v>
                </c:pt>
                <c:pt idx="6">
                  <c:v>2.6955484687046095E-2</c:v>
                </c:pt>
                <c:pt idx="7">
                  <c:v>2.8438036344833627E-2</c:v>
                </c:pt>
                <c:pt idx="8">
                  <c:v>3.0002128343799478E-2</c:v>
                </c:pt>
                <c:pt idx="9">
                  <c:v>3.1652245402708445E-2</c:v>
                </c:pt>
                <c:pt idx="10">
                  <c:v>3.339311889985741E-2</c:v>
                </c:pt>
                <c:pt idx="11">
                  <c:v>3.5229740439349566E-2</c:v>
                </c:pt>
                <c:pt idx="12">
                  <c:v>3.7167376163513795E-2</c:v>
                </c:pt>
                <c:pt idx="13">
                  <c:v>3.9211581852507046E-2</c:v>
                </c:pt>
                <c:pt idx="14">
                  <c:v>4.1368218854394935E-2</c:v>
                </c:pt>
                <c:pt idx="15">
                  <c:v>4.3643470891386656E-2</c:v>
                </c:pt>
                <c:pt idx="16">
                  <c:v>4.6043861790412921E-2</c:v>
                </c:pt>
                <c:pt idx="17">
                  <c:v>4.8576274188885625E-2</c:v>
                </c:pt>
                <c:pt idx="18">
                  <c:v>5.1247969269274336E-2</c:v>
                </c:pt>
                <c:pt idx="19">
                  <c:v>5.4066607579084422E-2</c:v>
                </c:pt>
                <c:pt idx="20">
                  <c:v>5.7040270995934061E-2</c:v>
                </c:pt>
                <c:pt idx="21">
                  <c:v>6.0177485900710433E-2</c:v>
                </c:pt>
                <c:pt idx="22">
                  <c:v>6.3487247625249502E-2</c:v>
                </c:pt>
                <c:pt idx="23">
                  <c:v>6.6979046244638227E-2</c:v>
                </c:pt>
                <c:pt idx="24">
                  <c:v>7.0662893788093317E-2</c:v>
                </c:pt>
              </c:numCache>
            </c:numRef>
          </c:val>
          <c:smooth val="0"/>
        </c:ser>
        <c:ser>
          <c:idx val="4"/>
          <c:order val="2"/>
          <c:tx>
            <c:v>1.1</c:v>
          </c:tx>
          <c:marker>
            <c:symbol val="none"/>
          </c:marker>
          <c:val>
            <c:numRef>
              <c:f>Sheet2!$B$5:$Z$5</c:f>
              <c:numCache>
                <c:formatCode>General</c:formatCode>
                <c:ptCount val="25"/>
                <c:pt idx="0">
                  <c:v>1.0168072190020829E-2</c:v>
                </c:pt>
                <c:pt idx="1">
                  <c:v>1.1184879409022914E-2</c:v>
                </c:pt>
                <c:pt idx="2">
                  <c:v>1.2303367349925206E-2</c:v>
                </c:pt>
                <c:pt idx="3">
                  <c:v>1.3533704084917728E-2</c:v>
                </c:pt>
                <c:pt idx="4">
                  <c:v>1.4887074493409501E-2</c:v>
                </c:pt>
                <c:pt idx="5">
                  <c:v>1.6375781942750453E-2</c:v>
                </c:pt>
                <c:pt idx="6">
                  <c:v>1.8013360137025501E-2</c:v>
                </c:pt>
                <c:pt idx="7">
                  <c:v>1.9814696150728051E-2</c:v>
                </c:pt>
                <c:pt idx="8">
                  <c:v>2.1796165765800856E-2</c:v>
                </c:pt>
                <c:pt idx="9">
                  <c:v>2.3975782342380944E-2</c:v>
                </c:pt>
                <c:pt idx="10">
                  <c:v>2.6373360576619043E-2</c:v>
                </c:pt>
                <c:pt idx="11">
                  <c:v>2.901069663428095E-2</c:v>
                </c:pt>
                <c:pt idx="12">
                  <c:v>3.1911766297709046E-2</c:v>
                </c:pt>
                <c:pt idx="13">
                  <c:v>3.5102942927479945E-2</c:v>
                </c:pt>
                <c:pt idx="14">
                  <c:v>3.8613237220227949E-2</c:v>
                </c:pt>
                <c:pt idx="15">
                  <c:v>4.2474560942250744E-2</c:v>
                </c:pt>
                <c:pt idx="16">
                  <c:v>4.672201703647582E-2</c:v>
                </c:pt>
                <c:pt idx="17">
                  <c:v>5.1394218740123405E-2</c:v>
                </c:pt>
                <c:pt idx="18">
                  <c:v>5.6533640614135752E-2</c:v>
                </c:pt>
                <c:pt idx="19">
                  <c:v>6.2187004675549336E-2</c:v>
                </c:pt>
                <c:pt idx="20">
                  <c:v>6.8405705143104262E-2</c:v>
                </c:pt>
                <c:pt idx="21">
                  <c:v>7.5246275657414707E-2</c:v>
                </c:pt>
                <c:pt idx="22">
                  <c:v>8.2770903223156181E-2</c:v>
                </c:pt>
                <c:pt idx="23">
                  <c:v>9.1047993545471814E-2</c:v>
                </c:pt>
                <c:pt idx="24">
                  <c:v>0.10015279290001898</c:v>
                </c:pt>
              </c:numCache>
            </c:numRef>
          </c:val>
          <c:smooth val="0"/>
        </c:ser>
        <c:ser>
          <c:idx val="5"/>
          <c:order val="3"/>
          <c:tx>
            <c:v>1.25</c:v>
          </c:tx>
          <c:marker>
            <c:symbol val="none"/>
          </c:marker>
          <c:val>
            <c:numRef>
              <c:f>Sheet2!$B$6:$Z$6</c:f>
              <c:numCache>
                <c:formatCode>General</c:formatCode>
                <c:ptCount val="25"/>
                <c:pt idx="0">
                  <c:v>9.4805494689804927E-4</c:v>
                </c:pt>
                <c:pt idx="1">
                  <c:v>1.1850686836225616E-3</c:v>
                </c:pt>
                <c:pt idx="2">
                  <c:v>1.481335854528202E-3</c:v>
                </c:pt>
                <c:pt idx="3">
                  <c:v>1.8516698181602525E-3</c:v>
                </c:pt>
                <c:pt idx="4">
                  <c:v>2.3145872727003153E-3</c:v>
                </c:pt>
                <c:pt idx="5">
                  <c:v>2.8932340908753946E-3</c:v>
                </c:pt>
                <c:pt idx="6">
                  <c:v>3.6165426135942431E-3</c:v>
                </c:pt>
                <c:pt idx="7">
                  <c:v>4.5206782669928039E-3</c:v>
                </c:pt>
                <c:pt idx="8">
                  <c:v>5.6508478337410047E-3</c:v>
                </c:pt>
                <c:pt idx="9">
                  <c:v>7.0635597921762557E-3</c:v>
                </c:pt>
                <c:pt idx="10">
                  <c:v>8.8294497402203204E-3</c:v>
                </c:pt>
                <c:pt idx="11">
                  <c:v>1.10368121752754E-2</c:v>
                </c:pt>
                <c:pt idx="12">
                  <c:v>1.379601521909425E-2</c:v>
                </c:pt>
                <c:pt idx="13">
                  <c:v>1.7245019023867811E-2</c:v>
                </c:pt>
                <c:pt idx="14">
                  <c:v>2.1556273779834767E-2</c:v>
                </c:pt>
                <c:pt idx="15">
                  <c:v>2.6945342224793455E-2</c:v>
                </c:pt>
                <c:pt idx="16">
                  <c:v>3.368167778099182E-2</c:v>
                </c:pt>
                <c:pt idx="17">
                  <c:v>4.2102097226239775E-2</c:v>
                </c:pt>
                <c:pt idx="18">
                  <c:v>5.262762153279972E-2</c:v>
                </c:pt>
                <c:pt idx="19">
                  <c:v>6.5784526915999647E-2</c:v>
                </c:pt>
                <c:pt idx="20">
                  <c:v>8.2230658644999566E-2</c:v>
                </c:pt>
                <c:pt idx="21">
                  <c:v>0.10278832330624946</c:v>
                </c:pt>
                <c:pt idx="22">
                  <c:v>0.12848540413281181</c:v>
                </c:pt>
                <c:pt idx="23">
                  <c:v>0.16060675516601475</c:v>
                </c:pt>
                <c:pt idx="24">
                  <c:v>0.20075844395751846</c:v>
                </c:pt>
              </c:numCache>
            </c:numRef>
          </c:val>
          <c:smooth val="0"/>
        </c:ser>
        <c:ser>
          <c:idx val="6"/>
          <c:order val="4"/>
          <c:tx>
            <c:v>1.5</c:v>
          </c:tx>
          <c:marker>
            <c:symbol val="none"/>
          </c:marker>
          <c:val>
            <c:numRef>
              <c:f>Sheet2!$B$7:$Z$7</c:f>
              <c:numCache>
                <c:formatCode>General</c:formatCode>
                <c:ptCount val="25"/>
                <c:pt idx="0">
                  <c:v>1.9801848216511591E-5</c:v>
                </c:pt>
                <c:pt idx="1">
                  <c:v>2.9702772324767387E-5</c:v>
                </c:pt>
                <c:pt idx="2">
                  <c:v>4.4554158487151077E-5</c:v>
                </c:pt>
                <c:pt idx="3">
                  <c:v>6.6831237730726622E-5</c:v>
                </c:pt>
                <c:pt idx="4">
                  <c:v>1.0024685659608993E-4</c:v>
                </c:pt>
                <c:pt idx="5">
                  <c:v>1.5037028489413488E-4</c:v>
                </c:pt>
                <c:pt idx="6">
                  <c:v>2.2555542734120233E-4</c:v>
                </c:pt>
                <c:pt idx="7">
                  <c:v>3.3833314101180349E-4</c:v>
                </c:pt>
                <c:pt idx="8">
                  <c:v>5.0749971151770523E-4</c:v>
                </c:pt>
                <c:pt idx="9">
                  <c:v>7.6124956727655784E-4</c:v>
                </c:pt>
                <c:pt idx="10">
                  <c:v>1.1418743509148369E-3</c:v>
                </c:pt>
                <c:pt idx="11">
                  <c:v>1.7128115263722553E-3</c:v>
                </c:pt>
                <c:pt idx="12">
                  <c:v>2.5692172895583829E-3</c:v>
                </c:pt>
                <c:pt idx="13">
                  <c:v>3.8538259343375743E-3</c:v>
                </c:pt>
                <c:pt idx="14">
                  <c:v>5.7807389015063614E-3</c:v>
                </c:pt>
                <c:pt idx="15">
                  <c:v>8.671108352259543E-3</c:v>
                </c:pt>
                <c:pt idx="16">
                  <c:v>1.3006662528389314E-2</c:v>
                </c:pt>
                <c:pt idx="17">
                  <c:v>1.950999379258397E-2</c:v>
                </c:pt>
                <c:pt idx="18">
                  <c:v>2.9264990688875954E-2</c:v>
                </c:pt>
                <c:pt idx="19">
                  <c:v>4.3897486033313934E-2</c:v>
                </c:pt>
                <c:pt idx="20">
                  <c:v>6.5846229049970895E-2</c:v>
                </c:pt>
                <c:pt idx="21">
                  <c:v>9.8769343574956342E-2</c:v>
                </c:pt>
                <c:pt idx="22">
                  <c:v>0.14815401536243453</c:v>
                </c:pt>
                <c:pt idx="23">
                  <c:v>0.22223102304365178</c:v>
                </c:pt>
                <c:pt idx="24">
                  <c:v>0.33334653456547769</c:v>
                </c:pt>
              </c:numCache>
            </c:numRef>
          </c:val>
          <c:smooth val="0"/>
        </c:ser>
        <c:ser>
          <c:idx val="7"/>
          <c:order val="5"/>
          <c:tx>
            <c:v>2</c:v>
          </c:tx>
          <c:marker>
            <c:symbol val="none"/>
          </c:marker>
          <c:val>
            <c:numRef>
              <c:f>Sheet2!$B$8:$Z$8</c:f>
              <c:numCache>
                <c:formatCode>General</c:formatCode>
                <c:ptCount val="25"/>
                <c:pt idx="0">
                  <c:v>2.9802323275873759E-8</c:v>
                </c:pt>
                <c:pt idx="1">
                  <c:v>5.9604646551747517E-8</c:v>
                </c:pt>
                <c:pt idx="2">
                  <c:v>1.1920929310349503E-7</c:v>
                </c:pt>
                <c:pt idx="3">
                  <c:v>2.3841858620699007E-7</c:v>
                </c:pt>
                <c:pt idx="4">
                  <c:v>4.7683717241398014E-7</c:v>
                </c:pt>
                <c:pt idx="5">
                  <c:v>9.5367434482796028E-7</c:v>
                </c:pt>
                <c:pt idx="6">
                  <c:v>1.9073486896559206E-6</c:v>
                </c:pt>
                <c:pt idx="7">
                  <c:v>3.8146973793118411E-6</c:v>
                </c:pt>
                <c:pt idx="8">
                  <c:v>7.6293947586236822E-6</c:v>
                </c:pt>
                <c:pt idx="9">
                  <c:v>1.5258789517247364E-5</c:v>
                </c:pt>
                <c:pt idx="10">
                  <c:v>3.0517579034494729E-5</c:v>
                </c:pt>
                <c:pt idx="11">
                  <c:v>6.1035158068989458E-5</c:v>
                </c:pt>
                <c:pt idx="12">
                  <c:v>1.2207031613797892E-4</c:v>
                </c:pt>
                <c:pt idx="13">
                  <c:v>2.4414063227595783E-4</c:v>
                </c:pt>
                <c:pt idx="14">
                  <c:v>4.8828126455191566E-4</c:v>
                </c:pt>
                <c:pt idx="15">
                  <c:v>9.7656252910383132E-4</c:v>
                </c:pt>
                <c:pt idx="16">
                  <c:v>1.9531250582076626E-3</c:v>
                </c:pt>
                <c:pt idx="17">
                  <c:v>3.9062501164153253E-3</c:v>
                </c:pt>
                <c:pt idx="18">
                  <c:v>7.8125002328306506E-3</c:v>
                </c:pt>
                <c:pt idx="19">
                  <c:v>1.5625000465661301E-2</c:v>
                </c:pt>
                <c:pt idx="20">
                  <c:v>3.1250000931322602E-2</c:v>
                </c:pt>
                <c:pt idx="21">
                  <c:v>6.2500001862645205E-2</c:v>
                </c:pt>
                <c:pt idx="22">
                  <c:v>0.12500000372529041</c:v>
                </c:pt>
                <c:pt idx="23">
                  <c:v>0.25000000745058082</c:v>
                </c:pt>
                <c:pt idx="24">
                  <c:v>0.50000001490116164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419648"/>
        <c:axId val="438422368"/>
      </c:lineChart>
      <c:catAx>
        <c:axId val="43841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Jogo i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pt-PT"/>
          </a:p>
        </c:txPr>
        <c:crossAx val="438422368"/>
        <c:crosses val="autoZero"/>
        <c:auto val="1"/>
        <c:lblAlgn val="ctr"/>
        <c:lblOffset val="100"/>
        <c:noMultiLvlLbl val="0"/>
      </c:catAx>
      <c:valAx>
        <c:axId val="438422368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b="0">
                    <a:latin typeface="Arial" panose="020B0604020202020204" pitchFamily="34" charset="0"/>
                    <a:cs typeface="Arial" panose="020B0604020202020204" pitchFamily="34" charset="0"/>
                  </a:rPr>
                  <a:t>Peso do Jogo i (ai)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419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380999</xdr:colOff>
      <xdr:row>8</xdr:row>
      <xdr:rowOff>147637</xdr:rowOff>
    </xdr:from>
    <xdr:to>
      <xdr:col>21</xdr:col>
      <xdr:colOff>600075</xdr:colOff>
      <xdr:row>28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J102"/>
  <sheetViews>
    <sheetView tabSelected="1" topLeftCell="B1" zoomScaleNormal="100" workbookViewId="0">
      <selection activeCell="W12" sqref="W12"/>
    </sheetView>
  </sheetViews>
  <sheetFormatPr defaultRowHeight="14.4" outlineLevelRow="1" outlineLevelCol="1" x14ac:dyDescent="0.3"/>
  <cols>
    <col min="1" max="1" width="3.109375" customWidth="1"/>
    <col min="2" max="2" width="3" bestFit="1" customWidth="1"/>
    <col min="3" max="3" width="14.5546875" bestFit="1" customWidth="1"/>
    <col min="4" max="4" width="3" bestFit="1" customWidth="1"/>
    <col min="5" max="5" width="3" customWidth="1"/>
    <col min="6" max="6" width="3" bestFit="1" customWidth="1"/>
    <col min="7" max="7" width="4" hidden="1" customWidth="1"/>
    <col min="8" max="8" width="3.109375" bestFit="1" customWidth="1"/>
    <col min="9" max="9" width="4.109375" bestFit="1" customWidth="1"/>
    <col min="10" max="10" width="5.44140625" bestFit="1" customWidth="1"/>
    <col min="11" max="11" width="8.109375" bestFit="1" customWidth="1"/>
    <col min="12" max="20" width="2.6640625" customWidth="1" outlineLevel="1"/>
    <col min="21" max="33" width="3" customWidth="1" outlineLevel="1"/>
    <col min="34" max="110" width="2.6640625" customWidth="1" outlineLevel="1"/>
    <col min="111" max="111" width="4" customWidth="1" outlineLevel="1"/>
    <col min="112" max="112" width="4.33203125" customWidth="1"/>
    <col min="113" max="114" width="9.109375" customWidth="1" outlineLevel="1"/>
    <col min="115" max="115" width="5.5546875" customWidth="1" outlineLevel="1"/>
    <col min="116" max="218" width="9.109375" customWidth="1" outlineLevel="1"/>
    <col min="219" max="219" width="4.5546875" customWidth="1"/>
    <col min="220" max="221" width="3" bestFit="1" customWidth="1"/>
    <col min="222" max="222" width="6.109375" bestFit="1" customWidth="1"/>
    <col min="223" max="223" width="7.44140625" bestFit="1" customWidth="1"/>
    <col min="224" max="224" width="8.109375" bestFit="1" customWidth="1"/>
    <col min="225" max="225" width="3" bestFit="1" customWidth="1"/>
    <col min="226" max="226" width="6.109375" bestFit="1" customWidth="1"/>
    <col min="227" max="227" width="12.5546875" customWidth="1"/>
    <col min="228" max="228" width="5" bestFit="1" customWidth="1"/>
  </cols>
  <sheetData>
    <row r="1" spans="2:217" ht="15" thickBot="1" x14ac:dyDescent="0.35">
      <c r="B1" s="48"/>
      <c r="C1" s="2" t="s">
        <v>0</v>
      </c>
      <c r="D1" s="107" t="s">
        <v>1</v>
      </c>
      <c r="E1" s="34" t="s">
        <v>22</v>
      </c>
      <c r="F1" s="34" t="s">
        <v>2</v>
      </c>
      <c r="G1" s="35" t="s">
        <v>7</v>
      </c>
      <c r="H1" s="108" t="s">
        <v>6</v>
      </c>
      <c r="I1" s="34" t="s">
        <v>19</v>
      </c>
      <c r="J1" s="36" t="s">
        <v>3</v>
      </c>
      <c r="K1" s="36" t="s">
        <v>20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  <c r="CB1" s="1">
        <v>69</v>
      </c>
      <c r="CC1" s="1">
        <v>70</v>
      </c>
      <c r="CD1" s="1">
        <v>71</v>
      </c>
      <c r="CE1" s="1">
        <v>72</v>
      </c>
      <c r="CF1" s="1">
        <v>73</v>
      </c>
      <c r="CG1" s="1">
        <v>74</v>
      </c>
      <c r="CH1" s="1">
        <v>75</v>
      </c>
      <c r="CI1" s="1">
        <v>76</v>
      </c>
      <c r="CJ1" s="1">
        <v>77</v>
      </c>
      <c r="CK1" s="1">
        <v>78</v>
      </c>
      <c r="CL1" s="1">
        <v>79</v>
      </c>
      <c r="CM1" s="1">
        <v>80</v>
      </c>
      <c r="CN1" s="1">
        <v>81</v>
      </c>
      <c r="CO1" s="1">
        <v>82</v>
      </c>
      <c r="CP1" s="1">
        <v>83</v>
      </c>
      <c r="CQ1" s="1">
        <v>84</v>
      </c>
      <c r="CR1" s="1">
        <v>85</v>
      </c>
      <c r="CS1" s="1">
        <v>86</v>
      </c>
      <c r="CT1" s="1">
        <v>87</v>
      </c>
      <c r="CU1" s="1">
        <v>88</v>
      </c>
      <c r="CV1" s="1">
        <v>89</v>
      </c>
      <c r="CW1" s="1">
        <v>90</v>
      </c>
      <c r="CX1" s="1">
        <v>91</v>
      </c>
      <c r="CY1" s="1">
        <v>92</v>
      </c>
      <c r="CZ1" s="1">
        <v>93</v>
      </c>
      <c r="DA1" s="1">
        <v>94</v>
      </c>
      <c r="DB1" s="1">
        <v>95</v>
      </c>
      <c r="DC1" s="1">
        <v>96</v>
      </c>
      <c r="DD1" s="1">
        <v>97</v>
      </c>
      <c r="DE1" s="1">
        <v>98</v>
      </c>
      <c r="DF1" s="1">
        <v>99</v>
      </c>
      <c r="DG1" s="1">
        <v>100</v>
      </c>
      <c r="DI1">
        <f>Sheet3!J18</f>
        <v>1.1000000000000001</v>
      </c>
      <c r="DJ1" s="37">
        <f>SUM(DM1:HH1)</f>
        <v>1</v>
      </c>
      <c r="DK1" s="37">
        <v>1</v>
      </c>
      <c r="DL1" s="37">
        <f>DI1^(DK1-1)</f>
        <v>1</v>
      </c>
      <c r="DM1" s="43">
        <f t="shared" ref="DM1:ER1" si="0">IF(COLUMN($DM1)-COLUMN(DL1)&lt;=ROW(DM1),IF(($DI1^(DM$102-1))/$DL1&lt;=1,($DI1^(DM$102-1))/$DL1,0),0)</f>
        <v>1</v>
      </c>
      <c r="DN1" s="43">
        <f t="shared" si="0"/>
        <v>0</v>
      </c>
      <c r="DO1" s="43">
        <f t="shared" si="0"/>
        <v>0</v>
      </c>
      <c r="DP1" s="43">
        <f t="shared" si="0"/>
        <v>0</v>
      </c>
      <c r="DQ1" s="43">
        <f t="shared" si="0"/>
        <v>0</v>
      </c>
      <c r="DR1" s="43">
        <f t="shared" si="0"/>
        <v>0</v>
      </c>
      <c r="DS1" s="43">
        <f t="shared" si="0"/>
        <v>0</v>
      </c>
      <c r="DT1" s="43">
        <f t="shared" si="0"/>
        <v>0</v>
      </c>
      <c r="DU1" s="43">
        <f t="shared" si="0"/>
        <v>0</v>
      </c>
      <c r="DV1" s="43">
        <f t="shared" si="0"/>
        <v>0</v>
      </c>
      <c r="DW1" s="43">
        <f t="shared" si="0"/>
        <v>0</v>
      </c>
      <c r="DX1" s="43">
        <f t="shared" si="0"/>
        <v>0</v>
      </c>
      <c r="DY1" s="43">
        <f t="shared" si="0"/>
        <v>0</v>
      </c>
      <c r="DZ1" s="43">
        <f t="shared" si="0"/>
        <v>0</v>
      </c>
      <c r="EA1" s="43">
        <f t="shared" si="0"/>
        <v>0</v>
      </c>
      <c r="EB1" s="43">
        <f t="shared" si="0"/>
        <v>0</v>
      </c>
      <c r="EC1" s="43">
        <f t="shared" si="0"/>
        <v>0</v>
      </c>
      <c r="ED1" s="43">
        <f t="shared" si="0"/>
        <v>0</v>
      </c>
      <c r="EE1" s="43">
        <f t="shared" si="0"/>
        <v>0</v>
      </c>
      <c r="EF1" s="43">
        <f t="shared" si="0"/>
        <v>0</v>
      </c>
      <c r="EG1" s="43">
        <f t="shared" si="0"/>
        <v>0</v>
      </c>
      <c r="EH1" s="43">
        <f t="shared" si="0"/>
        <v>0</v>
      </c>
      <c r="EI1" s="43">
        <f t="shared" si="0"/>
        <v>0</v>
      </c>
      <c r="EJ1" s="43">
        <f t="shared" si="0"/>
        <v>0</v>
      </c>
      <c r="EK1" s="43">
        <f t="shared" si="0"/>
        <v>0</v>
      </c>
      <c r="EL1" s="43">
        <f t="shared" si="0"/>
        <v>0</v>
      </c>
      <c r="EM1" s="43">
        <f t="shared" si="0"/>
        <v>0</v>
      </c>
      <c r="EN1" s="43">
        <f t="shared" si="0"/>
        <v>0</v>
      </c>
      <c r="EO1" s="43">
        <f t="shared" si="0"/>
        <v>0</v>
      </c>
      <c r="EP1" s="43">
        <f t="shared" si="0"/>
        <v>0</v>
      </c>
      <c r="EQ1" s="43">
        <f t="shared" si="0"/>
        <v>0</v>
      </c>
      <c r="ER1" s="43">
        <f t="shared" si="0"/>
        <v>0</v>
      </c>
      <c r="ES1" s="43">
        <f t="shared" ref="ES1:FX1" si="1">IF(COLUMN($DM1)-COLUMN(ER1)&lt;=ROW(ES1),IF(($DI1^(ES$102-1))/$DL1&lt;=1,($DI1^(ES$102-1))/$DL1,0),0)</f>
        <v>0</v>
      </c>
      <c r="ET1" s="43">
        <f t="shared" si="1"/>
        <v>0</v>
      </c>
      <c r="EU1" s="43">
        <f t="shared" si="1"/>
        <v>0</v>
      </c>
      <c r="EV1" s="43">
        <f t="shared" si="1"/>
        <v>0</v>
      </c>
      <c r="EW1" s="43">
        <f t="shared" si="1"/>
        <v>0</v>
      </c>
      <c r="EX1" s="43">
        <f t="shared" si="1"/>
        <v>0</v>
      </c>
      <c r="EY1" s="43">
        <f t="shared" si="1"/>
        <v>0</v>
      </c>
      <c r="EZ1" s="43">
        <f t="shared" si="1"/>
        <v>0</v>
      </c>
      <c r="FA1" s="43">
        <f t="shared" si="1"/>
        <v>0</v>
      </c>
      <c r="FB1" s="43">
        <f t="shared" si="1"/>
        <v>0</v>
      </c>
      <c r="FC1" s="43">
        <f t="shared" si="1"/>
        <v>0</v>
      </c>
      <c r="FD1" s="43">
        <f t="shared" si="1"/>
        <v>0</v>
      </c>
      <c r="FE1" s="43">
        <f t="shared" si="1"/>
        <v>0</v>
      </c>
      <c r="FF1" s="43">
        <f t="shared" si="1"/>
        <v>0</v>
      </c>
      <c r="FG1" s="43">
        <f t="shared" si="1"/>
        <v>0</v>
      </c>
      <c r="FH1" s="43">
        <f t="shared" si="1"/>
        <v>0</v>
      </c>
      <c r="FI1" s="43">
        <f t="shared" si="1"/>
        <v>0</v>
      </c>
      <c r="FJ1" s="43">
        <f t="shared" si="1"/>
        <v>0</v>
      </c>
      <c r="FK1" s="43">
        <f t="shared" si="1"/>
        <v>0</v>
      </c>
      <c r="FL1" s="43">
        <f t="shared" si="1"/>
        <v>0</v>
      </c>
      <c r="FM1" s="43">
        <f t="shared" si="1"/>
        <v>0</v>
      </c>
      <c r="FN1" s="43">
        <f t="shared" si="1"/>
        <v>0</v>
      </c>
      <c r="FO1" s="43">
        <f t="shared" si="1"/>
        <v>0</v>
      </c>
      <c r="FP1" s="43">
        <f t="shared" si="1"/>
        <v>0</v>
      </c>
      <c r="FQ1" s="43">
        <f t="shared" si="1"/>
        <v>0</v>
      </c>
      <c r="FR1" s="43">
        <f t="shared" si="1"/>
        <v>0</v>
      </c>
      <c r="FS1" s="43">
        <f t="shared" si="1"/>
        <v>0</v>
      </c>
      <c r="FT1" s="43">
        <f t="shared" si="1"/>
        <v>0</v>
      </c>
      <c r="FU1" s="43">
        <f t="shared" si="1"/>
        <v>0</v>
      </c>
      <c r="FV1" s="43">
        <f t="shared" si="1"/>
        <v>0</v>
      </c>
      <c r="FW1" s="43">
        <f t="shared" si="1"/>
        <v>0</v>
      </c>
      <c r="FX1" s="43">
        <f t="shared" si="1"/>
        <v>0</v>
      </c>
      <c r="FY1" s="43">
        <f t="shared" ref="FY1:HH1" si="2">IF(COLUMN($DM1)-COLUMN(FX1)&lt;=ROW(FY1),IF(($DI1^(FY$102-1))/$DL1&lt;=1,($DI1^(FY$102-1))/$DL1,0),0)</f>
        <v>0</v>
      </c>
      <c r="FZ1" s="43">
        <f t="shared" si="2"/>
        <v>0</v>
      </c>
      <c r="GA1" s="43">
        <f t="shared" si="2"/>
        <v>0</v>
      </c>
      <c r="GB1" s="43">
        <f t="shared" si="2"/>
        <v>0</v>
      </c>
      <c r="GC1" s="43">
        <f t="shared" si="2"/>
        <v>0</v>
      </c>
      <c r="GD1" s="43">
        <f t="shared" si="2"/>
        <v>0</v>
      </c>
      <c r="GE1" s="43">
        <f t="shared" si="2"/>
        <v>0</v>
      </c>
      <c r="GF1" s="43">
        <f t="shared" si="2"/>
        <v>0</v>
      </c>
      <c r="GG1" s="43">
        <f t="shared" si="2"/>
        <v>0</v>
      </c>
      <c r="GH1" s="43">
        <f t="shared" si="2"/>
        <v>0</v>
      </c>
      <c r="GI1" s="43">
        <f t="shared" si="2"/>
        <v>0</v>
      </c>
      <c r="GJ1" s="43">
        <f t="shared" si="2"/>
        <v>0</v>
      </c>
      <c r="GK1" s="43">
        <f t="shared" si="2"/>
        <v>0</v>
      </c>
      <c r="GL1" s="43">
        <f t="shared" si="2"/>
        <v>0</v>
      </c>
      <c r="GM1" s="43">
        <f t="shared" si="2"/>
        <v>0</v>
      </c>
      <c r="GN1" s="43">
        <f t="shared" si="2"/>
        <v>0</v>
      </c>
      <c r="GO1" s="43">
        <f t="shared" si="2"/>
        <v>0</v>
      </c>
      <c r="GP1" s="43">
        <f t="shared" si="2"/>
        <v>0</v>
      </c>
      <c r="GQ1" s="43">
        <f t="shared" si="2"/>
        <v>0</v>
      </c>
      <c r="GR1" s="43">
        <f t="shared" si="2"/>
        <v>0</v>
      </c>
      <c r="GS1" s="43">
        <f t="shared" si="2"/>
        <v>0</v>
      </c>
      <c r="GT1" s="43">
        <f t="shared" si="2"/>
        <v>0</v>
      </c>
      <c r="GU1" s="43">
        <f t="shared" si="2"/>
        <v>0</v>
      </c>
      <c r="GV1" s="43">
        <f t="shared" si="2"/>
        <v>0</v>
      </c>
      <c r="GW1" s="43">
        <f t="shared" si="2"/>
        <v>0</v>
      </c>
      <c r="GX1" s="43">
        <f t="shared" si="2"/>
        <v>0</v>
      </c>
      <c r="GY1" s="43">
        <f t="shared" si="2"/>
        <v>0</v>
      </c>
      <c r="GZ1" s="43">
        <f t="shared" si="2"/>
        <v>0</v>
      </c>
      <c r="HA1" s="43">
        <f t="shared" si="2"/>
        <v>0</v>
      </c>
      <c r="HB1" s="43">
        <f t="shared" si="2"/>
        <v>0</v>
      </c>
      <c r="HC1" s="43">
        <f t="shared" si="2"/>
        <v>0</v>
      </c>
      <c r="HD1" s="43">
        <f t="shared" si="2"/>
        <v>0</v>
      </c>
      <c r="HE1" s="43">
        <f t="shared" si="2"/>
        <v>0</v>
      </c>
      <c r="HF1" s="43">
        <f t="shared" si="2"/>
        <v>0</v>
      </c>
      <c r="HG1" s="43">
        <f t="shared" si="2"/>
        <v>0</v>
      </c>
      <c r="HH1" s="43">
        <f t="shared" si="2"/>
        <v>0</v>
      </c>
      <c r="HI1" s="14"/>
    </row>
    <row r="2" spans="2:217" x14ac:dyDescent="0.3">
      <c r="B2" s="3"/>
      <c r="C2" s="47" t="s">
        <v>25</v>
      </c>
      <c r="D2" s="109">
        <f t="shared" ref="D2:D28" si="3">COUNTIF(L2:DG2,"V")</f>
        <v>10</v>
      </c>
      <c r="E2" s="4">
        <f t="shared" ref="E2:E28" si="4">COUNTIF(L2:DG2,"E")-COUNTA(AP2:AV2)</f>
        <v>0</v>
      </c>
      <c r="F2" s="4">
        <f t="shared" ref="F2:F28" si="5">COUNTIF(L2:DG2,"D")</f>
        <v>0</v>
      </c>
      <c r="G2" s="14">
        <f t="shared" ref="G2:G28" si="6">D2-F2</f>
        <v>10</v>
      </c>
      <c r="H2" s="6">
        <f t="shared" ref="H2:H28" si="7">D2+E2+F2</f>
        <v>10</v>
      </c>
      <c r="I2" s="62">
        <f>J$29-MIN(IFERROR(MATCH("V",L2:DG2,0),100),IFERROR(MATCH("E",L2:DG2,0),100),IFERROR(MATCH("D",L2:DG2,0),100))+1</f>
        <v>10</v>
      </c>
      <c r="J2" s="5">
        <f t="shared" ref="J2:J28" si="8">IFERROR(D2/H2,0.5)</f>
        <v>1</v>
      </c>
      <c r="K2" s="68">
        <f t="shared" ref="K2:K28" ca="1" si="9">IFERROR((ABS(J$61)+SUMPRODUCT(L58:DG58, INDIRECT("DM"&amp;I2&amp;":HH"&amp;I2)))/(J$58-J$61),0.5)</f>
        <v>1</v>
      </c>
      <c r="L2" s="23"/>
      <c r="M2" s="24"/>
      <c r="N2" s="24" t="s">
        <v>1</v>
      </c>
      <c r="O2" s="24" t="s">
        <v>1</v>
      </c>
      <c r="P2" s="24" t="s">
        <v>1</v>
      </c>
      <c r="Q2" s="24" t="s">
        <v>1</v>
      </c>
      <c r="R2" s="23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3" t="s">
        <v>1</v>
      </c>
      <c r="X2" s="23"/>
      <c r="Y2" s="23"/>
      <c r="Z2" s="23"/>
      <c r="AA2" s="24"/>
      <c r="AB2" s="24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99"/>
      <c r="AQ2" s="99"/>
      <c r="AR2" s="99"/>
      <c r="AS2" s="99"/>
      <c r="AT2" s="99"/>
      <c r="AU2" s="99"/>
      <c r="AV2" s="99"/>
      <c r="AW2" s="23"/>
      <c r="AX2" s="23"/>
      <c r="AY2" s="23"/>
      <c r="AZ2" s="23"/>
      <c r="BA2" s="23"/>
      <c r="BB2" s="23"/>
      <c r="BC2" s="23"/>
      <c r="BD2" s="23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2"/>
      <c r="DI2">
        <f>DI1/(DI1+1)</f>
        <v>0.52380952380952384</v>
      </c>
      <c r="DJ2" s="38">
        <f t="shared" ref="DJ2:DJ65" si="10">SUM(DM2:HH2)</f>
        <v>1</v>
      </c>
      <c r="DK2" s="38">
        <v>2</v>
      </c>
      <c r="DL2" s="38">
        <f>DL1+DI$1^(DK2-1)</f>
        <v>2.1</v>
      </c>
      <c r="DM2" s="14">
        <f t="shared" ref="DM2:DV11" si="11">IF(COLUMN(DM2)-COLUMN($DL2)&lt;=ROW(DM2),IF(($DI$1^(DM$102-1))/$DL2&lt;=$DI$2,($DI$1^(DM$102-1))/$DL2,0),0)</f>
        <v>0.47619047619047616</v>
      </c>
      <c r="DN2" s="14">
        <f t="shared" si="11"/>
        <v>0.52380952380952384</v>
      </c>
      <c r="DO2" s="14">
        <f t="shared" si="11"/>
        <v>0</v>
      </c>
      <c r="DP2" s="14">
        <f t="shared" si="11"/>
        <v>0</v>
      </c>
      <c r="DQ2" s="14">
        <f t="shared" si="11"/>
        <v>0</v>
      </c>
      <c r="DR2" s="14">
        <f t="shared" si="11"/>
        <v>0</v>
      </c>
      <c r="DS2" s="14">
        <f t="shared" si="11"/>
        <v>0</v>
      </c>
      <c r="DT2" s="14">
        <f t="shared" si="11"/>
        <v>0</v>
      </c>
      <c r="DU2" s="14">
        <f t="shared" si="11"/>
        <v>0</v>
      </c>
      <c r="DV2" s="14">
        <f t="shared" si="11"/>
        <v>0</v>
      </c>
      <c r="DW2" s="14">
        <f t="shared" ref="DW2:EF11" si="12">IF(COLUMN(DW2)-COLUMN($DL2)&lt;=ROW(DW2),IF(($DI$1^(DW$102-1))/$DL2&lt;=$DI$2,($DI$1^(DW$102-1))/$DL2,0),0)</f>
        <v>0</v>
      </c>
      <c r="DX2" s="14">
        <f t="shared" si="12"/>
        <v>0</v>
      </c>
      <c r="DY2" s="14">
        <f t="shared" si="12"/>
        <v>0</v>
      </c>
      <c r="DZ2" s="14">
        <f t="shared" si="12"/>
        <v>0</v>
      </c>
      <c r="EA2" s="14">
        <f t="shared" si="12"/>
        <v>0</v>
      </c>
      <c r="EB2" s="14">
        <f t="shared" si="12"/>
        <v>0</v>
      </c>
      <c r="EC2" s="14">
        <f t="shared" si="12"/>
        <v>0</v>
      </c>
      <c r="ED2" s="14">
        <f t="shared" si="12"/>
        <v>0</v>
      </c>
      <c r="EE2" s="14">
        <f t="shared" si="12"/>
        <v>0</v>
      </c>
      <c r="EF2" s="14">
        <f t="shared" si="12"/>
        <v>0</v>
      </c>
      <c r="EG2" s="14">
        <f t="shared" ref="EG2:EP11" si="13">IF(COLUMN(EG2)-COLUMN($DL2)&lt;=ROW(EG2),IF(($DI$1^(EG$102-1))/$DL2&lt;=$DI$2,($DI$1^(EG$102-1))/$DL2,0),0)</f>
        <v>0</v>
      </c>
      <c r="EH2" s="14">
        <f t="shared" si="13"/>
        <v>0</v>
      </c>
      <c r="EI2" s="14">
        <f t="shared" si="13"/>
        <v>0</v>
      </c>
      <c r="EJ2" s="14">
        <f t="shared" si="13"/>
        <v>0</v>
      </c>
      <c r="EK2" s="14">
        <f t="shared" si="13"/>
        <v>0</v>
      </c>
      <c r="EL2" s="14">
        <f t="shared" si="13"/>
        <v>0</v>
      </c>
      <c r="EM2" s="14">
        <f t="shared" si="13"/>
        <v>0</v>
      </c>
      <c r="EN2" s="14">
        <f t="shared" si="13"/>
        <v>0</v>
      </c>
      <c r="EO2" s="14">
        <f t="shared" si="13"/>
        <v>0</v>
      </c>
      <c r="EP2" s="14">
        <f t="shared" si="13"/>
        <v>0</v>
      </c>
      <c r="EQ2" s="14">
        <f t="shared" ref="EQ2:EZ11" si="14">IF(COLUMN(EQ2)-COLUMN($DL2)&lt;=ROW(EQ2),IF(($DI$1^(EQ$102-1))/$DL2&lt;=$DI$2,($DI$1^(EQ$102-1))/$DL2,0),0)</f>
        <v>0</v>
      </c>
      <c r="ER2" s="14">
        <f t="shared" si="14"/>
        <v>0</v>
      </c>
      <c r="ES2" s="14">
        <f t="shared" si="14"/>
        <v>0</v>
      </c>
      <c r="ET2" s="14">
        <f t="shared" si="14"/>
        <v>0</v>
      </c>
      <c r="EU2" s="14">
        <f t="shared" si="14"/>
        <v>0</v>
      </c>
      <c r="EV2" s="14">
        <f t="shared" si="14"/>
        <v>0</v>
      </c>
      <c r="EW2" s="14">
        <f t="shared" si="14"/>
        <v>0</v>
      </c>
      <c r="EX2" s="14">
        <f t="shared" si="14"/>
        <v>0</v>
      </c>
      <c r="EY2" s="14">
        <f t="shared" si="14"/>
        <v>0</v>
      </c>
      <c r="EZ2" s="14">
        <f t="shared" si="14"/>
        <v>0</v>
      </c>
      <c r="FA2" s="14">
        <f t="shared" ref="FA2:FJ11" si="15">IF(COLUMN(FA2)-COLUMN($DL2)&lt;=ROW(FA2),IF(($DI$1^(FA$102-1))/$DL2&lt;=$DI$2,($DI$1^(FA$102-1))/$DL2,0),0)</f>
        <v>0</v>
      </c>
      <c r="FB2" s="14">
        <f t="shared" si="15"/>
        <v>0</v>
      </c>
      <c r="FC2" s="14">
        <f t="shared" si="15"/>
        <v>0</v>
      </c>
      <c r="FD2" s="14">
        <f t="shared" si="15"/>
        <v>0</v>
      </c>
      <c r="FE2" s="14">
        <f t="shared" si="15"/>
        <v>0</v>
      </c>
      <c r="FF2" s="14">
        <f t="shared" si="15"/>
        <v>0</v>
      </c>
      <c r="FG2" s="14">
        <f t="shared" si="15"/>
        <v>0</v>
      </c>
      <c r="FH2" s="14">
        <f t="shared" si="15"/>
        <v>0</v>
      </c>
      <c r="FI2" s="14">
        <f t="shared" si="15"/>
        <v>0</v>
      </c>
      <c r="FJ2" s="14">
        <f t="shared" si="15"/>
        <v>0</v>
      </c>
      <c r="FK2" s="14">
        <f t="shared" ref="FK2:FT11" si="16">IF(COLUMN(FK2)-COLUMN($DL2)&lt;=ROW(FK2),IF(($DI$1^(FK$102-1))/$DL2&lt;=$DI$2,($DI$1^(FK$102-1))/$DL2,0),0)</f>
        <v>0</v>
      </c>
      <c r="FL2" s="14">
        <f t="shared" si="16"/>
        <v>0</v>
      </c>
      <c r="FM2" s="14">
        <f t="shared" si="16"/>
        <v>0</v>
      </c>
      <c r="FN2" s="14">
        <f t="shared" si="16"/>
        <v>0</v>
      </c>
      <c r="FO2" s="14">
        <f t="shared" si="16"/>
        <v>0</v>
      </c>
      <c r="FP2" s="14">
        <f t="shared" si="16"/>
        <v>0</v>
      </c>
      <c r="FQ2" s="14">
        <f t="shared" si="16"/>
        <v>0</v>
      </c>
      <c r="FR2" s="14">
        <f t="shared" si="16"/>
        <v>0</v>
      </c>
      <c r="FS2" s="14">
        <f t="shared" si="16"/>
        <v>0</v>
      </c>
      <c r="FT2" s="14">
        <f t="shared" si="16"/>
        <v>0</v>
      </c>
      <c r="FU2" s="14">
        <f t="shared" ref="FU2:GD11" si="17">IF(COLUMN(FU2)-COLUMN($DL2)&lt;=ROW(FU2),IF(($DI$1^(FU$102-1))/$DL2&lt;=$DI$2,($DI$1^(FU$102-1))/$DL2,0),0)</f>
        <v>0</v>
      </c>
      <c r="FV2" s="14">
        <f t="shared" si="17"/>
        <v>0</v>
      </c>
      <c r="FW2" s="14">
        <f t="shared" si="17"/>
        <v>0</v>
      </c>
      <c r="FX2" s="14">
        <f t="shared" si="17"/>
        <v>0</v>
      </c>
      <c r="FY2" s="14">
        <f t="shared" si="17"/>
        <v>0</v>
      </c>
      <c r="FZ2" s="14">
        <f t="shared" si="17"/>
        <v>0</v>
      </c>
      <c r="GA2" s="14">
        <f t="shared" si="17"/>
        <v>0</v>
      </c>
      <c r="GB2" s="14">
        <f t="shared" si="17"/>
        <v>0</v>
      </c>
      <c r="GC2" s="14">
        <f t="shared" si="17"/>
        <v>0</v>
      </c>
      <c r="GD2" s="14">
        <f t="shared" si="17"/>
        <v>0</v>
      </c>
      <c r="GE2" s="14">
        <f t="shared" ref="GE2:GN11" si="18">IF(COLUMN(GE2)-COLUMN($DL2)&lt;=ROW(GE2),IF(($DI$1^(GE$102-1))/$DL2&lt;=$DI$2,($DI$1^(GE$102-1))/$DL2,0),0)</f>
        <v>0</v>
      </c>
      <c r="GF2" s="14">
        <f t="shared" si="18"/>
        <v>0</v>
      </c>
      <c r="GG2" s="14">
        <f t="shared" si="18"/>
        <v>0</v>
      </c>
      <c r="GH2" s="14">
        <f t="shared" si="18"/>
        <v>0</v>
      </c>
      <c r="GI2" s="14">
        <f t="shared" si="18"/>
        <v>0</v>
      </c>
      <c r="GJ2" s="14">
        <f t="shared" si="18"/>
        <v>0</v>
      </c>
      <c r="GK2" s="14">
        <f t="shared" si="18"/>
        <v>0</v>
      </c>
      <c r="GL2" s="14">
        <f t="shared" si="18"/>
        <v>0</v>
      </c>
      <c r="GM2" s="14">
        <f t="shared" si="18"/>
        <v>0</v>
      </c>
      <c r="GN2" s="14">
        <f t="shared" si="18"/>
        <v>0</v>
      </c>
      <c r="GO2" s="14">
        <f t="shared" ref="GO2:GX11" si="19">IF(COLUMN(GO2)-COLUMN($DL2)&lt;=ROW(GO2),IF(($DI$1^(GO$102-1))/$DL2&lt;=$DI$2,($DI$1^(GO$102-1))/$DL2,0),0)</f>
        <v>0</v>
      </c>
      <c r="GP2" s="14">
        <f t="shared" si="19"/>
        <v>0</v>
      </c>
      <c r="GQ2" s="14">
        <f t="shared" si="19"/>
        <v>0</v>
      </c>
      <c r="GR2" s="14">
        <f t="shared" si="19"/>
        <v>0</v>
      </c>
      <c r="GS2" s="14">
        <f t="shared" si="19"/>
        <v>0</v>
      </c>
      <c r="GT2" s="14">
        <f t="shared" si="19"/>
        <v>0</v>
      </c>
      <c r="GU2" s="14">
        <f t="shared" si="19"/>
        <v>0</v>
      </c>
      <c r="GV2" s="14">
        <f t="shared" si="19"/>
        <v>0</v>
      </c>
      <c r="GW2" s="14">
        <f t="shared" si="19"/>
        <v>0</v>
      </c>
      <c r="GX2" s="14">
        <f t="shared" si="19"/>
        <v>0</v>
      </c>
      <c r="GY2" s="14">
        <f t="shared" ref="GY2:HH11" si="20">IF(COLUMN(GY2)-COLUMN($DL2)&lt;=ROW(GY2),IF(($DI$1^(GY$102-1))/$DL2&lt;=$DI$2,($DI$1^(GY$102-1))/$DL2,0),0)</f>
        <v>0</v>
      </c>
      <c r="GZ2" s="14">
        <f t="shared" si="20"/>
        <v>0</v>
      </c>
      <c r="HA2" s="14">
        <f t="shared" si="20"/>
        <v>0</v>
      </c>
      <c r="HB2" s="14">
        <f t="shared" si="20"/>
        <v>0</v>
      </c>
      <c r="HC2" s="14">
        <f t="shared" si="20"/>
        <v>0</v>
      </c>
      <c r="HD2" s="14">
        <f t="shared" si="20"/>
        <v>0</v>
      </c>
      <c r="HE2" s="14">
        <f t="shared" si="20"/>
        <v>0</v>
      </c>
      <c r="HF2" s="14">
        <f t="shared" si="20"/>
        <v>0</v>
      </c>
      <c r="HG2" s="14">
        <f t="shared" si="20"/>
        <v>0</v>
      </c>
      <c r="HH2" s="14">
        <f t="shared" si="20"/>
        <v>0</v>
      </c>
      <c r="HI2" s="14"/>
    </row>
    <row r="3" spans="2:217" x14ac:dyDescent="0.3">
      <c r="B3" s="7"/>
      <c r="C3" s="7" t="s">
        <v>26</v>
      </c>
      <c r="D3" s="110">
        <f t="shared" si="3"/>
        <v>10</v>
      </c>
      <c r="E3" s="8">
        <f t="shared" si="4"/>
        <v>0</v>
      </c>
      <c r="F3" s="8">
        <f t="shared" si="5"/>
        <v>0</v>
      </c>
      <c r="G3" s="14">
        <f t="shared" si="6"/>
        <v>10</v>
      </c>
      <c r="H3" s="10">
        <f t="shared" si="7"/>
        <v>10</v>
      </c>
      <c r="I3" s="10">
        <f t="shared" ref="I3:I28" si="21">J$29-MIN(IFERROR(MATCH("V",L3:DG3,0),100),IFERROR(MATCH("E",L3:DG3,0),100),IFERROR(MATCH("D",L3:DG3,0),100))+1</f>
        <v>10</v>
      </c>
      <c r="J3" s="9">
        <f t="shared" si="8"/>
        <v>1</v>
      </c>
      <c r="K3" s="69">
        <f t="shared" ca="1" si="9"/>
        <v>1</v>
      </c>
      <c r="L3" s="20"/>
      <c r="M3" s="21"/>
      <c r="N3" s="21" t="s">
        <v>1</v>
      </c>
      <c r="O3" s="21" t="s">
        <v>1</v>
      </c>
      <c r="P3" s="21" t="s">
        <v>1</v>
      </c>
      <c r="Q3" s="21" t="s">
        <v>1</v>
      </c>
      <c r="R3" s="20" t="s">
        <v>1</v>
      </c>
      <c r="S3" s="21" t="s">
        <v>1</v>
      </c>
      <c r="T3" s="20" t="s">
        <v>1</v>
      </c>
      <c r="U3" s="20" t="s">
        <v>1</v>
      </c>
      <c r="V3" s="21" t="s">
        <v>1</v>
      </c>
      <c r="W3" s="20" t="s">
        <v>1</v>
      </c>
      <c r="X3" s="20"/>
      <c r="Y3" s="20"/>
      <c r="Z3" s="20"/>
      <c r="AA3" s="21"/>
      <c r="AB3" s="21"/>
      <c r="AC3" s="21"/>
      <c r="AD3" s="21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100"/>
      <c r="AQ3" s="100"/>
      <c r="AR3" s="100"/>
      <c r="AS3" s="100"/>
      <c r="AT3" s="100"/>
      <c r="AU3" s="100"/>
      <c r="AV3" s="100"/>
      <c r="AW3" s="20"/>
      <c r="AX3" s="20"/>
      <c r="AY3" s="20"/>
      <c r="AZ3" s="20"/>
      <c r="BA3" s="20"/>
      <c r="BB3" s="20"/>
      <c r="BC3" s="20"/>
      <c r="BD3" s="20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6"/>
      <c r="DJ3" s="38">
        <f t="shared" si="10"/>
        <v>0.99999999999999978</v>
      </c>
      <c r="DK3" s="38">
        <v>3</v>
      </c>
      <c r="DL3" s="38">
        <f t="shared" ref="DL3:DL67" si="22">DL2+DI$1^(DK3-1)</f>
        <v>3.3100000000000005</v>
      </c>
      <c r="DM3" s="14">
        <f t="shared" si="11"/>
        <v>0.30211480362537757</v>
      </c>
      <c r="DN3" s="14">
        <f t="shared" si="11"/>
        <v>0.33232628398791536</v>
      </c>
      <c r="DO3" s="14">
        <f t="shared" si="11"/>
        <v>0.36555891238670696</v>
      </c>
      <c r="DP3" s="14">
        <f t="shared" si="11"/>
        <v>0</v>
      </c>
      <c r="DQ3" s="14">
        <f t="shared" si="11"/>
        <v>0</v>
      </c>
      <c r="DR3" s="14">
        <f t="shared" si="11"/>
        <v>0</v>
      </c>
      <c r="DS3" s="14">
        <f t="shared" si="11"/>
        <v>0</v>
      </c>
      <c r="DT3" s="14">
        <f t="shared" si="11"/>
        <v>0</v>
      </c>
      <c r="DU3" s="14">
        <f t="shared" si="11"/>
        <v>0</v>
      </c>
      <c r="DV3" s="14">
        <f t="shared" si="11"/>
        <v>0</v>
      </c>
      <c r="DW3" s="14">
        <f t="shared" si="12"/>
        <v>0</v>
      </c>
      <c r="DX3" s="14">
        <f t="shared" si="12"/>
        <v>0</v>
      </c>
      <c r="DY3" s="14">
        <f t="shared" si="12"/>
        <v>0</v>
      </c>
      <c r="DZ3" s="14">
        <f t="shared" si="12"/>
        <v>0</v>
      </c>
      <c r="EA3" s="14">
        <f t="shared" si="12"/>
        <v>0</v>
      </c>
      <c r="EB3" s="14">
        <f t="shared" si="12"/>
        <v>0</v>
      </c>
      <c r="EC3" s="14">
        <f t="shared" si="12"/>
        <v>0</v>
      </c>
      <c r="ED3" s="14">
        <f t="shared" si="12"/>
        <v>0</v>
      </c>
      <c r="EE3" s="14">
        <f t="shared" si="12"/>
        <v>0</v>
      </c>
      <c r="EF3" s="14">
        <f t="shared" si="12"/>
        <v>0</v>
      </c>
      <c r="EG3" s="14">
        <f t="shared" si="13"/>
        <v>0</v>
      </c>
      <c r="EH3" s="14">
        <f t="shared" si="13"/>
        <v>0</v>
      </c>
      <c r="EI3" s="14">
        <f t="shared" si="13"/>
        <v>0</v>
      </c>
      <c r="EJ3" s="14">
        <f t="shared" si="13"/>
        <v>0</v>
      </c>
      <c r="EK3" s="14">
        <f t="shared" si="13"/>
        <v>0</v>
      </c>
      <c r="EL3" s="14">
        <f t="shared" si="13"/>
        <v>0</v>
      </c>
      <c r="EM3" s="14">
        <f t="shared" si="13"/>
        <v>0</v>
      </c>
      <c r="EN3" s="14">
        <f t="shared" si="13"/>
        <v>0</v>
      </c>
      <c r="EO3" s="14">
        <f t="shared" si="13"/>
        <v>0</v>
      </c>
      <c r="EP3" s="14">
        <f t="shared" si="13"/>
        <v>0</v>
      </c>
      <c r="EQ3" s="14">
        <f t="shared" si="14"/>
        <v>0</v>
      </c>
      <c r="ER3" s="14">
        <f t="shared" si="14"/>
        <v>0</v>
      </c>
      <c r="ES3" s="14">
        <f t="shared" si="14"/>
        <v>0</v>
      </c>
      <c r="ET3" s="14">
        <f t="shared" si="14"/>
        <v>0</v>
      </c>
      <c r="EU3" s="14">
        <f t="shared" si="14"/>
        <v>0</v>
      </c>
      <c r="EV3" s="14">
        <f t="shared" si="14"/>
        <v>0</v>
      </c>
      <c r="EW3" s="14">
        <f t="shared" si="14"/>
        <v>0</v>
      </c>
      <c r="EX3" s="14">
        <f t="shared" si="14"/>
        <v>0</v>
      </c>
      <c r="EY3" s="14">
        <f t="shared" si="14"/>
        <v>0</v>
      </c>
      <c r="EZ3" s="14">
        <f t="shared" si="14"/>
        <v>0</v>
      </c>
      <c r="FA3" s="14">
        <f t="shared" si="15"/>
        <v>0</v>
      </c>
      <c r="FB3" s="14">
        <f t="shared" si="15"/>
        <v>0</v>
      </c>
      <c r="FC3" s="14">
        <f t="shared" si="15"/>
        <v>0</v>
      </c>
      <c r="FD3" s="14">
        <f t="shared" si="15"/>
        <v>0</v>
      </c>
      <c r="FE3" s="14">
        <f t="shared" si="15"/>
        <v>0</v>
      </c>
      <c r="FF3" s="14">
        <f t="shared" si="15"/>
        <v>0</v>
      </c>
      <c r="FG3" s="14">
        <f t="shared" si="15"/>
        <v>0</v>
      </c>
      <c r="FH3" s="14">
        <f t="shared" si="15"/>
        <v>0</v>
      </c>
      <c r="FI3" s="14">
        <f t="shared" si="15"/>
        <v>0</v>
      </c>
      <c r="FJ3" s="14">
        <f t="shared" si="15"/>
        <v>0</v>
      </c>
      <c r="FK3" s="14">
        <f t="shared" si="16"/>
        <v>0</v>
      </c>
      <c r="FL3" s="14">
        <f t="shared" si="16"/>
        <v>0</v>
      </c>
      <c r="FM3" s="14">
        <f t="shared" si="16"/>
        <v>0</v>
      </c>
      <c r="FN3" s="14">
        <f t="shared" si="16"/>
        <v>0</v>
      </c>
      <c r="FO3" s="14">
        <f t="shared" si="16"/>
        <v>0</v>
      </c>
      <c r="FP3" s="14">
        <f t="shared" si="16"/>
        <v>0</v>
      </c>
      <c r="FQ3" s="14">
        <f t="shared" si="16"/>
        <v>0</v>
      </c>
      <c r="FR3" s="14">
        <f t="shared" si="16"/>
        <v>0</v>
      </c>
      <c r="FS3" s="14">
        <f t="shared" si="16"/>
        <v>0</v>
      </c>
      <c r="FT3" s="14">
        <f t="shared" si="16"/>
        <v>0</v>
      </c>
      <c r="FU3" s="14">
        <f t="shared" si="17"/>
        <v>0</v>
      </c>
      <c r="FV3" s="14">
        <f t="shared" si="17"/>
        <v>0</v>
      </c>
      <c r="FW3" s="14">
        <f t="shared" si="17"/>
        <v>0</v>
      </c>
      <c r="FX3" s="14">
        <f t="shared" si="17"/>
        <v>0</v>
      </c>
      <c r="FY3" s="14">
        <f t="shared" si="17"/>
        <v>0</v>
      </c>
      <c r="FZ3" s="14">
        <f t="shared" si="17"/>
        <v>0</v>
      </c>
      <c r="GA3" s="14">
        <f t="shared" si="17"/>
        <v>0</v>
      </c>
      <c r="GB3" s="14">
        <f t="shared" si="17"/>
        <v>0</v>
      </c>
      <c r="GC3" s="14">
        <f t="shared" si="17"/>
        <v>0</v>
      </c>
      <c r="GD3" s="14">
        <f t="shared" si="17"/>
        <v>0</v>
      </c>
      <c r="GE3" s="14">
        <f t="shared" si="18"/>
        <v>0</v>
      </c>
      <c r="GF3" s="14">
        <f t="shared" si="18"/>
        <v>0</v>
      </c>
      <c r="GG3" s="14">
        <f t="shared" si="18"/>
        <v>0</v>
      </c>
      <c r="GH3" s="14">
        <f t="shared" si="18"/>
        <v>0</v>
      </c>
      <c r="GI3" s="14">
        <f t="shared" si="18"/>
        <v>0</v>
      </c>
      <c r="GJ3" s="14">
        <f t="shared" si="18"/>
        <v>0</v>
      </c>
      <c r="GK3" s="14">
        <f t="shared" si="18"/>
        <v>0</v>
      </c>
      <c r="GL3" s="14">
        <f t="shared" si="18"/>
        <v>0</v>
      </c>
      <c r="GM3" s="14">
        <f t="shared" si="18"/>
        <v>0</v>
      </c>
      <c r="GN3" s="14">
        <f t="shared" si="18"/>
        <v>0</v>
      </c>
      <c r="GO3" s="14">
        <f t="shared" si="19"/>
        <v>0</v>
      </c>
      <c r="GP3" s="14">
        <f t="shared" si="19"/>
        <v>0</v>
      </c>
      <c r="GQ3" s="14">
        <f t="shared" si="19"/>
        <v>0</v>
      </c>
      <c r="GR3" s="14">
        <f t="shared" si="19"/>
        <v>0</v>
      </c>
      <c r="GS3" s="14">
        <f t="shared" si="19"/>
        <v>0</v>
      </c>
      <c r="GT3" s="14">
        <f t="shared" si="19"/>
        <v>0</v>
      </c>
      <c r="GU3" s="14">
        <f t="shared" si="19"/>
        <v>0</v>
      </c>
      <c r="GV3" s="14">
        <f t="shared" si="19"/>
        <v>0</v>
      </c>
      <c r="GW3" s="14">
        <f t="shared" si="19"/>
        <v>0</v>
      </c>
      <c r="GX3" s="14">
        <f t="shared" si="19"/>
        <v>0</v>
      </c>
      <c r="GY3" s="14">
        <f t="shared" si="20"/>
        <v>0</v>
      </c>
      <c r="GZ3" s="14">
        <f t="shared" si="20"/>
        <v>0</v>
      </c>
      <c r="HA3" s="14">
        <f t="shared" si="20"/>
        <v>0</v>
      </c>
      <c r="HB3" s="14">
        <f t="shared" si="20"/>
        <v>0</v>
      </c>
      <c r="HC3" s="14">
        <f t="shared" si="20"/>
        <v>0</v>
      </c>
      <c r="HD3" s="14">
        <f t="shared" si="20"/>
        <v>0</v>
      </c>
      <c r="HE3" s="14">
        <f t="shared" si="20"/>
        <v>0</v>
      </c>
      <c r="HF3" s="14">
        <f t="shared" si="20"/>
        <v>0</v>
      </c>
      <c r="HG3" s="14">
        <f t="shared" si="20"/>
        <v>0</v>
      </c>
      <c r="HH3" s="14">
        <f t="shared" si="20"/>
        <v>0</v>
      </c>
      <c r="HI3" s="14"/>
    </row>
    <row r="4" spans="2:217" x14ac:dyDescent="0.3">
      <c r="B4" s="7"/>
      <c r="C4" s="7" t="s">
        <v>27</v>
      </c>
      <c r="D4" s="110">
        <f t="shared" si="3"/>
        <v>10</v>
      </c>
      <c r="E4" s="8">
        <f t="shared" si="4"/>
        <v>0</v>
      </c>
      <c r="F4" s="8">
        <f t="shared" si="5"/>
        <v>0</v>
      </c>
      <c r="G4" s="14">
        <f t="shared" si="6"/>
        <v>10</v>
      </c>
      <c r="H4" s="10">
        <f t="shared" si="7"/>
        <v>10</v>
      </c>
      <c r="I4" s="10">
        <f t="shared" si="21"/>
        <v>10</v>
      </c>
      <c r="J4" s="9">
        <f t="shared" si="8"/>
        <v>1</v>
      </c>
      <c r="K4" s="69">
        <f t="shared" ca="1" si="9"/>
        <v>1</v>
      </c>
      <c r="L4" s="20"/>
      <c r="M4" s="21"/>
      <c r="N4" s="21" t="s">
        <v>1</v>
      </c>
      <c r="O4" s="21" t="s">
        <v>1</v>
      </c>
      <c r="P4" s="21" t="s">
        <v>1</v>
      </c>
      <c r="Q4" s="21" t="s">
        <v>1</v>
      </c>
      <c r="R4" s="20" t="s">
        <v>1</v>
      </c>
      <c r="S4" s="21" t="s">
        <v>1</v>
      </c>
      <c r="T4" s="21" t="s">
        <v>1</v>
      </c>
      <c r="U4" s="21" t="s">
        <v>1</v>
      </c>
      <c r="V4" s="21" t="s">
        <v>1</v>
      </c>
      <c r="W4" s="20" t="s">
        <v>1</v>
      </c>
      <c r="X4" s="21"/>
      <c r="Y4" s="20"/>
      <c r="Z4" s="21"/>
      <c r="AA4" s="21"/>
      <c r="AB4" s="21"/>
      <c r="AC4" s="21"/>
      <c r="AD4" s="21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100"/>
      <c r="AQ4" s="100"/>
      <c r="AR4" s="100"/>
      <c r="AS4" s="100"/>
      <c r="AT4" s="100"/>
      <c r="AU4" s="100"/>
      <c r="AV4" s="100"/>
      <c r="AW4" s="20"/>
      <c r="AX4" s="20"/>
      <c r="AY4" s="20"/>
      <c r="AZ4" s="20"/>
      <c r="BA4" s="20"/>
      <c r="BB4" s="20"/>
      <c r="BC4" s="20"/>
      <c r="BD4" s="20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6"/>
      <c r="DJ4" s="38">
        <f t="shared" si="10"/>
        <v>1</v>
      </c>
      <c r="DK4" s="38">
        <v>4</v>
      </c>
      <c r="DL4" s="38">
        <f t="shared" si="22"/>
        <v>4.6410000000000009</v>
      </c>
      <c r="DM4" s="14">
        <f t="shared" si="11"/>
        <v>0.21547080370609778</v>
      </c>
      <c r="DN4" s="14">
        <f t="shared" si="11"/>
        <v>0.23701788407670757</v>
      </c>
      <c r="DO4" s="14">
        <f t="shared" si="11"/>
        <v>0.26071967248437833</v>
      </c>
      <c r="DP4" s="14">
        <f t="shared" si="11"/>
        <v>0.28679163973281624</v>
      </c>
      <c r="DQ4" s="14">
        <f t="shared" si="11"/>
        <v>0</v>
      </c>
      <c r="DR4" s="14">
        <f t="shared" si="11"/>
        <v>0</v>
      </c>
      <c r="DS4" s="14">
        <f t="shared" si="11"/>
        <v>0</v>
      </c>
      <c r="DT4" s="14">
        <f t="shared" si="11"/>
        <v>0</v>
      </c>
      <c r="DU4" s="14">
        <f t="shared" si="11"/>
        <v>0</v>
      </c>
      <c r="DV4" s="14">
        <f t="shared" si="11"/>
        <v>0</v>
      </c>
      <c r="DW4" s="14">
        <f t="shared" si="12"/>
        <v>0</v>
      </c>
      <c r="DX4" s="14">
        <f t="shared" si="12"/>
        <v>0</v>
      </c>
      <c r="DY4" s="14">
        <f t="shared" si="12"/>
        <v>0</v>
      </c>
      <c r="DZ4" s="14">
        <f t="shared" si="12"/>
        <v>0</v>
      </c>
      <c r="EA4" s="14">
        <f t="shared" si="12"/>
        <v>0</v>
      </c>
      <c r="EB4" s="14">
        <f t="shared" si="12"/>
        <v>0</v>
      </c>
      <c r="EC4" s="14">
        <f t="shared" si="12"/>
        <v>0</v>
      </c>
      <c r="ED4" s="14">
        <f t="shared" si="12"/>
        <v>0</v>
      </c>
      <c r="EE4" s="14">
        <f t="shared" si="12"/>
        <v>0</v>
      </c>
      <c r="EF4" s="14">
        <f t="shared" si="12"/>
        <v>0</v>
      </c>
      <c r="EG4" s="14">
        <f t="shared" si="13"/>
        <v>0</v>
      </c>
      <c r="EH4" s="14">
        <f t="shared" si="13"/>
        <v>0</v>
      </c>
      <c r="EI4" s="14">
        <f t="shared" si="13"/>
        <v>0</v>
      </c>
      <c r="EJ4" s="14">
        <f t="shared" si="13"/>
        <v>0</v>
      </c>
      <c r="EK4" s="14">
        <f t="shared" si="13"/>
        <v>0</v>
      </c>
      <c r="EL4" s="14">
        <f t="shared" si="13"/>
        <v>0</v>
      </c>
      <c r="EM4" s="14">
        <f t="shared" si="13"/>
        <v>0</v>
      </c>
      <c r="EN4" s="14">
        <f t="shared" si="13"/>
        <v>0</v>
      </c>
      <c r="EO4" s="14">
        <f t="shared" si="13"/>
        <v>0</v>
      </c>
      <c r="EP4" s="14">
        <f t="shared" si="13"/>
        <v>0</v>
      </c>
      <c r="EQ4" s="14">
        <f t="shared" si="14"/>
        <v>0</v>
      </c>
      <c r="ER4" s="14">
        <f t="shared" si="14"/>
        <v>0</v>
      </c>
      <c r="ES4" s="14">
        <f t="shared" si="14"/>
        <v>0</v>
      </c>
      <c r="ET4" s="14">
        <f t="shared" si="14"/>
        <v>0</v>
      </c>
      <c r="EU4" s="14">
        <f t="shared" si="14"/>
        <v>0</v>
      </c>
      <c r="EV4" s="14">
        <f t="shared" si="14"/>
        <v>0</v>
      </c>
      <c r="EW4" s="14">
        <f t="shared" si="14"/>
        <v>0</v>
      </c>
      <c r="EX4" s="14">
        <f t="shared" si="14"/>
        <v>0</v>
      </c>
      <c r="EY4" s="14">
        <f t="shared" si="14"/>
        <v>0</v>
      </c>
      <c r="EZ4" s="14">
        <f t="shared" si="14"/>
        <v>0</v>
      </c>
      <c r="FA4" s="14">
        <f t="shared" si="15"/>
        <v>0</v>
      </c>
      <c r="FB4" s="14">
        <f t="shared" si="15"/>
        <v>0</v>
      </c>
      <c r="FC4" s="14">
        <f t="shared" si="15"/>
        <v>0</v>
      </c>
      <c r="FD4" s="14">
        <f t="shared" si="15"/>
        <v>0</v>
      </c>
      <c r="FE4" s="14">
        <f t="shared" si="15"/>
        <v>0</v>
      </c>
      <c r="FF4" s="14">
        <f t="shared" si="15"/>
        <v>0</v>
      </c>
      <c r="FG4" s="14">
        <f t="shared" si="15"/>
        <v>0</v>
      </c>
      <c r="FH4" s="14">
        <f t="shared" si="15"/>
        <v>0</v>
      </c>
      <c r="FI4" s="14">
        <f t="shared" si="15"/>
        <v>0</v>
      </c>
      <c r="FJ4" s="14">
        <f t="shared" si="15"/>
        <v>0</v>
      </c>
      <c r="FK4" s="14">
        <f t="shared" si="16"/>
        <v>0</v>
      </c>
      <c r="FL4" s="14">
        <f t="shared" si="16"/>
        <v>0</v>
      </c>
      <c r="FM4" s="14">
        <f t="shared" si="16"/>
        <v>0</v>
      </c>
      <c r="FN4" s="14">
        <f t="shared" si="16"/>
        <v>0</v>
      </c>
      <c r="FO4" s="14">
        <f t="shared" si="16"/>
        <v>0</v>
      </c>
      <c r="FP4" s="14">
        <f t="shared" si="16"/>
        <v>0</v>
      </c>
      <c r="FQ4" s="14">
        <f t="shared" si="16"/>
        <v>0</v>
      </c>
      <c r="FR4" s="14">
        <f t="shared" si="16"/>
        <v>0</v>
      </c>
      <c r="FS4" s="14">
        <f t="shared" si="16"/>
        <v>0</v>
      </c>
      <c r="FT4" s="14">
        <f t="shared" si="16"/>
        <v>0</v>
      </c>
      <c r="FU4" s="14">
        <f t="shared" si="17"/>
        <v>0</v>
      </c>
      <c r="FV4" s="14">
        <f t="shared" si="17"/>
        <v>0</v>
      </c>
      <c r="FW4" s="14">
        <f t="shared" si="17"/>
        <v>0</v>
      </c>
      <c r="FX4" s="14">
        <f t="shared" si="17"/>
        <v>0</v>
      </c>
      <c r="FY4" s="14">
        <f t="shared" si="17"/>
        <v>0</v>
      </c>
      <c r="FZ4" s="14">
        <f t="shared" si="17"/>
        <v>0</v>
      </c>
      <c r="GA4" s="14">
        <f t="shared" si="17"/>
        <v>0</v>
      </c>
      <c r="GB4" s="14">
        <f t="shared" si="17"/>
        <v>0</v>
      </c>
      <c r="GC4" s="14">
        <f t="shared" si="17"/>
        <v>0</v>
      </c>
      <c r="GD4" s="14">
        <f t="shared" si="17"/>
        <v>0</v>
      </c>
      <c r="GE4" s="14">
        <f t="shared" si="18"/>
        <v>0</v>
      </c>
      <c r="GF4" s="14">
        <f t="shared" si="18"/>
        <v>0</v>
      </c>
      <c r="GG4" s="14">
        <f t="shared" si="18"/>
        <v>0</v>
      </c>
      <c r="GH4" s="14">
        <f t="shared" si="18"/>
        <v>0</v>
      </c>
      <c r="GI4" s="14">
        <f t="shared" si="18"/>
        <v>0</v>
      </c>
      <c r="GJ4" s="14">
        <f t="shared" si="18"/>
        <v>0</v>
      </c>
      <c r="GK4" s="14">
        <f t="shared" si="18"/>
        <v>0</v>
      </c>
      <c r="GL4" s="14">
        <f t="shared" si="18"/>
        <v>0</v>
      </c>
      <c r="GM4" s="14">
        <f t="shared" si="18"/>
        <v>0</v>
      </c>
      <c r="GN4" s="14">
        <f t="shared" si="18"/>
        <v>0</v>
      </c>
      <c r="GO4" s="14">
        <f t="shared" si="19"/>
        <v>0</v>
      </c>
      <c r="GP4" s="14">
        <f t="shared" si="19"/>
        <v>0</v>
      </c>
      <c r="GQ4" s="14">
        <f t="shared" si="19"/>
        <v>0</v>
      </c>
      <c r="GR4" s="14">
        <f t="shared" si="19"/>
        <v>0</v>
      </c>
      <c r="GS4" s="14">
        <f t="shared" si="19"/>
        <v>0</v>
      </c>
      <c r="GT4" s="14">
        <f t="shared" si="19"/>
        <v>0</v>
      </c>
      <c r="GU4" s="14">
        <f t="shared" si="19"/>
        <v>0</v>
      </c>
      <c r="GV4" s="14">
        <f t="shared" si="19"/>
        <v>0</v>
      </c>
      <c r="GW4" s="14">
        <f t="shared" si="19"/>
        <v>0</v>
      </c>
      <c r="GX4" s="14">
        <f t="shared" si="19"/>
        <v>0</v>
      </c>
      <c r="GY4" s="14">
        <f t="shared" si="20"/>
        <v>0</v>
      </c>
      <c r="GZ4" s="14">
        <f t="shared" si="20"/>
        <v>0</v>
      </c>
      <c r="HA4" s="14">
        <f t="shared" si="20"/>
        <v>0</v>
      </c>
      <c r="HB4" s="14">
        <f t="shared" si="20"/>
        <v>0</v>
      </c>
      <c r="HC4" s="14">
        <f t="shared" si="20"/>
        <v>0</v>
      </c>
      <c r="HD4" s="14">
        <f t="shared" si="20"/>
        <v>0</v>
      </c>
      <c r="HE4" s="14">
        <f t="shared" si="20"/>
        <v>0</v>
      </c>
      <c r="HF4" s="14">
        <f t="shared" si="20"/>
        <v>0</v>
      </c>
      <c r="HG4" s="14">
        <f t="shared" si="20"/>
        <v>0</v>
      </c>
      <c r="HH4" s="14">
        <f t="shared" si="20"/>
        <v>0</v>
      </c>
      <c r="HI4" s="14"/>
    </row>
    <row r="5" spans="2:217" x14ac:dyDescent="0.3">
      <c r="B5" s="7"/>
      <c r="C5" s="7" t="s">
        <v>28</v>
      </c>
      <c r="D5" s="110">
        <f t="shared" si="3"/>
        <v>10</v>
      </c>
      <c r="E5" s="8">
        <f t="shared" si="4"/>
        <v>0</v>
      </c>
      <c r="F5" s="8">
        <f t="shared" si="5"/>
        <v>0</v>
      </c>
      <c r="G5" s="14">
        <f t="shared" si="6"/>
        <v>10</v>
      </c>
      <c r="H5" s="10">
        <f t="shared" si="7"/>
        <v>10</v>
      </c>
      <c r="I5" s="10">
        <f t="shared" si="21"/>
        <v>10</v>
      </c>
      <c r="J5" s="9">
        <f t="shared" si="8"/>
        <v>1</v>
      </c>
      <c r="K5" s="69">
        <f t="shared" ca="1" si="9"/>
        <v>1</v>
      </c>
      <c r="L5" s="20"/>
      <c r="M5" s="21"/>
      <c r="N5" s="21" t="s">
        <v>1</v>
      </c>
      <c r="O5" s="21" t="s">
        <v>1</v>
      </c>
      <c r="P5" s="21" t="s">
        <v>1</v>
      </c>
      <c r="Q5" s="21" t="s">
        <v>1</v>
      </c>
      <c r="R5" s="20" t="s">
        <v>1</v>
      </c>
      <c r="S5" s="21" t="s">
        <v>1</v>
      </c>
      <c r="T5" s="21" t="s">
        <v>1</v>
      </c>
      <c r="U5" s="21" t="s">
        <v>1</v>
      </c>
      <c r="V5" s="21" t="s">
        <v>1</v>
      </c>
      <c r="W5" s="20" t="s">
        <v>1</v>
      </c>
      <c r="X5" s="21"/>
      <c r="Y5" s="20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101"/>
      <c r="AQ5" s="101"/>
      <c r="AR5" s="101"/>
      <c r="AS5" s="101"/>
      <c r="AT5" s="101"/>
      <c r="AU5" s="101"/>
      <c r="AV5" s="101"/>
      <c r="AW5" s="19"/>
      <c r="AX5" s="19"/>
      <c r="AY5" s="19"/>
      <c r="AZ5" s="19"/>
      <c r="BA5" s="19"/>
      <c r="BB5" s="19"/>
      <c r="BC5" s="19"/>
      <c r="BD5" s="19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10"/>
      <c r="DJ5" s="38">
        <f t="shared" si="10"/>
        <v>1</v>
      </c>
      <c r="DK5" s="38">
        <v>5</v>
      </c>
      <c r="DL5" s="38">
        <f t="shared" si="22"/>
        <v>6.1051000000000011</v>
      </c>
      <c r="DM5" s="14">
        <f t="shared" si="11"/>
        <v>0.16379748079474535</v>
      </c>
      <c r="DN5" s="14">
        <f t="shared" si="11"/>
        <v>0.18017722887421989</v>
      </c>
      <c r="DO5" s="14">
        <f t="shared" si="11"/>
        <v>0.1981949517616419</v>
      </c>
      <c r="DP5" s="14">
        <f t="shared" si="11"/>
        <v>0.21801444693780611</v>
      </c>
      <c r="DQ5" s="14">
        <f t="shared" si="11"/>
        <v>0.23981589163158673</v>
      </c>
      <c r="DR5" s="14">
        <f t="shared" si="11"/>
        <v>0</v>
      </c>
      <c r="DS5" s="14">
        <f t="shared" si="11"/>
        <v>0</v>
      </c>
      <c r="DT5" s="14">
        <f t="shared" si="11"/>
        <v>0</v>
      </c>
      <c r="DU5" s="14">
        <f t="shared" si="11"/>
        <v>0</v>
      </c>
      <c r="DV5" s="14">
        <f t="shared" si="11"/>
        <v>0</v>
      </c>
      <c r="DW5" s="14">
        <f t="shared" si="12"/>
        <v>0</v>
      </c>
      <c r="DX5" s="14">
        <f t="shared" si="12"/>
        <v>0</v>
      </c>
      <c r="DY5" s="14">
        <f t="shared" si="12"/>
        <v>0</v>
      </c>
      <c r="DZ5" s="14">
        <f t="shared" si="12"/>
        <v>0</v>
      </c>
      <c r="EA5" s="14">
        <f t="shared" si="12"/>
        <v>0</v>
      </c>
      <c r="EB5" s="14">
        <f t="shared" si="12"/>
        <v>0</v>
      </c>
      <c r="EC5" s="14">
        <f t="shared" si="12"/>
        <v>0</v>
      </c>
      <c r="ED5" s="14">
        <f t="shared" si="12"/>
        <v>0</v>
      </c>
      <c r="EE5" s="14">
        <f t="shared" si="12"/>
        <v>0</v>
      </c>
      <c r="EF5" s="14">
        <f t="shared" si="12"/>
        <v>0</v>
      </c>
      <c r="EG5" s="14">
        <f t="shared" si="13"/>
        <v>0</v>
      </c>
      <c r="EH5" s="14">
        <f t="shared" si="13"/>
        <v>0</v>
      </c>
      <c r="EI5" s="14">
        <f t="shared" si="13"/>
        <v>0</v>
      </c>
      <c r="EJ5" s="14">
        <f t="shared" si="13"/>
        <v>0</v>
      </c>
      <c r="EK5" s="14">
        <f t="shared" si="13"/>
        <v>0</v>
      </c>
      <c r="EL5" s="14">
        <f t="shared" si="13"/>
        <v>0</v>
      </c>
      <c r="EM5" s="14">
        <f t="shared" si="13"/>
        <v>0</v>
      </c>
      <c r="EN5" s="14">
        <f t="shared" si="13"/>
        <v>0</v>
      </c>
      <c r="EO5" s="14">
        <f t="shared" si="13"/>
        <v>0</v>
      </c>
      <c r="EP5" s="14">
        <f t="shared" si="13"/>
        <v>0</v>
      </c>
      <c r="EQ5" s="14">
        <f t="shared" si="14"/>
        <v>0</v>
      </c>
      <c r="ER5" s="14">
        <f t="shared" si="14"/>
        <v>0</v>
      </c>
      <c r="ES5" s="14">
        <f t="shared" si="14"/>
        <v>0</v>
      </c>
      <c r="ET5" s="14">
        <f t="shared" si="14"/>
        <v>0</v>
      </c>
      <c r="EU5" s="14">
        <f t="shared" si="14"/>
        <v>0</v>
      </c>
      <c r="EV5" s="14">
        <f t="shared" si="14"/>
        <v>0</v>
      </c>
      <c r="EW5" s="14">
        <f t="shared" si="14"/>
        <v>0</v>
      </c>
      <c r="EX5" s="14">
        <f t="shared" si="14"/>
        <v>0</v>
      </c>
      <c r="EY5" s="14">
        <f t="shared" si="14"/>
        <v>0</v>
      </c>
      <c r="EZ5" s="14">
        <f t="shared" si="14"/>
        <v>0</v>
      </c>
      <c r="FA5" s="14">
        <f t="shared" si="15"/>
        <v>0</v>
      </c>
      <c r="FB5" s="14">
        <f t="shared" si="15"/>
        <v>0</v>
      </c>
      <c r="FC5" s="14">
        <f t="shared" si="15"/>
        <v>0</v>
      </c>
      <c r="FD5" s="14">
        <f t="shared" si="15"/>
        <v>0</v>
      </c>
      <c r="FE5" s="14">
        <f t="shared" si="15"/>
        <v>0</v>
      </c>
      <c r="FF5" s="14">
        <f t="shared" si="15"/>
        <v>0</v>
      </c>
      <c r="FG5" s="14">
        <f t="shared" si="15"/>
        <v>0</v>
      </c>
      <c r="FH5" s="14">
        <f t="shared" si="15"/>
        <v>0</v>
      </c>
      <c r="FI5" s="14">
        <f t="shared" si="15"/>
        <v>0</v>
      </c>
      <c r="FJ5" s="14">
        <f t="shared" si="15"/>
        <v>0</v>
      </c>
      <c r="FK5" s="14">
        <f t="shared" si="16"/>
        <v>0</v>
      </c>
      <c r="FL5" s="14">
        <f t="shared" si="16"/>
        <v>0</v>
      </c>
      <c r="FM5" s="14">
        <f t="shared" si="16"/>
        <v>0</v>
      </c>
      <c r="FN5" s="14">
        <f t="shared" si="16"/>
        <v>0</v>
      </c>
      <c r="FO5" s="14">
        <f t="shared" si="16"/>
        <v>0</v>
      </c>
      <c r="FP5" s="14">
        <f t="shared" si="16"/>
        <v>0</v>
      </c>
      <c r="FQ5" s="14">
        <f t="shared" si="16"/>
        <v>0</v>
      </c>
      <c r="FR5" s="14">
        <f t="shared" si="16"/>
        <v>0</v>
      </c>
      <c r="FS5" s="14">
        <f t="shared" si="16"/>
        <v>0</v>
      </c>
      <c r="FT5" s="14">
        <f t="shared" si="16"/>
        <v>0</v>
      </c>
      <c r="FU5" s="14">
        <f t="shared" si="17"/>
        <v>0</v>
      </c>
      <c r="FV5" s="14">
        <f t="shared" si="17"/>
        <v>0</v>
      </c>
      <c r="FW5" s="14">
        <f t="shared" si="17"/>
        <v>0</v>
      </c>
      <c r="FX5" s="14">
        <f t="shared" si="17"/>
        <v>0</v>
      </c>
      <c r="FY5" s="14">
        <f t="shared" si="17"/>
        <v>0</v>
      </c>
      <c r="FZ5" s="14">
        <f t="shared" si="17"/>
        <v>0</v>
      </c>
      <c r="GA5" s="14">
        <f t="shared" si="17"/>
        <v>0</v>
      </c>
      <c r="GB5" s="14">
        <f t="shared" si="17"/>
        <v>0</v>
      </c>
      <c r="GC5" s="14">
        <f t="shared" si="17"/>
        <v>0</v>
      </c>
      <c r="GD5" s="14">
        <f t="shared" si="17"/>
        <v>0</v>
      </c>
      <c r="GE5" s="14">
        <f t="shared" si="18"/>
        <v>0</v>
      </c>
      <c r="GF5" s="14">
        <f t="shared" si="18"/>
        <v>0</v>
      </c>
      <c r="GG5" s="14">
        <f t="shared" si="18"/>
        <v>0</v>
      </c>
      <c r="GH5" s="14">
        <f t="shared" si="18"/>
        <v>0</v>
      </c>
      <c r="GI5" s="14">
        <f t="shared" si="18"/>
        <v>0</v>
      </c>
      <c r="GJ5" s="14">
        <f t="shared" si="18"/>
        <v>0</v>
      </c>
      <c r="GK5" s="14">
        <f t="shared" si="18"/>
        <v>0</v>
      </c>
      <c r="GL5" s="14">
        <f t="shared" si="18"/>
        <v>0</v>
      </c>
      <c r="GM5" s="14">
        <f t="shared" si="18"/>
        <v>0</v>
      </c>
      <c r="GN5" s="14">
        <f t="shared" si="18"/>
        <v>0</v>
      </c>
      <c r="GO5" s="14">
        <f t="shared" si="19"/>
        <v>0</v>
      </c>
      <c r="GP5" s="14">
        <f t="shared" si="19"/>
        <v>0</v>
      </c>
      <c r="GQ5" s="14">
        <f t="shared" si="19"/>
        <v>0</v>
      </c>
      <c r="GR5" s="14">
        <f t="shared" si="19"/>
        <v>0</v>
      </c>
      <c r="GS5" s="14">
        <f t="shared" si="19"/>
        <v>0</v>
      </c>
      <c r="GT5" s="14">
        <f t="shared" si="19"/>
        <v>0</v>
      </c>
      <c r="GU5" s="14">
        <f t="shared" si="19"/>
        <v>0</v>
      </c>
      <c r="GV5" s="14">
        <f t="shared" si="19"/>
        <v>0</v>
      </c>
      <c r="GW5" s="14">
        <f t="shared" si="19"/>
        <v>0</v>
      </c>
      <c r="GX5" s="14">
        <f t="shared" si="19"/>
        <v>0</v>
      </c>
      <c r="GY5" s="14">
        <f t="shared" si="20"/>
        <v>0</v>
      </c>
      <c r="GZ5" s="14">
        <f t="shared" si="20"/>
        <v>0</v>
      </c>
      <c r="HA5" s="14">
        <f t="shared" si="20"/>
        <v>0</v>
      </c>
      <c r="HB5" s="14">
        <f t="shared" si="20"/>
        <v>0</v>
      </c>
      <c r="HC5" s="14">
        <f t="shared" si="20"/>
        <v>0</v>
      </c>
      <c r="HD5" s="14">
        <f t="shared" si="20"/>
        <v>0</v>
      </c>
      <c r="HE5" s="14">
        <f t="shared" si="20"/>
        <v>0</v>
      </c>
      <c r="HF5" s="14">
        <f t="shared" si="20"/>
        <v>0</v>
      </c>
      <c r="HG5" s="14">
        <f t="shared" si="20"/>
        <v>0</v>
      </c>
      <c r="HH5" s="14">
        <f t="shared" si="20"/>
        <v>0</v>
      </c>
      <c r="HI5" s="14"/>
    </row>
    <row r="6" spans="2:217" x14ac:dyDescent="0.3">
      <c r="B6" s="7"/>
      <c r="C6" s="7" t="s">
        <v>29</v>
      </c>
      <c r="D6" s="110">
        <f t="shared" si="3"/>
        <v>10</v>
      </c>
      <c r="E6" s="8">
        <f t="shared" si="4"/>
        <v>0</v>
      </c>
      <c r="F6" s="8">
        <f t="shared" si="5"/>
        <v>0</v>
      </c>
      <c r="G6" s="14">
        <f t="shared" si="6"/>
        <v>10</v>
      </c>
      <c r="H6" s="10">
        <f t="shared" si="7"/>
        <v>10</v>
      </c>
      <c r="I6" s="10">
        <f t="shared" si="21"/>
        <v>10</v>
      </c>
      <c r="J6" s="9">
        <f t="shared" si="8"/>
        <v>1</v>
      </c>
      <c r="K6" s="69">
        <f t="shared" ca="1" si="9"/>
        <v>1</v>
      </c>
      <c r="L6" s="20"/>
      <c r="M6" s="21"/>
      <c r="N6" s="21" t="s">
        <v>1</v>
      </c>
      <c r="O6" s="21" t="s">
        <v>1</v>
      </c>
      <c r="P6" s="21" t="s">
        <v>1</v>
      </c>
      <c r="Q6" s="21" t="s">
        <v>1</v>
      </c>
      <c r="R6" s="20" t="s">
        <v>1</v>
      </c>
      <c r="S6" s="21" t="s">
        <v>1</v>
      </c>
      <c r="T6" s="21" t="s">
        <v>1</v>
      </c>
      <c r="U6" s="21" t="s">
        <v>1</v>
      </c>
      <c r="V6" s="21" t="s">
        <v>1</v>
      </c>
      <c r="W6" s="20" t="s">
        <v>1</v>
      </c>
      <c r="X6" s="21"/>
      <c r="Y6" s="20"/>
      <c r="Z6" s="21"/>
      <c r="AA6" s="21"/>
      <c r="AB6" s="21"/>
      <c r="AC6" s="21"/>
      <c r="AD6" s="21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101"/>
      <c r="AQ6" s="101"/>
      <c r="AR6" s="101"/>
      <c r="AS6" s="101"/>
      <c r="AT6" s="101"/>
      <c r="AU6" s="101"/>
      <c r="AV6" s="101"/>
      <c r="AW6" s="19"/>
      <c r="AX6" s="19"/>
      <c r="AY6" s="19"/>
      <c r="AZ6" s="20"/>
      <c r="BA6" s="20"/>
      <c r="BB6" s="20"/>
      <c r="BC6" s="20"/>
      <c r="BD6" s="20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6"/>
      <c r="DJ6" s="38">
        <f t="shared" si="10"/>
        <v>0.99999999999999989</v>
      </c>
      <c r="DK6" s="38">
        <v>6</v>
      </c>
      <c r="DL6" s="38">
        <f t="shared" si="22"/>
        <v>7.7156100000000016</v>
      </c>
      <c r="DM6" s="14">
        <f t="shared" si="11"/>
        <v>0.12960738036266733</v>
      </c>
      <c r="DN6" s="14">
        <f t="shared" si="11"/>
        <v>0.1425681183989341</v>
      </c>
      <c r="DO6" s="14">
        <f t="shared" si="11"/>
        <v>0.15682493023882751</v>
      </c>
      <c r="DP6" s="14">
        <f t="shared" si="11"/>
        <v>0.17250742326271029</v>
      </c>
      <c r="DQ6" s="14">
        <f t="shared" si="11"/>
        <v>0.18975816558898131</v>
      </c>
      <c r="DR6" s="14">
        <f t="shared" si="11"/>
        <v>0.20873398214787944</v>
      </c>
      <c r="DS6" s="14">
        <f t="shared" si="11"/>
        <v>0</v>
      </c>
      <c r="DT6" s="14">
        <f t="shared" si="11"/>
        <v>0</v>
      </c>
      <c r="DU6" s="14">
        <f t="shared" si="11"/>
        <v>0</v>
      </c>
      <c r="DV6" s="14">
        <f t="shared" si="11"/>
        <v>0</v>
      </c>
      <c r="DW6" s="14">
        <f t="shared" si="12"/>
        <v>0</v>
      </c>
      <c r="DX6" s="14">
        <f t="shared" si="12"/>
        <v>0</v>
      </c>
      <c r="DY6" s="14">
        <f t="shared" si="12"/>
        <v>0</v>
      </c>
      <c r="DZ6" s="14">
        <f t="shared" si="12"/>
        <v>0</v>
      </c>
      <c r="EA6" s="14">
        <f t="shared" si="12"/>
        <v>0</v>
      </c>
      <c r="EB6" s="14">
        <f t="shared" si="12"/>
        <v>0</v>
      </c>
      <c r="EC6" s="14">
        <f t="shared" si="12"/>
        <v>0</v>
      </c>
      <c r="ED6" s="14">
        <f t="shared" si="12"/>
        <v>0</v>
      </c>
      <c r="EE6" s="14">
        <f t="shared" si="12"/>
        <v>0</v>
      </c>
      <c r="EF6" s="14">
        <f t="shared" si="12"/>
        <v>0</v>
      </c>
      <c r="EG6" s="14">
        <f t="shared" si="13"/>
        <v>0</v>
      </c>
      <c r="EH6" s="14">
        <f t="shared" si="13"/>
        <v>0</v>
      </c>
      <c r="EI6" s="14">
        <f t="shared" si="13"/>
        <v>0</v>
      </c>
      <c r="EJ6" s="14">
        <f t="shared" si="13"/>
        <v>0</v>
      </c>
      <c r="EK6" s="14">
        <f t="shared" si="13"/>
        <v>0</v>
      </c>
      <c r="EL6" s="14">
        <f t="shared" si="13"/>
        <v>0</v>
      </c>
      <c r="EM6" s="14">
        <f t="shared" si="13"/>
        <v>0</v>
      </c>
      <c r="EN6" s="14">
        <f t="shared" si="13"/>
        <v>0</v>
      </c>
      <c r="EO6" s="14">
        <f t="shared" si="13"/>
        <v>0</v>
      </c>
      <c r="EP6" s="14">
        <f t="shared" si="13"/>
        <v>0</v>
      </c>
      <c r="EQ6" s="14">
        <f t="shared" si="14"/>
        <v>0</v>
      </c>
      <c r="ER6" s="14">
        <f t="shared" si="14"/>
        <v>0</v>
      </c>
      <c r="ES6" s="14">
        <f t="shared" si="14"/>
        <v>0</v>
      </c>
      <c r="ET6" s="14">
        <f t="shared" si="14"/>
        <v>0</v>
      </c>
      <c r="EU6" s="14">
        <f t="shared" si="14"/>
        <v>0</v>
      </c>
      <c r="EV6" s="14">
        <f t="shared" si="14"/>
        <v>0</v>
      </c>
      <c r="EW6" s="14">
        <f t="shared" si="14"/>
        <v>0</v>
      </c>
      <c r="EX6" s="14">
        <f t="shared" si="14"/>
        <v>0</v>
      </c>
      <c r="EY6" s="14">
        <f t="shared" si="14"/>
        <v>0</v>
      </c>
      <c r="EZ6" s="14">
        <f t="shared" si="14"/>
        <v>0</v>
      </c>
      <c r="FA6" s="14">
        <f t="shared" si="15"/>
        <v>0</v>
      </c>
      <c r="FB6" s="14">
        <f t="shared" si="15"/>
        <v>0</v>
      </c>
      <c r="FC6" s="14">
        <f t="shared" si="15"/>
        <v>0</v>
      </c>
      <c r="FD6" s="14">
        <f t="shared" si="15"/>
        <v>0</v>
      </c>
      <c r="FE6" s="14">
        <f t="shared" si="15"/>
        <v>0</v>
      </c>
      <c r="FF6" s="14">
        <f t="shared" si="15"/>
        <v>0</v>
      </c>
      <c r="FG6" s="14">
        <f t="shared" si="15"/>
        <v>0</v>
      </c>
      <c r="FH6" s="14">
        <f t="shared" si="15"/>
        <v>0</v>
      </c>
      <c r="FI6" s="14">
        <f t="shared" si="15"/>
        <v>0</v>
      </c>
      <c r="FJ6" s="14">
        <f t="shared" si="15"/>
        <v>0</v>
      </c>
      <c r="FK6" s="14">
        <f t="shared" si="16"/>
        <v>0</v>
      </c>
      <c r="FL6" s="14">
        <f t="shared" si="16"/>
        <v>0</v>
      </c>
      <c r="FM6" s="14">
        <f t="shared" si="16"/>
        <v>0</v>
      </c>
      <c r="FN6" s="14">
        <f t="shared" si="16"/>
        <v>0</v>
      </c>
      <c r="FO6" s="14">
        <f t="shared" si="16"/>
        <v>0</v>
      </c>
      <c r="FP6" s="14">
        <f t="shared" si="16"/>
        <v>0</v>
      </c>
      <c r="FQ6" s="14">
        <f t="shared" si="16"/>
        <v>0</v>
      </c>
      <c r="FR6" s="14">
        <f t="shared" si="16"/>
        <v>0</v>
      </c>
      <c r="FS6" s="14">
        <f t="shared" si="16"/>
        <v>0</v>
      </c>
      <c r="FT6" s="14">
        <f t="shared" si="16"/>
        <v>0</v>
      </c>
      <c r="FU6" s="14">
        <f t="shared" si="17"/>
        <v>0</v>
      </c>
      <c r="FV6" s="14">
        <f t="shared" si="17"/>
        <v>0</v>
      </c>
      <c r="FW6" s="14">
        <f t="shared" si="17"/>
        <v>0</v>
      </c>
      <c r="FX6" s="14">
        <f t="shared" si="17"/>
        <v>0</v>
      </c>
      <c r="FY6" s="14">
        <f t="shared" si="17"/>
        <v>0</v>
      </c>
      <c r="FZ6" s="14">
        <f t="shared" si="17"/>
        <v>0</v>
      </c>
      <c r="GA6" s="14">
        <f t="shared" si="17"/>
        <v>0</v>
      </c>
      <c r="GB6" s="14">
        <f t="shared" si="17"/>
        <v>0</v>
      </c>
      <c r="GC6" s="14">
        <f t="shared" si="17"/>
        <v>0</v>
      </c>
      <c r="GD6" s="14">
        <f t="shared" si="17"/>
        <v>0</v>
      </c>
      <c r="GE6" s="14">
        <f t="shared" si="18"/>
        <v>0</v>
      </c>
      <c r="GF6" s="14">
        <f t="shared" si="18"/>
        <v>0</v>
      </c>
      <c r="GG6" s="14">
        <f t="shared" si="18"/>
        <v>0</v>
      </c>
      <c r="GH6" s="14">
        <f t="shared" si="18"/>
        <v>0</v>
      </c>
      <c r="GI6" s="14">
        <f t="shared" si="18"/>
        <v>0</v>
      </c>
      <c r="GJ6" s="14">
        <f t="shared" si="18"/>
        <v>0</v>
      </c>
      <c r="GK6" s="14">
        <f t="shared" si="18"/>
        <v>0</v>
      </c>
      <c r="GL6" s="14">
        <f t="shared" si="18"/>
        <v>0</v>
      </c>
      <c r="GM6" s="14">
        <f t="shared" si="18"/>
        <v>0</v>
      </c>
      <c r="GN6" s="14">
        <f t="shared" si="18"/>
        <v>0</v>
      </c>
      <c r="GO6" s="14">
        <f t="shared" si="19"/>
        <v>0</v>
      </c>
      <c r="GP6" s="14">
        <f t="shared" si="19"/>
        <v>0</v>
      </c>
      <c r="GQ6" s="14">
        <f t="shared" si="19"/>
        <v>0</v>
      </c>
      <c r="GR6" s="14">
        <f t="shared" si="19"/>
        <v>0</v>
      </c>
      <c r="GS6" s="14">
        <f t="shared" si="19"/>
        <v>0</v>
      </c>
      <c r="GT6" s="14">
        <f t="shared" si="19"/>
        <v>0</v>
      </c>
      <c r="GU6" s="14">
        <f t="shared" si="19"/>
        <v>0</v>
      </c>
      <c r="GV6" s="14">
        <f t="shared" si="19"/>
        <v>0</v>
      </c>
      <c r="GW6" s="14">
        <f t="shared" si="19"/>
        <v>0</v>
      </c>
      <c r="GX6" s="14">
        <f t="shared" si="19"/>
        <v>0</v>
      </c>
      <c r="GY6" s="14">
        <f t="shared" si="20"/>
        <v>0</v>
      </c>
      <c r="GZ6" s="14">
        <f t="shared" si="20"/>
        <v>0</v>
      </c>
      <c r="HA6" s="14">
        <f t="shared" si="20"/>
        <v>0</v>
      </c>
      <c r="HB6" s="14">
        <f t="shared" si="20"/>
        <v>0</v>
      </c>
      <c r="HC6" s="14">
        <f t="shared" si="20"/>
        <v>0</v>
      </c>
      <c r="HD6" s="14">
        <f t="shared" si="20"/>
        <v>0</v>
      </c>
      <c r="HE6" s="14">
        <f t="shared" si="20"/>
        <v>0</v>
      </c>
      <c r="HF6" s="14">
        <f t="shared" si="20"/>
        <v>0</v>
      </c>
      <c r="HG6" s="14">
        <f t="shared" si="20"/>
        <v>0</v>
      </c>
      <c r="HH6" s="14">
        <f t="shared" si="20"/>
        <v>0</v>
      </c>
      <c r="HI6" s="14"/>
    </row>
    <row r="7" spans="2:217" x14ac:dyDescent="0.3">
      <c r="B7" s="7"/>
      <c r="C7" s="7" t="s">
        <v>30</v>
      </c>
      <c r="D7" s="110">
        <f t="shared" si="3"/>
        <v>0</v>
      </c>
      <c r="E7" s="8">
        <f t="shared" si="4"/>
        <v>0</v>
      </c>
      <c r="F7" s="8">
        <f t="shared" si="5"/>
        <v>10</v>
      </c>
      <c r="G7" s="14">
        <f t="shared" si="6"/>
        <v>-10</v>
      </c>
      <c r="H7" s="10">
        <f t="shared" si="7"/>
        <v>10</v>
      </c>
      <c r="I7" s="10">
        <f t="shared" si="21"/>
        <v>10</v>
      </c>
      <c r="J7" s="9">
        <f t="shared" si="8"/>
        <v>0</v>
      </c>
      <c r="K7" s="69">
        <f t="shared" ca="1" si="9"/>
        <v>0</v>
      </c>
      <c r="L7" s="20"/>
      <c r="M7" s="20"/>
      <c r="N7" s="21" t="s">
        <v>2</v>
      </c>
      <c r="O7" s="21" t="s">
        <v>2</v>
      </c>
      <c r="P7" s="21" t="s">
        <v>2</v>
      </c>
      <c r="Q7" s="21" t="s">
        <v>2</v>
      </c>
      <c r="R7" s="20" t="s">
        <v>2</v>
      </c>
      <c r="S7" s="21" t="s">
        <v>2</v>
      </c>
      <c r="T7" s="21" t="s">
        <v>2</v>
      </c>
      <c r="U7" s="21" t="s">
        <v>2</v>
      </c>
      <c r="V7" s="21" t="s">
        <v>2</v>
      </c>
      <c r="W7" s="20" t="s">
        <v>2</v>
      </c>
      <c r="X7" s="21"/>
      <c r="Y7" s="20"/>
      <c r="Z7" s="21"/>
      <c r="AA7" s="21"/>
      <c r="AB7" s="21"/>
      <c r="AC7" s="21"/>
      <c r="AD7" s="21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100"/>
      <c r="AQ7" s="100"/>
      <c r="AR7" s="100"/>
      <c r="AS7" s="100"/>
      <c r="AT7" s="100"/>
      <c r="AU7" s="100"/>
      <c r="AV7" s="100"/>
      <c r="AW7" s="20"/>
      <c r="AX7" s="20"/>
      <c r="AY7" s="20"/>
      <c r="AZ7" s="20"/>
      <c r="BA7" s="20"/>
      <c r="BB7" s="20"/>
      <c r="BC7" s="20"/>
      <c r="BD7" s="20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6"/>
      <c r="DJ7" s="38">
        <f t="shared" si="10"/>
        <v>1</v>
      </c>
      <c r="DK7" s="38">
        <v>7</v>
      </c>
      <c r="DL7" s="38">
        <f>DL6+DI$1^(DK7-1)</f>
        <v>9.4871710000000018</v>
      </c>
      <c r="DM7" s="14">
        <f t="shared" si="11"/>
        <v>0.10540549970059566</v>
      </c>
      <c r="DN7" s="14">
        <f t="shared" si="11"/>
        <v>0.11594604967065524</v>
      </c>
      <c r="DO7" s="14">
        <f t="shared" si="11"/>
        <v>0.12754065463772077</v>
      </c>
      <c r="DP7" s="14">
        <f t="shared" si="11"/>
        <v>0.14029472010149285</v>
      </c>
      <c r="DQ7" s="14">
        <f t="shared" si="11"/>
        <v>0.15432419211164214</v>
      </c>
      <c r="DR7" s="14">
        <f t="shared" si="11"/>
        <v>0.16975661132280637</v>
      </c>
      <c r="DS7" s="14">
        <f t="shared" si="11"/>
        <v>0.18673227245508703</v>
      </c>
      <c r="DT7" s="14">
        <f t="shared" si="11"/>
        <v>0</v>
      </c>
      <c r="DU7" s="14">
        <f t="shared" si="11"/>
        <v>0</v>
      </c>
      <c r="DV7" s="14">
        <f t="shared" si="11"/>
        <v>0</v>
      </c>
      <c r="DW7" s="14">
        <f t="shared" si="12"/>
        <v>0</v>
      </c>
      <c r="DX7" s="14">
        <f t="shared" si="12"/>
        <v>0</v>
      </c>
      <c r="DY7" s="14">
        <f t="shared" si="12"/>
        <v>0</v>
      </c>
      <c r="DZ7" s="14">
        <f t="shared" si="12"/>
        <v>0</v>
      </c>
      <c r="EA7" s="14">
        <f t="shared" si="12"/>
        <v>0</v>
      </c>
      <c r="EB7" s="14">
        <f t="shared" si="12"/>
        <v>0</v>
      </c>
      <c r="EC7" s="14">
        <f t="shared" si="12"/>
        <v>0</v>
      </c>
      <c r="ED7" s="14">
        <f t="shared" si="12"/>
        <v>0</v>
      </c>
      <c r="EE7" s="14">
        <f t="shared" si="12"/>
        <v>0</v>
      </c>
      <c r="EF7" s="14">
        <f t="shared" si="12"/>
        <v>0</v>
      </c>
      <c r="EG7" s="14">
        <f t="shared" si="13"/>
        <v>0</v>
      </c>
      <c r="EH7" s="14">
        <f t="shared" si="13"/>
        <v>0</v>
      </c>
      <c r="EI7" s="14">
        <f t="shared" si="13"/>
        <v>0</v>
      </c>
      <c r="EJ7" s="14">
        <f t="shared" si="13"/>
        <v>0</v>
      </c>
      <c r="EK7" s="14">
        <f t="shared" si="13"/>
        <v>0</v>
      </c>
      <c r="EL7" s="14">
        <f t="shared" si="13"/>
        <v>0</v>
      </c>
      <c r="EM7" s="14">
        <f t="shared" si="13"/>
        <v>0</v>
      </c>
      <c r="EN7" s="14">
        <f t="shared" si="13"/>
        <v>0</v>
      </c>
      <c r="EO7" s="14">
        <f t="shared" si="13"/>
        <v>0</v>
      </c>
      <c r="EP7" s="14">
        <f t="shared" si="13"/>
        <v>0</v>
      </c>
      <c r="EQ7" s="14">
        <f t="shared" si="14"/>
        <v>0</v>
      </c>
      <c r="ER7" s="14">
        <f t="shared" si="14"/>
        <v>0</v>
      </c>
      <c r="ES7" s="14">
        <f t="shared" si="14"/>
        <v>0</v>
      </c>
      <c r="ET7" s="14">
        <f t="shared" si="14"/>
        <v>0</v>
      </c>
      <c r="EU7" s="14">
        <f t="shared" si="14"/>
        <v>0</v>
      </c>
      <c r="EV7" s="14">
        <f t="shared" si="14"/>
        <v>0</v>
      </c>
      <c r="EW7" s="14">
        <f t="shared" si="14"/>
        <v>0</v>
      </c>
      <c r="EX7" s="14">
        <f t="shared" si="14"/>
        <v>0</v>
      </c>
      <c r="EY7" s="14">
        <f t="shared" si="14"/>
        <v>0</v>
      </c>
      <c r="EZ7" s="14">
        <f t="shared" si="14"/>
        <v>0</v>
      </c>
      <c r="FA7" s="14">
        <f t="shared" si="15"/>
        <v>0</v>
      </c>
      <c r="FB7" s="14">
        <f t="shared" si="15"/>
        <v>0</v>
      </c>
      <c r="FC7" s="14">
        <f t="shared" si="15"/>
        <v>0</v>
      </c>
      <c r="FD7" s="14">
        <f t="shared" si="15"/>
        <v>0</v>
      </c>
      <c r="FE7" s="14">
        <f t="shared" si="15"/>
        <v>0</v>
      </c>
      <c r="FF7" s="14">
        <f t="shared" si="15"/>
        <v>0</v>
      </c>
      <c r="FG7" s="14">
        <f t="shared" si="15"/>
        <v>0</v>
      </c>
      <c r="FH7" s="14">
        <f t="shared" si="15"/>
        <v>0</v>
      </c>
      <c r="FI7" s="14">
        <f t="shared" si="15"/>
        <v>0</v>
      </c>
      <c r="FJ7" s="14">
        <f t="shared" si="15"/>
        <v>0</v>
      </c>
      <c r="FK7" s="14">
        <f t="shared" si="16"/>
        <v>0</v>
      </c>
      <c r="FL7" s="14">
        <f t="shared" si="16"/>
        <v>0</v>
      </c>
      <c r="FM7" s="14">
        <f t="shared" si="16"/>
        <v>0</v>
      </c>
      <c r="FN7" s="14">
        <f t="shared" si="16"/>
        <v>0</v>
      </c>
      <c r="FO7" s="14">
        <f t="shared" si="16"/>
        <v>0</v>
      </c>
      <c r="FP7" s="14">
        <f t="shared" si="16"/>
        <v>0</v>
      </c>
      <c r="FQ7" s="14">
        <f t="shared" si="16"/>
        <v>0</v>
      </c>
      <c r="FR7" s="14">
        <f t="shared" si="16"/>
        <v>0</v>
      </c>
      <c r="FS7" s="14">
        <f t="shared" si="16"/>
        <v>0</v>
      </c>
      <c r="FT7" s="14">
        <f t="shared" si="16"/>
        <v>0</v>
      </c>
      <c r="FU7" s="14">
        <f t="shared" si="17"/>
        <v>0</v>
      </c>
      <c r="FV7" s="14">
        <f t="shared" si="17"/>
        <v>0</v>
      </c>
      <c r="FW7" s="14">
        <f t="shared" si="17"/>
        <v>0</v>
      </c>
      <c r="FX7" s="14">
        <f t="shared" si="17"/>
        <v>0</v>
      </c>
      <c r="FY7" s="14">
        <f t="shared" si="17"/>
        <v>0</v>
      </c>
      <c r="FZ7" s="14">
        <f t="shared" si="17"/>
        <v>0</v>
      </c>
      <c r="GA7" s="14">
        <f t="shared" si="17"/>
        <v>0</v>
      </c>
      <c r="GB7" s="14">
        <f t="shared" si="17"/>
        <v>0</v>
      </c>
      <c r="GC7" s="14">
        <f t="shared" si="17"/>
        <v>0</v>
      </c>
      <c r="GD7" s="14">
        <f t="shared" si="17"/>
        <v>0</v>
      </c>
      <c r="GE7" s="14">
        <f t="shared" si="18"/>
        <v>0</v>
      </c>
      <c r="GF7" s="14">
        <f t="shared" si="18"/>
        <v>0</v>
      </c>
      <c r="GG7" s="14">
        <f t="shared" si="18"/>
        <v>0</v>
      </c>
      <c r="GH7" s="14">
        <f t="shared" si="18"/>
        <v>0</v>
      </c>
      <c r="GI7" s="14">
        <f t="shared" si="18"/>
        <v>0</v>
      </c>
      <c r="GJ7" s="14">
        <f t="shared" si="18"/>
        <v>0</v>
      </c>
      <c r="GK7" s="14">
        <f t="shared" si="18"/>
        <v>0</v>
      </c>
      <c r="GL7" s="14">
        <f t="shared" si="18"/>
        <v>0</v>
      </c>
      <c r="GM7" s="14">
        <f t="shared" si="18"/>
        <v>0</v>
      </c>
      <c r="GN7" s="14">
        <f t="shared" si="18"/>
        <v>0</v>
      </c>
      <c r="GO7" s="14">
        <f t="shared" si="19"/>
        <v>0</v>
      </c>
      <c r="GP7" s="14">
        <f t="shared" si="19"/>
        <v>0</v>
      </c>
      <c r="GQ7" s="14">
        <f t="shared" si="19"/>
        <v>0</v>
      </c>
      <c r="GR7" s="14">
        <f t="shared" si="19"/>
        <v>0</v>
      </c>
      <c r="GS7" s="14">
        <f t="shared" si="19"/>
        <v>0</v>
      </c>
      <c r="GT7" s="14">
        <f t="shared" si="19"/>
        <v>0</v>
      </c>
      <c r="GU7" s="14">
        <f t="shared" si="19"/>
        <v>0</v>
      </c>
      <c r="GV7" s="14">
        <f t="shared" si="19"/>
        <v>0</v>
      </c>
      <c r="GW7" s="14">
        <f t="shared" si="19"/>
        <v>0</v>
      </c>
      <c r="GX7" s="14">
        <f t="shared" si="19"/>
        <v>0</v>
      </c>
      <c r="GY7" s="14">
        <f t="shared" si="20"/>
        <v>0</v>
      </c>
      <c r="GZ7" s="14">
        <f t="shared" si="20"/>
        <v>0</v>
      </c>
      <c r="HA7" s="14">
        <f t="shared" si="20"/>
        <v>0</v>
      </c>
      <c r="HB7" s="14">
        <f t="shared" si="20"/>
        <v>0</v>
      </c>
      <c r="HC7" s="14">
        <f t="shared" si="20"/>
        <v>0</v>
      </c>
      <c r="HD7" s="14">
        <f t="shared" si="20"/>
        <v>0</v>
      </c>
      <c r="HE7" s="14">
        <f t="shared" si="20"/>
        <v>0</v>
      </c>
      <c r="HF7" s="14">
        <f t="shared" si="20"/>
        <v>0</v>
      </c>
      <c r="HG7" s="14">
        <f t="shared" si="20"/>
        <v>0</v>
      </c>
      <c r="HH7" s="14">
        <f t="shared" si="20"/>
        <v>0</v>
      </c>
      <c r="HI7" s="14"/>
    </row>
    <row r="8" spans="2:217" x14ac:dyDescent="0.3">
      <c r="B8" s="7"/>
      <c r="C8" s="7" t="s">
        <v>31</v>
      </c>
      <c r="D8" s="110">
        <f t="shared" si="3"/>
        <v>0</v>
      </c>
      <c r="E8" s="8">
        <f t="shared" si="4"/>
        <v>0</v>
      </c>
      <c r="F8" s="8">
        <f t="shared" si="5"/>
        <v>10</v>
      </c>
      <c r="G8" s="14">
        <f t="shared" si="6"/>
        <v>-10</v>
      </c>
      <c r="H8" s="10">
        <f t="shared" si="7"/>
        <v>10</v>
      </c>
      <c r="I8" s="10">
        <f t="shared" si="21"/>
        <v>10</v>
      </c>
      <c r="J8" s="9">
        <f t="shared" si="8"/>
        <v>0</v>
      </c>
      <c r="K8" s="69">
        <f t="shared" ca="1" si="9"/>
        <v>0</v>
      </c>
      <c r="L8" s="20"/>
      <c r="M8" s="20"/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100"/>
      <c r="AQ8" s="100"/>
      <c r="AR8" s="100"/>
      <c r="AS8" s="100"/>
      <c r="AT8" s="100"/>
      <c r="AU8" s="100"/>
      <c r="AV8" s="100"/>
      <c r="AW8" s="20"/>
      <c r="AX8" s="20"/>
      <c r="AY8" s="20"/>
      <c r="AZ8" s="20"/>
      <c r="BA8" s="20"/>
      <c r="BB8" s="20"/>
      <c r="BC8" s="20"/>
      <c r="BD8" s="20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6"/>
      <c r="DJ8" s="38">
        <f t="shared" si="10"/>
        <v>1</v>
      </c>
      <c r="DK8" s="38">
        <v>8</v>
      </c>
      <c r="DL8" s="38">
        <f t="shared" si="22"/>
        <v>11.435888100000003</v>
      </c>
      <c r="DM8" s="14">
        <f t="shared" si="11"/>
        <v>8.7444017574813432E-2</v>
      </c>
      <c r="DN8" s="14">
        <f t="shared" si="11"/>
        <v>9.6188419332294772E-2</v>
      </c>
      <c r="DO8" s="14">
        <f t="shared" si="11"/>
        <v>0.10580726126552426</v>
      </c>
      <c r="DP8" s="14">
        <f t="shared" si="11"/>
        <v>0.1163879873920767</v>
      </c>
      <c r="DQ8" s="14">
        <f t="shared" si="11"/>
        <v>0.12802678613128438</v>
      </c>
      <c r="DR8" s="14">
        <f t="shared" si="11"/>
        <v>0.14082946474441282</v>
      </c>
      <c r="DS8" s="14">
        <f t="shared" si="11"/>
        <v>0.15491241121885413</v>
      </c>
      <c r="DT8" s="14">
        <f t="shared" si="11"/>
        <v>0.17040365234073956</v>
      </c>
      <c r="DU8" s="14">
        <f t="shared" si="11"/>
        <v>0</v>
      </c>
      <c r="DV8" s="14">
        <f t="shared" si="11"/>
        <v>0</v>
      </c>
      <c r="DW8" s="14">
        <f t="shared" si="12"/>
        <v>0</v>
      </c>
      <c r="DX8" s="14">
        <f t="shared" si="12"/>
        <v>0</v>
      </c>
      <c r="DY8" s="14">
        <f t="shared" si="12"/>
        <v>0</v>
      </c>
      <c r="DZ8" s="14">
        <f t="shared" si="12"/>
        <v>0</v>
      </c>
      <c r="EA8" s="14">
        <f t="shared" si="12"/>
        <v>0</v>
      </c>
      <c r="EB8" s="14">
        <f t="shared" si="12"/>
        <v>0</v>
      </c>
      <c r="EC8" s="14">
        <f t="shared" si="12"/>
        <v>0</v>
      </c>
      <c r="ED8" s="14">
        <f t="shared" si="12"/>
        <v>0</v>
      </c>
      <c r="EE8" s="14">
        <f t="shared" si="12"/>
        <v>0</v>
      </c>
      <c r="EF8" s="14">
        <f t="shared" si="12"/>
        <v>0</v>
      </c>
      <c r="EG8" s="14">
        <f t="shared" si="13"/>
        <v>0</v>
      </c>
      <c r="EH8" s="14">
        <f t="shared" si="13"/>
        <v>0</v>
      </c>
      <c r="EI8" s="14">
        <f t="shared" si="13"/>
        <v>0</v>
      </c>
      <c r="EJ8" s="14">
        <f t="shared" si="13"/>
        <v>0</v>
      </c>
      <c r="EK8" s="14">
        <f t="shared" si="13"/>
        <v>0</v>
      </c>
      <c r="EL8" s="14">
        <f t="shared" si="13"/>
        <v>0</v>
      </c>
      <c r="EM8" s="14">
        <f t="shared" si="13"/>
        <v>0</v>
      </c>
      <c r="EN8" s="14">
        <f t="shared" si="13"/>
        <v>0</v>
      </c>
      <c r="EO8" s="14">
        <f t="shared" si="13"/>
        <v>0</v>
      </c>
      <c r="EP8" s="14">
        <f t="shared" si="13"/>
        <v>0</v>
      </c>
      <c r="EQ8" s="14">
        <f t="shared" si="14"/>
        <v>0</v>
      </c>
      <c r="ER8" s="14">
        <f t="shared" si="14"/>
        <v>0</v>
      </c>
      <c r="ES8" s="14">
        <f t="shared" si="14"/>
        <v>0</v>
      </c>
      <c r="ET8" s="14">
        <f t="shared" si="14"/>
        <v>0</v>
      </c>
      <c r="EU8" s="14">
        <f t="shared" si="14"/>
        <v>0</v>
      </c>
      <c r="EV8" s="14">
        <f t="shared" si="14"/>
        <v>0</v>
      </c>
      <c r="EW8" s="14">
        <f t="shared" si="14"/>
        <v>0</v>
      </c>
      <c r="EX8" s="14">
        <f t="shared" si="14"/>
        <v>0</v>
      </c>
      <c r="EY8" s="14">
        <f t="shared" si="14"/>
        <v>0</v>
      </c>
      <c r="EZ8" s="14">
        <f t="shared" si="14"/>
        <v>0</v>
      </c>
      <c r="FA8" s="14">
        <f t="shared" si="15"/>
        <v>0</v>
      </c>
      <c r="FB8" s="14">
        <f t="shared" si="15"/>
        <v>0</v>
      </c>
      <c r="FC8" s="14">
        <f t="shared" si="15"/>
        <v>0</v>
      </c>
      <c r="FD8" s="14">
        <f t="shared" si="15"/>
        <v>0</v>
      </c>
      <c r="FE8" s="14">
        <f t="shared" si="15"/>
        <v>0</v>
      </c>
      <c r="FF8" s="14">
        <f t="shared" si="15"/>
        <v>0</v>
      </c>
      <c r="FG8" s="14">
        <f t="shared" si="15"/>
        <v>0</v>
      </c>
      <c r="FH8" s="14">
        <f t="shared" si="15"/>
        <v>0</v>
      </c>
      <c r="FI8" s="14">
        <f t="shared" si="15"/>
        <v>0</v>
      </c>
      <c r="FJ8" s="14">
        <f t="shared" si="15"/>
        <v>0</v>
      </c>
      <c r="FK8" s="14">
        <f t="shared" si="16"/>
        <v>0</v>
      </c>
      <c r="FL8" s="14">
        <f t="shared" si="16"/>
        <v>0</v>
      </c>
      <c r="FM8" s="14">
        <f t="shared" si="16"/>
        <v>0</v>
      </c>
      <c r="FN8" s="14">
        <f t="shared" si="16"/>
        <v>0</v>
      </c>
      <c r="FO8" s="14">
        <f t="shared" si="16"/>
        <v>0</v>
      </c>
      <c r="FP8" s="14">
        <f t="shared" si="16"/>
        <v>0</v>
      </c>
      <c r="FQ8" s="14">
        <f t="shared" si="16"/>
        <v>0</v>
      </c>
      <c r="FR8" s="14">
        <f t="shared" si="16"/>
        <v>0</v>
      </c>
      <c r="FS8" s="14">
        <f t="shared" si="16"/>
        <v>0</v>
      </c>
      <c r="FT8" s="14">
        <f t="shared" si="16"/>
        <v>0</v>
      </c>
      <c r="FU8" s="14">
        <f t="shared" si="17"/>
        <v>0</v>
      </c>
      <c r="FV8" s="14">
        <f t="shared" si="17"/>
        <v>0</v>
      </c>
      <c r="FW8" s="14">
        <f t="shared" si="17"/>
        <v>0</v>
      </c>
      <c r="FX8" s="14">
        <f t="shared" si="17"/>
        <v>0</v>
      </c>
      <c r="FY8" s="14">
        <f t="shared" si="17"/>
        <v>0</v>
      </c>
      <c r="FZ8" s="14">
        <f t="shared" si="17"/>
        <v>0</v>
      </c>
      <c r="GA8" s="14">
        <f t="shared" si="17"/>
        <v>0</v>
      </c>
      <c r="GB8" s="14">
        <f t="shared" si="17"/>
        <v>0</v>
      </c>
      <c r="GC8" s="14">
        <f t="shared" si="17"/>
        <v>0</v>
      </c>
      <c r="GD8" s="14">
        <f t="shared" si="17"/>
        <v>0</v>
      </c>
      <c r="GE8" s="14">
        <f t="shared" si="18"/>
        <v>0</v>
      </c>
      <c r="GF8" s="14">
        <f t="shared" si="18"/>
        <v>0</v>
      </c>
      <c r="GG8" s="14">
        <f t="shared" si="18"/>
        <v>0</v>
      </c>
      <c r="GH8" s="14">
        <f t="shared" si="18"/>
        <v>0</v>
      </c>
      <c r="GI8" s="14">
        <f t="shared" si="18"/>
        <v>0</v>
      </c>
      <c r="GJ8" s="14">
        <f t="shared" si="18"/>
        <v>0</v>
      </c>
      <c r="GK8" s="14">
        <f t="shared" si="18"/>
        <v>0</v>
      </c>
      <c r="GL8" s="14">
        <f t="shared" si="18"/>
        <v>0</v>
      </c>
      <c r="GM8" s="14">
        <f t="shared" si="18"/>
        <v>0</v>
      </c>
      <c r="GN8" s="14">
        <f t="shared" si="18"/>
        <v>0</v>
      </c>
      <c r="GO8" s="14">
        <f t="shared" si="19"/>
        <v>0</v>
      </c>
      <c r="GP8" s="14">
        <f t="shared" si="19"/>
        <v>0</v>
      </c>
      <c r="GQ8" s="14">
        <f t="shared" si="19"/>
        <v>0</v>
      </c>
      <c r="GR8" s="14">
        <f t="shared" si="19"/>
        <v>0</v>
      </c>
      <c r="GS8" s="14">
        <f t="shared" si="19"/>
        <v>0</v>
      </c>
      <c r="GT8" s="14">
        <f t="shared" si="19"/>
        <v>0</v>
      </c>
      <c r="GU8" s="14">
        <f t="shared" si="19"/>
        <v>0</v>
      </c>
      <c r="GV8" s="14">
        <f t="shared" si="19"/>
        <v>0</v>
      </c>
      <c r="GW8" s="14">
        <f t="shared" si="19"/>
        <v>0</v>
      </c>
      <c r="GX8" s="14">
        <f t="shared" si="19"/>
        <v>0</v>
      </c>
      <c r="GY8" s="14">
        <f t="shared" si="20"/>
        <v>0</v>
      </c>
      <c r="GZ8" s="14">
        <f t="shared" si="20"/>
        <v>0</v>
      </c>
      <c r="HA8" s="14">
        <f t="shared" si="20"/>
        <v>0</v>
      </c>
      <c r="HB8" s="14">
        <f t="shared" si="20"/>
        <v>0</v>
      </c>
      <c r="HC8" s="14">
        <f t="shared" si="20"/>
        <v>0</v>
      </c>
      <c r="HD8" s="14">
        <f t="shared" si="20"/>
        <v>0</v>
      </c>
      <c r="HE8" s="14">
        <f t="shared" si="20"/>
        <v>0</v>
      </c>
      <c r="HF8" s="14">
        <f t="shared" si="20"/>
        <v>0</v>
      </c>
      <c r="HG8" s="14">
        <f t="shared" si="20"/>
        <v>0</v>
      </c>
      <c r="HH8" s="14">
        <f t="shared" si="20"/>
        <v>0</v>
      </c>
      <c r="HI8" s="14"/>
    </row>
    <row r="9" spans="2:217" x14ac:dyDescent="0.3">
      <c r="B9" s="7"/>
      <c r="C9" s="7" t="s">
        <v>32</v>
      </c>
      <c r="D9" s="110">
        <f t="shared" si="3"/>
        <v>0</v>
      </c>
      <c r="E9" s="8">
        <f t="shared" si="4"/>
        <v>0</v>
      </c>
      <c r="F9" s="8">
        <f t="shared" si="5"/>
        <v>10</v>
      </c>
      <c r="G9" s="14">
        <f t="shared" si="6"/>
        <v>-10</v>
      </c>
      <c r="H9" s="10">
        <f t="shared" si="7"/>
        <v>10</v>
      </c>
      <c r="I9" s="113">
        <f t="shared" si="21"/>
        <v>10</v>
      </c>
      <c r="J9" s="9">
        <f t="shared" si="8"/>
        <v>0</v>
      </c>
      <c r="K9" s="69">
        <f t="shared" ca="1" si="9"/>
        <v>0</v>
      </c>
      <c r="L9" s="20"/>
      <c r="M9" s="21"/>
      <c r="N9" s="21" t="s">
        <v>2</v>
      </c>
      <c r="O9" s="21" t="s">
        <v>2</v>
      </c>
      <c r="P9" s="21" t="s">
        <v>2</v>
      </c>
      <c r="Q9" s="21" t="s">
        <v>2</v>
      </c>
      <c r="R9" s="20" t="s">
        <v>2</v>
      </c>
      <c r="S9" s="21" t="s">
        <v>2</v>
      </c>
      <c r="T9" s="21" t="s">
        <v>2</v>
      </c>
      <c r="U9" s="21" t="s">
        <v>2</v>
      </c>
      <c r="V9" s="21" t="s">
        <v>2</v>
      </c>
      <c r="W9" s="20" t="s">
        <v>2</v>
      </c>
      <c r="X9" s="21"/>
      <c r="Y9" s="20"/>
      <c r="Z9" s="21"/>
      <c r="AA9" s="21"/>
      <c r="AB9" s="21"/>
      <c r="AC9" s="21"/>
      <c r="AD9" s="21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100"/>
      <c r="AQ9" s="100"/>
      <c r="AR9" s="100"/>
      <c r="AS9" s="100"/>
      <c r="AT9" s="100"/>
      <c r="AU9" s="100"/>
      <c r="AV9" s="100"/>
      <c r="AW9" s="20"/>
      <c r="AX9" s="20"/>
      <c r="AY9" s="20"/>
      <c r="AZ9" s="20"/>
      <c r="BA9" s="20"/>
      <c r="BB9" s="20"/>
      <c r="BC9" s="20"/>
      <c r="BD9" s="20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J9" s="38">
        <f t="shared" si="10"/>
        <v>1</v>
      </c>
      <c r="DK9" s="38">
        <v>9</v>
      </c>
      <c r="DL9" s="38">
        <f t="shared" si="22"/>
        <v>13.579476910000004</v>
      </c>
      <c r="DM9" s="14">
        <f t="shared" si="11"/>
        <v>7.3640539074343453E-2</v>
      </c>
      <c r="DN9" s="14">
        <f t="shared" si="11"/>
        <v>8.1004592981777812E-2</v>
      </c>
      <c r="DO9" s="14">
        <f t="shared" si="11"/>
        <v>8.9105052279955591E-2</v>
      </c>
      <c r="DP9" s="14">
        <f t="shared" si="11"/>
        <v>9.801555750795117E-2</v>
      </c>
      <c r="DQ9" s="14">
        <f t="shared" si="11"/>
        <v>0.10781711325874628</v>
      </c>
      <c r="DR9" s="14">
        <f t="shared" si="11"/>
        <v>0.11859882458462091</v>
      </c>
      <c r="DS9" s="14">
        <f t="shared" si="11"/>
        <v>0.13045870704308302</v>
      </c>
      <c r="DT9" s="14">
        <f t="shared" si="11"/>
        <v>0.14350457774739134</v>
      </c>
      <c r="DU9" s="14">
        <f t="shared" si="11"/>
        <v>0.15785503552213048</v>
      </c>
      <c r="DV9" s="14">
        <f t="shared" si="11"/>
        <v>0</v>
      </c>
      <c r="DW9" s="14">
        <f t="shared" si="12"/>
        <v>0</v>
      </c>
      <c r="DX9" s="14">
        <f t="shared" si="12"/>
        <v>0</v>
      </c>
      <c r="DY9" s="14">
        <f t="shared" si="12"/>
        <v>0</v>
      </c>
      <c r="DZ9" s="14">
        <f t="shared" si="12"/>
        <v>0</v>
      </c>
      <c r="EA9" s="14">
        <f t="shared" si="12"/>
        <v>0</v>
      </c>
      <c r="EB9" s="14">
        <f t="shared" si="12"/>
        <v>0</v>
      </c>
      <c r="EC9" s="14">
        <f t="shared" si="12"/>
        <v>0</v>
      </c>
      <c r="ED9" s="14">
        <f t="shared" si="12"/>
        <v>0</v>
      </c>
      <c r="EE9" s="14">
        <f t="shared" si="12"/>
        <v>0</v>
      </c>
      <c r="EF9" s="14">
        <f t="shared" si="12"/>
        <v>0</v>
      </c>
      <c r="EG9" s="14">
        <f t="shared" si="13"/>
        <v>0</v>
      </c>
      <c r="EH9" s="14">
        <f t="shared" si="13"/>
        <v>0</v>
      </c>
      <c r="EI9" s="14">
        <f t="shared" si="13"/>
        <v>0</v>
      </c>
      <c r="EJ9" s="14">
        <f t="shared" si="13"/>
        <v>0</v>
      </c>
      <c r="EK9" s="14">
        <f t="shared" si="13"/>
        <v>0</v>
      </c>
      <c r="EL9" s="14">
        <f t="shared" si="13"/>
        <v>0</v>
      </c>
      <c r="EM9" s="14">
        <f t="shared" si="13"/>
        <v>0</v>
      </c>
      <c r="EN9" s="14">
        <f t="shared" si="13"/>
        <v>0</v>
      </c>
      <c r="EO9" s="14">
        <f t="shared" si="13"/>
        <v>0</v>
      </c>
      <c r="EP9" s="14">
        <f t="shared" si="13"/>
        <v>0</v>
      </c>
      <c r="EQ9" s="14">
        <f t="shared" si="14"/>
        <v>0</v>
      </c>
      <c r="ER9" s="14">
        <f t="shared" si="14"/>
        <v>0</v>
      </c>
      <c r="ES9" s="14">
        <f t="shared" si="14"/>
        <v>0</v>
      </c>
      <c r="ET9" s="14">
        <f t="shared" si="14"/>
        <v>0</v>
      </c>
      <c r="EU9" s="14">
        <f t="shared" si="14"/>
        <v>0</v>
      </c>
      <c r="EV9" s="14">
        <f t="shared" si="14"/>
        <v>0</v>
      </c>
      <c r="EW9" s="14">
        <f t="shared" si="14"/>
        <v>0</v>
      </c>
      <c r="EX9" s="14">
        <f t="shared" si="14"/>
        <v>0</v>
      </c>
      <c r="EY9" s="14">
        <f t="shared" si="14"/>
        <v>0</v>
      </c>
      <c r="EZ9" s="14">
        <f t="shared" si="14"/>
        <v>0</v>
      </c>
      <c r="FA9" s="14">
        <f t="shared" si="15"/>
        <v>0</v>
      </c>
      <c r="FB9" s="14">
        <f t="shared" si="15"/>
        <v>0</v>
      </c>
      <c r="FC9" s="14">
        <f t="shared" si="15"/>
        <v>0</v>
      </c>
      <c r="FD9" s="14">
        <f t="shared" si="15"/>
        <v>0</v>
      </c>
      <c r="FE9" s="14">
        <f t="shared" si="15"/>
        <v>0</v>
      </c>
      <c r="FF9" s="14">
        <f t="shared" si="15"/>
        <v>0</v>
      </c>
      <c r="FG9" s="14">
        <f t="shared" si="15"/>
        <v>0</v>
      </c>
      <c r="FH9" s="14">
        <f t="shared" si="15"/>
        <v>0</v>
      </c>
      <c r="FI9" s="14">
        <f t="shared" si="15"/>
        <v>0</v>
      </c>
      <c r="FJ9" s="14">
        <f t="shared" si="15"/>
        <v>0</v>
      </c>
      <c r="FK9" s="14">
        <f t="shared" si="16"/>
        <v>0</v>
      </c>
      <c r="FL9" s="14">
        <f t="shared" si="16"/>
        <v>0</v>
      </c>
      <c r="FM9" s="14">
        <f t="shared" si="16"/>
        <v>0</v>
      </c>
      <c r="FN9" s="14">
        <f t="shared" si="16"/>
        <v>0</v>
      </c>
      <c r="FO9" s="14">
        <f t="shared" si="16"/>
        <v>0</v>
      </c>
      <c r="FP9" s="14">
        <f t="shared" si="16"/>
        <v>0</v>
      </c>
      <c r="FQ9" s="14">
        <f t="shared" si="16"/>
        <v>0</v>
      </c>
      <c r="FR9" s="14">
        <f t="shared" si="16"/>
        <v>0</v>
      </c>
      <c r="FS9" s="14">
        <f t="shared" si="16"/>
        <v>0</v>
      </c>
      <c r="FT9" s="14">
        <f t="shared" si="16"/>
        <v>0</v>
      </c>
      <c r="FU9" s="14">
        <f t="shared" si="17"/>
        <v>0</v>
      </c>
      <c r="FV9" s="14">
        <f t="shared" si="17"/>
        <v>0</v>
      </c>
      <c r="FW9" s="14">
        <f t="shared" si="17"/>
        <v>0</v>
      </c>
      <c r="FX9" s="14">
        <f t="shared" si="17"/>
        <v>0</v>
      </c>
      <c r="FY9" s="14">
        <f t="shared" si="17"/>
        <v>0</v>
      </c>
      <c r="FZ9" s="14">
        <f t="shared" si="17"/>
        <v>0</v>
      </c>
      <c r="GA9" s="14">
        <f t="shared" si="17"/>
        <v>0</v>
      </c>
      <c r="GB9" s="14">
        <f t="shared" si="17"/>
        <v>0</v>
      </c>
      <c r="GC9" s="14">
        <f t="shared" si="17"/>
        <v>0</v>
      </c>
      <c r="GD9" s="14">
        <f t="shared" si="17"/>
        <v>0</v>
      </c>
      <c r="GE9" s="14">
        <f t="shared" si="18"/>
        <v>0</v>
      </c>
      <c r="GF9" s="14">
        <f t="shared" si="18"/>
        <v>0</v>
      </c>
      <c r="GG9" s="14">
        <f t="shared" si="18"/>
        <v>0</v>
      </c>
      <c r="GH9" s="14">
        <f t="shared" si="18"/>
        <v>0</v>
      </c>
      <c r="GI9" s="14">
        <f t="shared" si="18"/>
        <v>0</v>
      </c>
      <c r="GJ9" s="14">
        <f t="shared" si="18"/>
        <v>0</v>
      </c>
      <c r="GK9" s="14">
        <f t="shared" si="18"/>
        <v>0</v>
      </c>
      <c r="GL9" s="14">
        <f t="shared" si="18"/>
        <v>0</v>
      </c>
      <c r="GM9" s="14">
        <f t="shared" si="18"/>
        <v>0</v>
      </c>
      <c r="GN9" s="14">
        <f t="shared" si="18"/>
        <v>0</v>
      </c>
      <c r="GO9" s="14">
        <f t="shared" si="19"/>
        <v>0</v>
      </c>
      <c r="GP9" s="14">
        <f t="shared" si="19"/>
        <v>0</v>
      </c>
      <c r="GQ9" s="14">
        <f t="shared" si="19"/>
        <v>0</v>
      </c>
      <c r="GR9" s="14">
        <f t="shared" si="19"/>
        <v>0</v>
      </c>
      <c r="GS9" s="14">
        <f t="shared" si="19"/>
        <v>0</v>
      </c>
      <c r="GT9" s="14">
        <f t="shared" si="19"/>
        <v>0</v>
      </c>
      <c r="GU9" s="14">
        <f t="shared" si="19"/>
        <v>0</v>
      </c>
      <c r="GV9" s="14">
        <f t="shared" si="19"/>
        <v>0</v>
      </c>
      <c r="GW9" s="14">
        <f t="shared" si="19"/>
        <v>0</v>
      </c>
      <c r="GX9" s="14">
        <f t="shared" si="19"/>
        <v>0</v>
      </c>
      <c r="GY9" s="14">
        <f t="shared" si="20"/>
        <v>0</v>
      </c>
      <c r="GZ9" s="14">
        <f t="shared" si="20"/>
        <v>0</v>
      </c>
      <c r="HA9" s="14">
        <f t="shared" si="20"/>
        <v>0</v>
      </c>
      <c r="HB9" s="14">
        <f t="shared" si="20"/>
        <v>0</v>
      </c>
      <c r="HC9" s="14">
        <f t="shared" si="20"/>
        <v>0</v>
      </c>
      <c r="HD9" s="14">
        <f t="shared" si="20"/>
        <v>0</v>
      </c>
      <c r="HE9" s="14">
        <f t="shared" si="20"/>
        <v>0</v>
      </c>
      <c r="HF9" s="14">
        <f t="shared" si="20"/>
        <v>0</v>
      </c>
      <c r="HG9" s="14">
        <f t="shared" si="20"/>
        <v>0</v>
      </c>
      <c r="HH9" s="14">
        <f t="shared" si="20"/>
        <v>0</v>
      </c>
      <c r="HI9" s="14"/>
    </row>
    <row r="10" spans="2:217" x14ac:dyDescent="0.3">
      <c r="B10" s="7"/>
      <c r="C10" s="7" t="s">
        <v>33</v>
      </c>
      <c r="D10" s="110">
        <f t="shared" si="3"/>
        <v>0</v>
      </c>
      <c r="E10" s="8">
        <f t="shared" si="4"/>
        <v>0</v>
      </c>
      <c r="F10" s="8">
        <f t="shared" si="5"/>
        <v>10</v>
      </c>
      <c r="G10" s="14">
        <f t="shared" si="6"/>
        <v>-10</v>
      </c>
      <c r="H10" s="10">
        <f t="shared" si="7"/>
        <v>10</v>
      </c>
      <c r="I10" s="10">
        <f t="shared" si="21"/>
        <v>10</v>
      </c>
      <c r="J10" s="9">
        <f t="shared" si="8"/>
        <v>0</v>
      </c>
      <c r="K10" s="69">
        <f t="shared" ca="1" si="9"/>
        <v>0</v>
      </c>
      <c r="L10" s="20"/>
      <c r="M10" s="21"/>
      <c r="N10" s="21" t="s">
        <v>2</v>
      </c>
      <c r="O10" s="21" t="s">
        <v>2</v>
      </c>
      <c r="P10" s="21" t="s">
        <v>2</v>
      </c>
      <c r="Q10" s="21" t="s">
        <v>2</v>
      </c>
      <c r="R10" s="20" t="s">
        <v>2</v>
      </c>
      <c r="S10" s="21" t="s">
        <v>2</v>
      </c>
      <c r="T10" s="21" t="s">
        <v>2</v>
      </c>
      <c r="U10" s="21" t="s">
        <v>2</v>
      </c>
      <c r="V10" s="20" t="s">
        <v>2</v>
      </c>
      <c r="W10" s="20" t="s">
        <v>2</v>
      </c>
      <c r="X10" s="21"/>
      <c r="Y10" s="20"/>
      <c r="Z10" s="20"/>
      <c r="AA10" s="20"/>
      <c r="AB10" s="20"/>
      <c r="AC10" s="21"/>
      <c r="AD10" s="21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100"/>
      <c r="AQ10" s="100"/>
      <c r="AR10" s="100"/>
      <c r="AS10" s="100"/>
      <c r="AT10" s="100"/>
      <c r="AU10" s="100"/>
      <c r="AV10" s="100"/>
      <c r="AW10" s="20"/>
      <c r="AX10" s="20"/>
      <c r="AY10" s="20"/>
      <c r="AZ10" s="19"/>
      <c r="BA10" s="19"/>
      <c r="BB10" s="19"/>
      <c r="BC10" s="19"/>
      <c r="BD10" s="19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10"/>
      <c r="DJ10" s="38">
        <f t="shared" si="10"/>
        <v>1</v>
      </c>
      <c r="DK10" s="38">
        <v>10</v>
      </c>
      <c r="DL10" s="38">
        <f t="shared" si="22"/>
        <v>15.937424601000005</v>
      </c>
      <c r="DM10" s="14">
        <f t="shared" si="11"/>
        <v>6.2745394882511588E-2</v>
      </c>
      <c r="DN10" s="14">
        <f t="shared" si="11"/>
        <v>6.9019934370762745E-2</v>
      </c>
      <c r="DO10" s="14">
        <f t="shared" si="11"/>
        <v>7.5921927807839032E-2</v>
      </c>
      <c r="DP10" s="14">
        <f t="shared" si="11"/>
        <v>8.3514120588622953E-2</v>
      </c>
      <c r="DQ10" s="14">
        <f t="shared" si="11"/>
        <v>9.1865532647485246E-2</v>
      </c>
      <c r="DR10" s="14">
        <f t="shared" si="11"/>
        <v>0.10105208591223377</v>
      </c>
      <c r="DS10" s="14">
        <f t="shared" si="11"/>
        <v>0.11115729450345715</v>
      </c>
      <c r="DT10" s="14">
        <f t="shared" si="11"/>
        <v>0.12227302395380289</v>
      </c>
      <c r="DU10" s="14">
        <f t="shared" si="11"/>
        <v>0.13450032634918319</v>
      </c>
      <c r="DV10" s="14">
        <f t="shared" si="11"/>
        <v>0.1479503589841015</v>
      </c>
      <c r="DW10" s="14">
        <f t="shared" si="12"/>
        <v>0</v>
      </c>
      <c r="DX10" s="14">
        <f t="shared" si="12"/>
        <v>0</v>
      </c>
      <c r="DY10" s="14">
        <f t="shared" si="12"/>
        <v>0</v>
      </c>
      <c r="DZ10" s="14">
        <f t="shared" si="12"/>
        <v>0</v>
      </c>
      <c r="EA10" s="14">
        <f t="shared" si="12"/>
        <v>0</v>
      </c>
      <c r="EB10" s="14">
        <f t="shared" si="12"/>
        <v>0</v>
      </c>
      <c r="EC10" s="14">
        <f t="shared" si="12"/>
        <v>0</v>
      </c>
      <c r="ED10" s="14">
        <f t="shared" si="12"/>
        <v>0</v>
      </c>
      <c r="EE10" s="14">
        <f t="shared" si="12"/>
        <v>0</v>
      </c>
      <c r="EF10" s="14">
        <f t="shared" si="12"/>
        <v>0</v>
      </c>
      <c r="EG10" s="14">
        <f t="shared" si="13"/>
        <v>0</v>
      </c>
      <c r="EH10" s="14">
        <f t="shared" si="13"/>
        <v>0</v>
      </c>
      <c r="EI10" s="14">
        <f t="shared" si="13"/>
        <v>0</v>
      </c>
      <c r="EJ10" s="14">
        <f t="shared" si="13"/>
        <v>0</v>
      </c>
      <c r="EK10" s="14">
        <f t="shared" si="13"/>
        <v>0</v>
      </c>
      <c r="EL10" s="14">
        <f t="shared" si="13"/>
        <v>0</v>
      </c>
      <c r="EM10" s="14">
        <f t="shared" si="13"/>
        <v>0</v>
      </c>
      <c r="EN10" s="14">
        <f t="shared" si="13"/>
        <v>0</v>
      </c>
      <c r="EO10" s="14">
        <f t="shared" si="13"/>
        <v>0</v>
      </c>
      <c r="EP10" s="14">
        <f t="shared" si="13"/>
        <v>0</v>
      </c>
      <c r="EQ10" s="14">
        <f t="shared" si="14"/>
        <v>0</v>
      </c>
      <c r="ER10" s="14">
        <f t="shared" si="14"/>
        <v>0</v>
      </c>
      <c r="ES10" s="14">
        <f t="shared" si="14"/>
        <v>0</v>
      </c>
      <c r="ET10" s="14">
        <f t="shared" si="14"/>
        <v>0</v>
      </c>
      <c r="EU10" s="14">
        <f t="shared" si="14"/>
        <v>0</v>
      </c>
      <c r="EV10" s="14">
        <f t="shared" si="14"/>
        <v>0</v>
      </c>
      <c r="EW10" s="14">
        <f t="shared" si="14"/>
        <v>0</v>
      </c>
      <c r="EX10" s="14">
        <f t="shared" si="14"/>
        <v>0</v>
      </c>
      <c r="EY10" s="14">
        <f t="shared" si="14"/>
        <v>0</v>
      </c>
      <c r="EZ10" s="14">
        <f t="shared" si="14"/>
        <v>0</v>
      </c>
      <c r="FA10" s="14">
        <f t="shared" si="15"/>
        <v>0</v>
      </c>
      <c r="FB10" s="14">
        <f t="shared" si="15"/>
        <v>0</v>
      </c>
      <c r="FC10" s="14">
        <f t="shared" si="15"/>
        <v>0</v>
      </c>
      <c r="FD10" s="14">
        <f t="shared" si="15"/>
        <v>0</v>
      </c>
      <c r="FE10" s="14">
        <f t="shared" si="15"/>
        <v>0</v>
      </c>
      <c r="FF10" s="14">
        <f t="shared" si="15"/>
        <v>0</v>
      </c>
      <c r="FG10" s="14">
        <f t="shared" si="15"/>
        <v>0</v>
      </c>
      <c r="FH10" s="14">
        <f t="shared" si="15"/>
        <v>0</v>
      </c>
      <c r="FI10" s="14">
        <f t="shared" si="15"/>
        <v>0</v>
      </c>
      <c r="FJ10" s="14">
        <f t="shared" si="15"/>
        <v>0</v>
      </c>
      <c r="FK10" s="14">
        <f t="shared" si="16"/>
        <v>0</v>
      </c>
      <c r="FL10" s="14">
        <f t="shared" si="16"/>
        <v>0</v>
      </c>
      <c r="FM10" s="14">
        <f t="shared" si="16"/>
        <v>0</v>
      </c>
      <c r="FN10" s="14">
        <f t="shared" si="16"/>
        <v>0</v>
      </c>
      <c r="FO10" s="14">
        <f t="shared" si="16"/>
        <v>0</v>
      </c>
      <c r="FP10" s="14">
        <f t="shared" si="16"/>
        <v>0</v>
      </c>
      <c r="FQ10" s="14">
        <f t="shared" si="16"/>
        <v>0</v>
      </c>
      <c r="FR10" s="14">
        <f t="shared" si="16"/>
        <v>0</v>
      </c>
      <c r="FS10" s="14">
        <f t="shared" si="16"/>
        <v>0</v>
      </c>
      <c r="FT10" s="14">
        <f t="shared" si="16"/>
        <v>0</v>
      </c>
      <c r="FU10" s="14">
        <f t="shared" si="17"/>
        <v>0</v>
      </c>
      <c r="FV10" s="14">
        <f t="shared" si="17"/>
        <v>0</v>
      </c>
      <c r="FW10" s="14">
        <f t="shared" si="17"/>
        <v>0</v>
      </c>
      <c r="FX10" s="14">
        <f t="shared" si="17"/>
        <v>0</v>
      </c>
      <c r="FY10" s="14">
        <f t="shared" si="17"/>
        <v>0</v>
      </c>
      <c r="FZ10" s="14">
        <f t="shared" si="17"/>
        <v>0</v>
      </c>
      <c r="GA10" s="14">
        <f t="shared" si="17"/>
        <v>0</v>
      </c>
      <c r="GB10" s="14">
        <f t="shared" si="17"/>
        <v>0</v>
      </c>
      <c r="GC10" s="14">
        <f t="shared" si="17"/>
        <v>0</v>
      </c>
      <c r="GD10" s="14">
        <f t="shared" si="17"/>
        <v>0</v>
      </c>
      <c r="GE10" s="14">
        <f t="shared" si="18"/>
        <v>0</v>
      </c>
      <c r="GF10" s="14">
        <f t="shared" si="18"/>
        <v>0</v>
      </c>
      <c r="GG10" s="14">
        <f t="shared" si="18"/>
        <v>0</v>
      </c>
      <c r="GH10" s="14">
        <f t="shared" si="18"/>
        <v>0</v>
      </c>
      <c r="GI10" s="14">
        <f t="shared" si="18"/>
        <v>0</v>
      </c>
      <c r="GJ10" s="14">
        <f t="shared" si="18"/>
        <v>0</v>
      </c>
      <c r="GK10" s="14">
        <f t="shared" si="18"/>
        <v>0</v>
      </c>
      <c r="GL10" s="14">
        <f t="shared" si="18"/>
        <v>0</v>
      </c>
      <c r="GM10" s="14">
        <f t="shared" si="18"/>
        <v>0</v>
      </c>
      <c r="GN10" s="14">
        <f t="shared" si="18"/>
        <v>0</v>
      </c>
      <c r="GO10" s="14">
        <f t="shared" si="19"/>
        <v>0</v>
      </c>
      <c r="GP10" s="14">
        <f t="shared" si="19"/>
        <v>0</v>
      </c>
      <c r="GQ10" s="14">
        <f t="shared" si="19"/>
        <v>0</v>
      </c>
      <c r="GR10" s="14">
        <f t="shared" si="19"/>
        <v>0</v>
      </c>
      <c r="GS10" s="14">
        <f t="shared" si="19"/>
        <v>0</v>
      </c>
      <c r="GT10" s="14">
        <f t="shared" si="19"/>
        <v>0</v>
      </c>
      <c r="GU10" s="14">
        <f t="shared" si="19"/>
        <v>0</v>
      </c>
      <c r="GV10" s="14">
        <f t="shared" si="19"/>
        <v>0</v>
      </c>
      <c r="GW10" s="14">
        <f t="shared" si="19"/>
        <v>0</v>
      </c>
      <c r="GX10" s="14">
        <f t="shared" si="19"/>
        <v>0</v>
      </c>
      <c r="GY10" s="14">
        <f t="shared" si="20"/>
        <v>0</v>
      </c>
      <c r="GZ10" s="14">
        <f t="shared" si="20"/>
        <v>0</v>
      </c>
      <c r="HA10" s="14">
        <f t="shared" si="20"/>
        <v>0</v>
      </c>
      <c r="HB10" s="14">
        <f t="shared" si="20"/>
        <v>0</v>
      </c>
      <c r="HC10" s="14">
        <f t="shared" si="20"/>
        <v>0</v>
      </c>
      <c r="HD10" s="14">
        <f t="shared" si="20"/>
        <v>0</v>
      </c>
      <c r="HE10" s="14">
        <f t="shared" si="20"/>
        <v>0</v>
      </c>
      <c r="HF10" s="14">
        <f t="shared" si="20"/>
        <v>0</v>
      </c>
      <c r="HG10" s="14">
        <f t="shared" si="20"/>
        <v>0</v>
      </c>
      <c r="HH10" s="14">
        <f t="shared" si="20"/>
        <v>0</v>
      </c>
      <c r="HI10" s="14"/>
    </row>
    <row r="11" spans="2:217" x14ac:dyDescent="0.3">
      <c r="B11" s="7"/>
      <c r="C11" s="7" t="s">
        <v>35</v>
      </c>
      <c r="D11" s="110">
        <f t="shared" si="3"/>
        <v>0</v>
      </c>
      <c r="E11" s="8">
        <f t="shared" si="4"/>
        <v>0</v>
      </c>
      <c r="F11" s="8">
        <f t="shared" si="5"/>
        <v>10</v>
      </c>
      <c r="G11" s="14">
        <f t="shared" si="6"/>
        <v>-10</v>
      </c>
      <c r="H11" s="10">
        <f t="shared" si="7"/>
        <v>10</v>
      </c>
      <c r="I11" s="10">
        <f t="shared" si="21"/>
        <v>10</v>
      </c>
      <c r="J11" s="9">
        <f t="shared" si="8"/>
        <v>0</v>
      </c>
      <c r="K11" s="69">
        <f t="shared" ca="1" si="9"/>
        <v>0</v>
      </c>
      <c r="L11" s="20"/>
      <c r="M11" s="20"/>
      <c r="N11" s="21" t="s">
        <v>2</v>
      </c>
      <c r="O11" s="21" t="s">
        <v>2</v>
      </c>
      <c r="P11" s="21" t="s">
        <v>2</v>
      </c>
      <c r="Q11" s="21" t="s">
        <v>2</v>
      </c>
      <c r="R11" s="20" t="s">
        <v>2</v>
      </c>
      <c r="S11" s="21" t="s">
        <v>2</v>
      </c>
      <c r="T11" s="21" t="s">
        <v>2</v>
      </c>
      <c r="U11" s="21" t="s">
        <v>2</v>
      </c>
      <c r="V11" s="21" t="s">
        <v>2</v>
      </c>
      <c r="W11" s="20" t="s">
        <v>2</v>
      </c>
      <c r="X11" s="21"/>
      <c r="Y11" s="20"/>
      <c r="Z11" s="21"/>
      <c r="AA11" s="21"/>
      <c r="AB11" s="21"/>
      <c r="AC11" s="21"/>
      <c r="AD11" s="21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100"/>
      <c r="AQ11" s="100"/>
      <c r="AR11" s="100"/>
      <c r="AS11" s="100"/>
      <c r="AT11" s="100"/>
      <c r="AU11" s="100"/>
      <c r="AV11" s="100"/>
      <c r="AW11" s="20"/>
      <c r="AX11" s="20"/>
      <c r="AY11" s="20"/>
      <c r="AZ11" s="20"/>
      <c r="BA11" s="20"/>
      <c r="BB11" s="20"/>
      <c r="BC11" s="20"/>
      <c r="BD11" s="20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J11" s="38">
        <f t="shared" si="10"/>
        <v>1</v>
      </c>
      <c r="DK11" s="38">
        <v>11</v>
      </c>
      <c r="DL11" s="38">
        <f t="shared" si="22"/>
        <v>18.531167061100007</v>
      </c>
      <c r="DM11" s="14">
        <f t="shared" si="11"/>
        <v>5.3963142024614622E-2</v>
      </c>
      <c r="DN11" s="14">
        <f t="shared" si="11"/>
        <v>5.9359456227076085E-2</v>
      </c>
      <c r="DO11" s="14">
        <f t="shared" si="11"/>
        <v>6.5295401849783705E-2</v>
      </c>
      <c r="DP11" s="14">
        <f t="shared" si="11"/>
        <v>7.1824942034762085E-2</v>
      </c>
      <c r="DQ11" s="14">
        <f t="shared" si="11"/>
        <v>7.9007436238238291E-2</v>
      </c>
      <c r="DR11" s="14">
        <f t="shared" si="11"/>
        <v>8.6908179862062118E-2</v>
      </c>
      <c r="DS11" s="14">
        <f t="shared" si="11"/>
        <v>9.5598997848268349E-2</v>
      </c>
      <c r="DT11" s="14">
        <f t="shared" si="11"/>
        <v>0.1051588976330952</v>
      </c>
      <c r="DU11" s="14">
        <f t="shared" si="11"/>
        <v>0.1156747873964047</v>
      </c>
      <c r="DV11" s="14">
        <f t="shared" si="11"/>
        <v>0.1272422661360452</v>
      </c>
      <c r="DW11" s="14">
        <f t="shared" si="12"/>
        <v>0.13996649274964973</v>
      </c>
      <c r="DX11" s="14">
        <f t="shared" si="12"/>
        <v>0</v>
      </c>
      <c r="DY11" s="14">
        <f t="shared" si="12"/>
        <v>0</v>
      </c>
      <c r="DZ11" s="14">
        <f t="shared" si="12"/>
        <v>0</v>
      </c>
      <c r="EA11" s="14">
        <f t="shared" si="12"/>
        <v>0</v>
      </c>
      <c r="EB11" s="14">
        <f t="shared" si="12"/>
        <v>0</v>
      </c>
      <c r="EC11" s="14">
        <f t="shared" si="12"/>
        <v>0</v>
      </c>
      <c r="ED11" s="14">
        <f t="shared" si="12"/>
        <v>0</v>
      </c>
      <c r="EE11" s="14">
        <f t="shared" si="12"/>
        <v>0</v>
      </c>
      <c r="EF11" s="14">
        <f t="shared" si="12"/>
        <v>0</v>
      </c>
      <c r="EG11" s="14">
        <f t="shared" si="13"/>
        <v>0</v>
      </c>
      <c r="EH11" s="14">
        <f t="shared" si="13"/>
        <v>0</v>
      </c>
      <c r="EI11" s="14">
        <f t="shared" si="13"/>
        <v>0</v>
      </c>
      <c r="EJ11" s="14">
        <f t="shared" si="13"/>
        <v>0</v>
      </c>
      <c r="EK11" s="14">
        <f t="shared" si="13"/>
        <v>0</v>
      </c>
      <c r="EL11" s="14">
        <f t="shared" si="13"/>
        <v>0</v>
      </c>
      <c r="EM11" s="14">
        <f t="shared" si="13"/>
        <v>0</v>
      </c>
      <c r="EN11" s="14">
        <f t="shared" si="13"/>
        <v>0</v>
      </c>
      <c r="EO11" s="14">
        <f t="shared" si="13"/>
        <v>0</v>
      </c>
      <c r="EP11" s="14">
        <f t="shared" si="13"/>
        <v>0</v>
      </c>
      <c r="EQ11" s="14">
        <f t="shared" si="14"/>
        <v>0</v>
      </c>
      <c r="ER11" s="14">
        <f t="shared" si="14"/>
        <v>0</v>
      </c>
      <c r="ES11" s="14">
        <f t="shared" si="14"/>
        <v>0</v>
      </c>
      <c r="ET11" s="14">
        <f t="shared" si="14"/>
        <v>0</v>
      </c>
      <c r="EU11" s="14">
        <f t="shared" si="14"/>
        <v>0</v>
      </c>
      <c r="EV11" s="14">
        <f t="shared" si="14"/>
        <v>0</v>
      </c>
      <c r="EW11" s="14">
        <f t="shared" si="14"/>
        <v>0</v>
      </c>
      <c r="EX11" s="14">
        <f t="shared" si="14"/>
        <v>0</v>
      </c>
      <c r="EY11" s="14">
        <f t="shared" si="14"/>
        <v>0</v>
      </c>
      <c r="EZ11" s="14">
        <f t="shared" si="14"/>
        <v>0</v>
      </c>
      <c r="FA11" s="14">
        <f t="shared" si="15"/>
        <v>0</v>
      </c>
      <c r="FB11" s="14">
        <f t="shared" si="15"/>
        <v>0</v>
      </c>
      <c r="FC11" s="14">
        <f t="shared" si="15"/>
        <v>0</v>
      </c>
      <c r="FD11" s="14">
        <f t="shared" si="15"/>
        <v>0</v>
      </c>
      <c r="FE11" s="14">
        <f t="shared" si="15"/>
        <v>0</v>
      </c>
      <c r="FF11" s="14">
        <f t="shared" si="15"/>
        <v>0</v>
      </c>
      <c r="FG11" s="14">
        <f t="shared" si="15"/>
        <v>0</v>
      </c>
      <c r="FH11" s="14">
        <f t="shared" si="15"/>
        <v>0</v>
      </c>
      <c r="FI11" s="14">
        <f t="shared" si="15"/>
        <v>0</v>
      </c>
      <c r="FJ11" s="14">
        <f t="shared" si="15"/>
        <v>0</v>
      </c>
      <c r="FK11" s="14">
        <f t="shared" si="16"/>
        <v>0</v>
      </c>
      <c r="FL11" s="14">
        <f t="shared" si="16"/>
        <v>0</v>
      </c>
      <c r="FM11" s="14">
        <f t="shared" si="16"/>
        <v>0</v>
      </c>
      <c r="FN11" s="14">
        <f t="shared" si="16"/>
        <v>0</v>
      </c>
      <c r="FO11" s="14">
        <f t="shared" si="16"/>
        <v>0</v>
      </c>
      <c r="FP11" s="14">
        <f t="shared" si="16"/>
        <v>0</v>
      </c>
      <c r="FQ11" s="14">
        <f t="shared" si="16"/>
        <v>0</v>
      </c>
      <c r="FR11" s="14">
        <f t="shared" si="16"/>
        <v>0</v>
      </c>
      <c r="FS11" s="14">
        <f t="shared" si="16"/>
        <v>0</v>
      </c>
      <c r="FT11" s="14">
        <f t="shared" si="16"/>
        <v>0</v>
      </c>
      <c r="FU11" s="14">
        <f t="shared" si="17"/>
        <v>0</v>
      </c>
      <c r="FV11" s="14">
        <f t="shared" si="17"/>
        <v>0</v>
      </c>
      <c r="FW11" s="14">
        <f t="shared" si="17"/>
        <v>0</v>
      </c>
      <c r="FX11" s="14">
        <f t="shared" si="17"/>
        <v>0</v>
      </c>
      <c r="FY11" s="14">
        <f t="shared" si="17"/>
        <v>0</v>
      </c>
      <c r="FZ11" s="14">
        <f t="shared" si="17"/>
        <v>0</v>
      </c>
      <c r="GA11" s="14">
        <f t="shared" si="17"/>
        <v>0</v>
      </c>
      <c r="GB11" s="14">
        <f t="shared" si="17"/>
        <v>0</v>
      </c>
      <c r="GC11" s="14">
        <f t="shared" si="17"/>
        <v>0</v>
      </c>
      <c r="GD11" s="14">
        <f t="shared" si="17"/>
        <v>0</v>
      </c>
      <c r="GE11" s="14">
        <f t="shared" si="18"/>
        <v>0</v>
      </c>
      <c r="GF11" s="14">
        <f t="shared" si="18"/>
        <v>0</v>
      </c>
      <c r="GG11" s="14">
        <f t="shared" si="18"/>
        <v>0</v>
      </c>
      <c r="GH11" s="14">
        <f t="shared" si="18"/>
        <v>0</v>
      </c>
      <c r="GI11" s="14">
        <f t="shared" si="18"/>
        <v>0</v>
      </c>
      <c r="GJ11" s="14">
        <f t="shared" si="18"/>
        <v>0</v>
      </c>
      <c r="GK11" s="14">
        <f t="shared" si="18"/>
        <v>0</v>
      </c>
      <c r="GL11" s="14">
        <f t="shared" si="18"/>
        <v>0</v>
      </c>
      <c r="GM11" s="14">
        <f t="shared" si="18"/>
        <v>0</v>
      </c>
      <c r="GN11" s="14">
        <f t="shared" si="18"/>
        <v>0</v>
      </c>
      <c r="GO11" s="14">
        <f t="shared" si="19"/>
        <v>0</v>
      </c>
      <c r="GP11" s="14">
        <f t="shared" si="19"/>
        <v>0</v>
      </c>
      <c r="GQ11" s="14">
        <f t="shared" si="19"/>
        <v>0</v>
      </c>
      <c r="GR11" s="14">
        <f t="shared" si="19"/>
        <v>0</v>
      </c>
      <c r="GS11" s="14">
        <f t="shared" si="19"/>
        <v>0</v>
      </c>
      <c r="GT11" s="14">
        <f t="shared" si="19"/>
        <v>0</v>
      </c>
      <c r="GU11" s="14">
        <f t="shared" si="19"/>
        <v>0</v>
      </c>
      <c r="GV11" s="14">
        <f t="shared" si="19"/>
        <v>0</v>
      </c>
      <c r="GW11" s="14">
        <f t="shared" si="19"/>
        <v>0</v>
      </c>
      <c r="GX11" s="14">
        <f t="shared" si="19"/>
        <v>0</v>
      </c>
      <c r="GY11" s="14">
        <f t="shared" si="20"/>
        <v>0</v>
      </c>
      <c r="GZ11" s="14">
        <f t="shared" si="20"/>
        <v>0</v>
      </c>
      <c r="HA11" s="14">
        <f t="shared" si="20"/>
        <v>0</v>
      </c>
      <c r="HB11" s="14">
        <f t="shared" si="20"/>
        <v>0</v>
      </c>
      <c r="HC11" s="14">
        <f t="shared" si="20"/>
        <v>0</v>
      </c>
      <c r="HD11" s="14">
        <f t="shared" si="20"/>
        <v>0</v>
      </c>
      <c r="HE11" s="14">
        <f t="shared" si="20"/>
        <v>0</v>
      </c>
      <c r="HF11" s="14">
        <f t="shared" si="20"/>
        <v>0</v>
      </c>
      <c r="HG11" s="14">
        <f t="shared" si="20"/>
        <v>0</v>
      </c>
      <c r="HH11" s="14">
        <f t="shared" si="20"/>
        <v>0</v>
      </c>
      <c r="HI11" s="14"/>
    </row>
    <row r="12" spans="2:217" x14ac:dyDescent="0.3">
      <c r="B12" s="7"/>
      <c r="C12" s="7" t="s">
        <v>34</v>
      </c>
      <c r="D12" s="110">
        <f t="shared" si="3"/>
        <v>1</v>
      </c>
      <c r="E12" s="8">
        <f t="shared" si="4"/>
        <v>0</v>
      </c>
      <c r="F12" s="8">
        <f t="shared" si="5"/>
        <v>0</v>
      </c>
      <c r="G12" s="14">
        <f t="shared" si="6"/>
        <v>1</v>
      </c>
      <c r="H12" s="10">
        <f t="shared" si="7"/>
        <v>1</v>
      </c>
      <c r="I12" s="10">
        <f t="shared" si="21"/>
        <v>12</v>
      </c>
      <c r="J12" s="9">
        <f t="shared" si="8"/>
        <v>1</v>
      </c>
      <c r="K12" s="69">
        <f t="shared" ca="1" si="9"/>
        <v>0.294283495008823</v>
      </c>
      <c r="L12" s="20" t="s">
        <v>1</v>
      </c>
      <c r="M12" s="20"/>
      <c r="N12" s="20"/>
      <c r="O12" s="20"/>
      <c r="P12" s="20"/>
      <c r="Q12" s="20"/>
      <c r="R12" s="20"/>
      <c r="S12" s="21"/>
      <c r="T12" s="20"/>
      <c r="U12" s="21"/>
      <c r="V12" s="21"/>
      <c r="W12" s="20"/>
      <c r="X12" s="21"/>
      <c r="Y12" s="20"/>
      <c r="Z12" s="21"/>
      <c r="AA12" s="21"/>
      <c r="AB12" s="21"/>
      <c r="AC12" s="21"/>
      <c r="AD12" s="21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100"/>
      <c r="AQ12" s="100"/>
      <c r="AR12" s="100"/>
      <c r="AS12" s="100"/>
      <c r="AT12" s="100"/>
      <c r="AU12" s="100"/>
      <c r="AV12" s="100"/>
      <c r="AW12" s="20"/>
      <c r="AX12" s="20"/>
      <c r="AY12" s="20"/>
      <c r="AZ12" s="20"/>
      <c r="BA12" s="20"/>
      <c r="BB12" s="20"/>
      <c r="BC12" s="20"/>
      <c r="BD12" s="20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6"/>
      <c r="DJ12" s="38">
        <f t="shared" si="10"/>
        <v>1.0000000000000002</v>
      </c>
      <c r="DK12" s="38">
        <v>12</v>
      </c>
      <c r="DL12" s="38">
        <f t="shared" si="22"/>
        <v>21.384283767210007</v>
      </c>
      <c r="DM12" s="14">
        <f t="shared" ref="DM12:DV21" si="23">IF(COLUMN(DM12)-COLUMN($DL12)&lt;=ROW(DM12),IF(($DI$1^(DM$102-1))/$DL12&lt;=$DI$2,($DI$1^(DM$102-1))/$DL12,0),0)</f>
        <v>4.6763315100287285E-2</v>
      </c>
      <c r="DN12" s="14">
        <f t="shared" si="23"/>
        <v>5.1439646610316019E-2</v>
      </c>
      <c r="DO12" s="14">
        <f t="shared" si="23"/>
        <v>5.6583611271347624E-2</v>
      </c>
      <c r="DP12" s="14">
        <f t="shared" si="23"/>
        <v>6.2241972398482392E-2</v>
      </c>
      <c r="DQ12" s="14">
        <f t="shared" si="23"/>
        <v>6.8466169638330632E-2</v>
      </c>
      <c r="DR12" s="14">
        <f t="shared" si="23"/>
        <v>7.53127866021637E-2</v>
      </c>
      <c r="DS12" s="14">
        <f t="shared" si="23"/>
        <v>8.2844065262380084E-2</v>
      </c>
      <c r="DT12" s="14">
        <f t="shared" si="23"/>
        <v>9.1128471788618104E-2</v>
      </c>
      <c r="DU12" s="14">
        <f t="shared" si="23"/>
        <v>0.1002413189674799</v>
      </c>
      <c r="DV12" s="14">
        <f t="shared" si="23"/>
        <v>0.1102654508642279</v>
      </c>
      <c r="DW12" s="14">
        <f t="shared" ref="DW12:EF21" si="24">IF(COLUMN(DW12)-COLUMN($DL12)&lt;=ROW(DW12),IF(($DI$1^(DW$102-1))/$DL12&lt;=$DI$2,($DI$1^(DW$102-1))/$DL12,0),0)</f>
        <v>0.12129199595065071</v>
      </c>
      <c r="DX12" s="14">
        <f t="shared" si="24"/>
        <v>0.1334211955457158</v>
      </c>
      <c r="DY12" s="14">
        <f t="shared" si="24"/>
        <v>0</v>
      </c>
      <c r="DZ12" s="14">
        <f t="shared" si="24"/>
        <v>0</v>
      </c>
      <c r="EA12" s="14">
        <f t="shared" si="24"/>
        <v>0</v>
      </c>
      <c r="EB12" s="14">
        <f t="shared" si="24"/>
        <v>0</v>
      </c>
      <c r="EC12" s="14">
        <f t="shared" si="24"/>
        <v>0</v>
      </c>
      <c r="ED12" s="14">
        <f t="shared" si="24"/>
        <v>0</v>
      </c>
      <c r="EE12" s="14">
        <f t="shared" si="24"/>
        <v>0</v>
      </c>
      <c r="EF12" s="14">
        <f t="shared" si="24"/>
        <v>0</v>
      </c>
      <c r="EG12" s="14">
        <f t="shared" ref="EG12:EP21" si="25">IF(COLUMN(EG12)-COLUMN($DL12)&lt;=ROW(EG12),IF(($DI$1^(EG$102-1))/$DL12&lt;=$DI$2,($DI$1^(EG$102-1))/$DL12,0),0)</f>
        <v>0</v>
      </c>
      <c r="EH12" s="14">
        <f t="shared" si="25"/>
        <v>0</v>
      </c>
      <c r="EI12" s="14">
        <f t="shared" si="25"/>
        <v>0</v>
      </c>
      <c r="EJ12" s="14">
        <f t="shared" si="25"/>
        <v>0</v>
      </c>
      <c r="EK12" s="14">
        <f t="shared" si="25"/>
        <v>0</v>
      </c>
      <c r="EL12" s="14">
        <f t="shared" si="25"/>
        <v>0</v>
      </c>
      <c r="EM12" s="14">
        <f t="shared" si="25"/>
        <v>0</v>
      </c>
      <c r="EN12" s="14">
        <f t="shared" si="25"/>
        <v>0</v>
      </c>
      <c r="EO12" s="14">
        <f t="shared" si="25"/>
        <v>0</v>
      </c>
      <c r="EP12" s="14">
        <f t="shared" si="25"/>
        <v>0</v>
      </c>
      <c r="EQ12" s="14">
        <f t="shared" ref="EQ12:EZ21" si="26">IF(COLUMN(EQ12)-COLUMN($DL12)&lt;=ROW(EQ12),IF(($DI$1^(EQ$102-1))/$DL12&lt;=$DI$2,($DI$1^(EQ$102-1))/$DL12,0),0)</f>
        <v>0</v>
      </c>
      <c r="ER12" s="14">
        <f t="shared" si="26"/>
        <v>0</v>
      </c>
      <c r="ES12" s="14">
        <f t="shared" si="26"/>
        <v>0</v>
      </c>
      <c r="ET12" s="14">
        <f t="shared" si="26"/>
        <v>0</v>
      </c>
      <c r="EU12" s="14">
        <f t="shared" si="26"/>
        <v>0</v>
      </c>
      <c r="EV12" s="14">
        <f t="shared" si="26"/>
        <v>0</v>
      </c>
      <c r="EW12" s="14">
        <f t="shared" si="26"/>
        <v>0</v>
      </c>
      <c r="EX12" s="14">
        <f t="shared" si="26"/>
        <v>0</v>
      </c>
      <c r="EY12" s="14">
        <f t="shared" si="26"/>
        <v>0</v>
      </c>
      <c r="EZ12" s="14">
        <f t="shared" si="26"/>
        <v>0</v>
      </c>
      <c r="FA12" s="14">
        <f t="shared" ref="FA12:FJ21" si="27">IF(COLUMN(FA12)-COLUMN($DL12)&lt;=ROW(FA12),IF(($DI$1^(FA$102-1))/$DL12&lt;=$DI$2,($DI$1^(FA$102-1))/$DL12,0),0)</f>
        <v>0</v>
      </c>
      <c r="FB12" s="14">
        <f t="shared" si="27"/>
        <v>0</v>
      </c>
      <c r="FC12" s="14">
        <f t="shared" si="27"/>
        <v>0</v>
      </c>
      <c r="FD12" s="14">
        <f t="shared" si="27"/>
        <v>0</v>
      </c>
      <c r="FE12" s="14">
        <f t="shared" si="27"/>
        <v>0</v>
      </c>
      <c r="FF12" s="14">
        <f t="shared" si="27"/>
        <v>0</v>
      </c>
      <c r="FG12" s="14">
        <f t="shared" si="27"/>
        <v>0</v>
      </c>
      <c r="FH12" s="14">
        <f t="shared" si="27"/>
        <v>0</v>
      </c>
      <c r="FI12" s="14">
        <f t="shared" si="27"/>
        <v>0</v>
      </c>
      <c r="FJ12" s="14">
        <f t="shared" si="27"/>
        <v>0</v>
      </c>
      <c r="FK12" s="14">
        <f t="shared" ref="FK12:FT21" si="28">IF(COLUMN(FK12)-COLUMN($DL12)&lt;=ROW(FK12),IF(($DI$1^(FK$102-1))/$DL12&lt;=$DI$2,($DI$1^(FK$102-1))/$DL12,0),0)</f>
        <v>0</v>
      </c>
      <c r="FL12" s="14">
        <f t="shared" si="28"/>
        <v>0</v>
      </c>
      <c r="FM12" s="14">
        <f t="shared" si="28"/>
        <v>0</v>
      </c>
      <c r="FN12" s="14">
        <f t="shared" si="28"/>
        <v>0</v>
      </c>
      <c r="FO12" s="14">
        <f t="shared" si="28"/>
        <v>0</v>
      </c>
      <c r="FP12" s="14">
        <f t="shared" si="28"/>
        <v>0</v>
      </c>
      <c r="FQ12" s="14">
        <f t="shared" si="28"/>
        <v>0</v>
      </c>
      <c r="FR12" s="14">
        <f t="shared" si="28"/>
        <v>0</v>
      </c>
      <c r="FS12" s="14">
        <f t="shared" si="28"/>
        <v>0</v>
      </c>
      <c r="FT12" s="14">
        <f t="shared" si="28"/>
        <v>0</v>
      </c>
      <c r="FU12" s="14">
        <f t="shared" ref="FU12:GD21" si="29">IF(COLUMN(FU12)-COLUMN($DL12)&lt;=ROW(FU12),IF(($DI$1^(FU$102-1))/$DL12&lt;=$DI$2,($DI$1^(FU$102-1))/$DL12,0),0)</f>
        <v>0</v>
      </c>
      <c r="FV12" s="14">
        <f t="shared" si="29"/>
        <v>0</v>
      </c>
      <c r="FW12" s="14">
        <f t="shared" si="29"/>
        <v>0</v>
      </c>
      <c r="FX12" s="14">
        <f t="shared" si="29"/>
        <v>0</v>
      </c>
      <c r="FY12" s="14">
        <f t="shared" si="29"/>
        <v>0</v>
      </c>
      <c r="FZ12" s="14">
        <f t="shared" si="29"/>
        <v>0</v>
      </c>
      <c r="GA12" s="14">
        <f t="shared" si="29"/>
        <v>0</v>
      </c>
      <c r="GB12" s="14">
        <f t="shared" si="29"/>
        <v>0</v>
      </c>
      <c r="GC12" s="14">
        <f t="shared" si="29"/>
        <v>0</v>
      </c>
      <c r="GD12" s="14">
        <f t="shared" si="29"/>
        <v>0</v>
      </c>
      <c r="GE12" s="14">
        <f t="shared" ref="GE12:GN21" si="30">IF(COLUMN(GE12)-COLUMN($DL12)&lt;=ROW(GE12),IF(($DI$1^(GE$102-1))/$DL12&lt;=$DI$2,($DI$1^(GE$102-1))/$DL12,0),0)</f>
        <v>0</v>
      </c>
      <c r="GF12" s="14">
        <f t="shared" si="30"/>
        <v>0</v>
      </c>
      <c r="GG12" s="14">
        <f t="shared" si="30"/>
        <v>0</v>
      </c>
      <c r="GH12" s="14">
        <f t="shared" si="30"/>
        <v>0</v>
      </c>
      <c r="GI12" s="14">
        <f t="shared" si="30"/>
        <v>0</v>
      </c>
      <c r="GJ12" s="14">
        <f t="shared" si="30"/>
        <v>0</v>
      </c>
      <c r="GK12" s="14">
        <f t="shared" si="30"/>
        <v>0</v>
      </c>
      <c r="GL12" s="14">
        <f t="shared" si="30"/>
        <v>0</v>
      </c>
      <c r="GM12" s="14">
        <f t="shared" si="30"/>
        <v>0</v>
      </c>
      <c r="GN12" s="14">
        <f t="shared" si="30"/>
        <v>0</v>
      </c>
      <c r="GO12" s="14">
        <f t="shared" ref="GO12:GX21" si="31">IF(COLUMN(GO12)-COLUMN($DL12)&lt;=ROW(GO12),IF(($DI$1^(GO$102-1))/$DL12&lt;=$DI$2,($DI$1^(GO$102-1))/$DL12,0),0)</f>
        <v>0</v>
      </c>
      <c r="GP12" s="14">
        <f t="shared" si="31"/>
        <v>0</v>
      </c>
      <c r="GQ12" s="14">
        <f t="shared" si="31"/>
        <v>0</v>
      </c>
      <c r="GR12" s="14">
        <f t="shared" si="31"/>
        <v>0</v>
      </c>
      <c r="GS12" s="14">
        <f t="shared" si="31"/>
        <v>0</v>
      </c>
      <c r="GT12" s="14">
        <f t="shared" si="31"/>
        <v>0</v>
      </c>
      <c r="GU12" s="14">
        <f t="shared" si="31"/>
        <v>0</v>
      </c>
      <c r="GV12" s="14">
        <f t="shared" si="31"/>
        <v>0</v>
      </c>
      <c r="GW12" s="14">
        <f t="shared" si="31"/>
        <v>0</v>
      </c>
      <c r="GX12" s="14">
        <f t="shared" si="31"/>
        <v>0</v>
      </c>
      <c r="GY12" s="14">
        <f t="shared" ref="GY12:HH21" si="32">IF(COLUMN(GY12)-COLUMN($DL12)&lt;=ROW(GY12),IF(($DI$1^(GY$102-1))/$DL12&lt;=$DI$2,($DI$1^(GY$102-1))/$DL12,0),0)</f>
        <v>0</v>
      </c>
      <c r="GZ12" s="14">
        <f t="shared" si="32"/>
        <v>0</v>
      </c>
      <c r="HA12" s="14">
        <f t="shared" si="32"/>
        <v>0</v>
      </c>
      <c r="HB12" s="14">
        <f t="shared" si="32"/>
        <v>0</v>
      </c>
      <c r="HC12" s="14">
        <f t="shared" si="32"/>
        <v>0</v>
      </c>
      <c r="HD12" s="14">
        <f t="shared" si="32"/>
        <v>0</v>
      </c>
      <c r="HE12" s="14">
        <f t="shared" si="32"/>
        <v>0</v>
      </c>
      <c r="HF12" s="14">
        <f t="shared" si="32"/>
        <v>0</v>
      </c>
      <c r="HG12" s="14">
        <f t="shared" si="32"/>
        <v>0</v>
      </c>
      <c r="HH12" s="14">
        <f t="shared" si="32"/>
        <v>0</v>
      </c>
      <c r="HI12" s="14"/>
    </row>
    <row r="13" spans="2:217" x14ac:dyDescent="0.3">
      <c r="B13" s="7"/>
      <c r="C13" s="7" t="s">
        <v>36</v>
      </c>
      <c r="D13" s="110">
        <f t="shared" si="3"/>
        <v>1</v>
      </c>
      <c r="E13" s="8">
        <f t="shared" si="4"/>
        <v>0</v>
      </c>
      <c r="F13" s="8">
        <f t="shared" si="5"/>
        <v>0</v>
      </c>
      <c r="G13" s="14">
        <f t="shared" si="6"/>
        <v>1</v>
      </c>
      <c r="H13" s="10">
        <f t="shared" si="7"/>
        <v>1</v>
      </c>
      <c r="I13" s="10">
        <f t="shared" si="21"/>
        <v>12</v>
      </c>
      <c r="J13" s="9">
        <f t="shared" si="8"/>
        <v>1</v>
      </c>
      <c r="K13" s="69">
        <f t="shared" ca="1" si="9"/>
        <v>0.294283495008823</v>
      </c>
      <c r="L13" s="20" t="s">
        <v>1</v>
      </c>
      <c r="M13" s="20"/>
      <c r="N13" s="21"/>
      <c r="O13" s="21"/>
      <c r="P13" s="21"/>
      <c r="Q13" s="21"/>
      <c r="R13" s="20"/>
      <c r="S13" s="21"/>
      <c r="T13" s="21"/>
      <c r="U13" s="21"/>
      <c r="V13" s="21"/>
      <c r="W13" s="20"/>
      <c r="X13" s="21"/>
      <c r="Y13" s="20"/>
      <c r="Z13" s="21"/>
      <c r="AA13" s="21"/>
      <c r="AB13" s="21"/>
      <c r="AC13" s="21"/>
      <c r="AD13" s="21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100"/>
      <c r="AQ13" s="100"/>
      <c r="AR13" s="100"/>
      <c r="AS13" s="100"/>
      <c r="AT13" s="100"/>
      <c r="AU13" s="100"/>
      <c r="AV13" s="100"/>
      <c r="AW13" s="20"/>
      <c r="AX13" s="20"/>
      <c r="AY13" s="20"/>
      <c r="AZ13" s="20"/>
      <c r="BA13" s="20"/>
      <c r="BB13" s="20"/>
      <c r="BC13" s="20"/>
      <c r="BD13" s="20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J13" s="38">
        <f t="shared" si="10"/>
        <v>1.0000000000000002</v>
      </c>
      <c r="DK13" s="38">
        <v>13</v>
      </c>
      <c r="DL13" s="38">
        <f t="shared" si="22"/>
        <v>24.52271214393101</v>
      </c>
      <c r="DM13" s="14">
        <f t="shared" si="23"/>
        <v>4.0778523767302163E-2</v>
      </c>
      <c r="DN13" s="14">
        <f t="shared" si="23"/>
        <v>4.485637614403238E-2</v>
      </c>
      <c r="DO13" s="14">
        <f t="shared" si="23"/>
        <v>4.9342013758435624E-2</v>
      </c>
      <c r="DP13" s="14">
        <f t="shared" si="23"/>
        <v>5.4276215134279195E-2</v>
      </c>
      <c r="DQ13" s="14">
        <f t="shared" si="23"/>
        <v>5.9703836647707106E-2</v>
      </c>
      <c r="DR13" s="14">
        <f t="shared" si="23"/>
        <v>6.5674220312477827E-2</v>
      </c>
      <c r="DS13" s="14">
        <f t="shared" si="23"/>
        <v>7.2241642343725612E-2</v>
      </c>
      <c r="DT13" s="14">
        <f t="shared" si="23"/>
        <v>7.9465806578098194E-2</v>
      </c>
      <c r="DU13" s="14">
        <f t="shared" si="23"/>
        <v>8.7412387235907996E-2</v>
      </c>
      <c r="DV13" s="14">
        <f t="shared" si="23"/>
        <v>9.6153625959498806E-2</v>
      </c>
      <c r="DW13" s="14">
        <f t="shared" si="24"/>
        <v>0.10576898855544871</v>
      </c>
      <c r="DX13" s="14">
        <f t="shared" si="24"/>
        <v>0.1163458874109936</v>
      </c>
      <c r="DY13" s="14">
        <f t="shared" si="24"/>
        <v>0.12798047615209293</v>
      </c>
      <c r="DZ13" s="14">
        <f t="shared" si="24"/>
        <v>0</v>
      </c>
      <c r="EA13" s="14">
        <f t="shared" si="24"/>
        <v>0</v>
      </c>
      <c r="EB13" s="14">
        <f t="shared" si="24"/>
        <v>0</v>
      </c>
      <c r="EC13" s="14">
        <f t="shared" si="24"/>
        <v>0</v>
      </c>
      <c r="ED13" s="14">
        <f t="shared" si="24"/>
        <v>0</v>
      </c>
      <c r="EE13" s="14">
        <f t="shared" si="24"/>
        <v>0</v>
      </c>
      <c r="EF13" s="14">
        <f t="shared" si="24"/>
        <v>0</v>
      </c>
      <c r="EG13" s="14">
        <f t="shared" si="25"/>
        <v>0</v>
      </c>
      <c r="EH13" s="14">
        <f t="shared" si="25"/>
        <v>0</v>
      </c>
      <c r="EI13" s="14">
        <f t="shared" si="25"/>
        <v>0</v>
      </c>
      <c r="EJ13" s="14">
        <f t="shared" si="25"/>
        <v>0</v>
      </c>
      <c r="EK13" s="14">
        <f t="shared" si="25"/>
        <v>0</v>
      </c>
      <c r="EL13" s="14">
        <f t="shared" si="25"/>
        <v>0</v>
      </c>
      <c r="EM13" s="14">
        <f t="shared" si="25"/>
        <v>0</v>
      </c>
      <c r="EN13" s="14">
        <f t="shared" si="25"/>
        <v>0</v>
      </c>
      <c r="EO13" s="14">
        <f t="shared" si="25"/>
        <v>0</v>
      </c>
      <c r="EP13" s="14">
        <f t="shared" si="25"/>
        <v>0</v>
      </c>
      <c r="EQ13" s="14">
        <f t="shared" si="26"/>
        <v>0</v>
      </c>
      <c r="ER13" s="14">
        <f t="shared" si="26"/>
        <v>0</v>
      </c>
      <c r="ES13" s="14">
        <f t="shared" si="26"/>
        <v>0</v>
      </c>
      <c r="ET13" s="14">
        <f t="shared" si="26"/>
        <v>0</v>
      </c>
      <c r="EU13" s="14">
        <f t="shared" si="26"/>
        <v>0</v>
      </c>
      <c r="EV13" s="14">
        <f t="shared" si="26"/>
        <v>0</v>
      </c>
      <c r="EW13" s="14">
        <f t="shared" si="26"/>
        <v>0</v>
      </c>
      <c r="EX13" s="14">
        <f t="shared" si="26"/>
        <v>0</v>
      </c>
      <c r="EY13" s="14">
        <f t="shared" si="26"/>
        <v>0</v>
      </c>
      <c r="EZ13" s="14">
        <f t="shared" si="26"/>
        <v>0</v>
      </c>
      <c r="FA13" s="14">
        <f t="shared" si="27"/>
        <v>0</v>
      </c>
      <c r="FB13" s="14">
        <f t="shared" si="27"/>
        <v>0</v>
      </c>
      <c r="FC13" s="14">
        <f t="shared" si="27"/>
        <v>0</v>
      </c>
      <c r="FD13" s="14">
        <f t="shared" si="27"/>
        <v>0</v>
      </c>
      <c r="FE13" s="14">
        <f t="shared" si="27"/>
        <v>0</v>
      </c>
      <c r="FF13" s="14">
        <f t="shared" si="27"/>
        <v>0</v>
      </c>
      <c r="FG13" s="14">
        <f t="shared" si="27"/>
        <v>0</v>
      </c>
      <c r="FH13" s="14">
        <f t="shared" si="27"/>
        <v>0</v>
      </c>
      <c r="FI13" s="14">
        <f t="shared" si="27"/>
        <v>0</v>
      </c>
      <c r="FJ13" s="14">
        <f t="shared" si="27"/>
        <v>0</v>
      </c>
      <c r="FK13" s="14">
        <f t="shared" si="28"/>
        <v>0</v>
      </c>
      <c r="FL13" s="14">
        <f t="shared" si="28"/>
        <v>0</v>
      </c>
      <c r="FM13" s="14">
        <f t="shared" si="28"/>
        <v>0</v>
      </c>
      <c r="FN13" s="14">
        <f t="shared" si="28"/>
        <v>0</v>
      </c>
      <c r="FO13" s="14">
        <f t="shared" si="28"/>
        <v>0</v>
      </c>
      <c r="FP13" s="14">
        <f t="shared" si="28"/>
        <v>0</v>
      </c>
      <c r="FQ13" s="14">
        <f t="shared" si="28"/>
        <v>0</v>
      </c>
      <c r="FR13" s="14">
        <f t="shared" si="28"/>
        <v>0</v>
      </c>
      <c r="FS13" s="14">
        <f t="shared" si="28"/>
        <v>0</v>
      </c>
      <c r="FT13" s="14">
        <f t="shared" si="28"/>
        <v>0</v>
      </c>
      <c r="FU13" s="14">
        <f t="shared" si="29"/>
        <v>0</v>
      </c>
      <c r="FV13" s="14">
        <f t="shared" si="29"/>
        <v>0</v>
      </c>
      <c r="FW13" s="14">
        <f t="shared" si="29"/>
        <v>0</v>
      </c>
      <c r="FX13" s="14">
        <f t="shared" si="29"/>
        <v>0</v>
      </c>
      <c r="FY13" s="14">
        <f t="shared" si="29"/>
        <v>0</v>
      </c>
      <c r="FZ13" s="14">
        <f t="shared" si="29"/>
        <v>0</v>
      </c>
      <c r="GA13" s="14">
        <f t="shared" si="29"/>
        <v>0</v>
      </c>
      <c r="GB13" s="14">
        <f t="shared" si="29"/>
        <v>0</v>
      </c>
      <c r="GC13" s="14">
        <f t="shared" si="29"/>
        <v>0</v>
      </c>
      <c r="GD13" s="14">
        <f t="shared" si="29"/>
        <v>0</v>
      </c>
      <c r="GE13" s="14">
        <f t="shared" si="30"/>
        <v>0</v>
      </c>
      <c r="GF13" s="14">
        <f t="shared" si="30"/>
        <v>0</v>
      </c>
      <c r="GG13" s="14">
        <f t="shared" si="30"/>
        <v>0</v>
      </c>
      <c r="GH13" s="14">
        <f t="shared" si="30"/>
        <v>0</v>
      </c>
      <c r="GI13" s="14">
        <f t="shared" si="30"/>
        <v>0</v>
      </c>
      <c r="GJ13" s="14">
        <f t="shared" si="30"/>
        <v>0</v>
      </c>
      <c r="GK13" s="14">
        <f t="shared" si="30"/>
        <v>0</v>
      </c>
      <c r="GL13" s="14">
        <f t="shared" si="30"/>
        <v>0</v>
      </c>
      <c r="GM13" s="14">
        <f t="shared" si="30"/>
        <v>0</v>
      </c>
      <c r="GN13" s="14">
        <f t="shared" si="30"/>
        <v>0</v>
      </c>
      <c r="GO13" s="14">
        <f t="shared" si="31"/>
        <v>0</v>
      </c>
      <c r="GP13" s="14">
        <f t="shared" si="31"/>
        <v>0</v>
      </c>
      <c r="GQ13" s="14">
        <f t="shared" si="31"/>
        <v>0</v>
      </c>
      <c r="GR13" s="14">
        <f t="shared" si="31"/>
        <v>0</v>
      </c>
      <c r="GS13" s="14">
        <f t="shared" si="31"/>
        <v>0</v>
      </c>
      <c r="GT13" s="14">
        <f t="shared" si="31"/>
        <v>0</v>
      </c>
      <c r="GU13" s="14">
        <f t="shared" si="31"/>
        <v>0</v>
      </c>
      <c r="GV13" s="14">
        <f t="shared" si="31"/>
        <v>0</v>
      </c>
      <c r="GW13" s="14">
        <f t="shared" si="31"/>
        <v>0</v>
      </c>
      <c r="GX13" s="14">
        <f t="shared" si="31"/>
        <v>0</v>
      </c>
      <c r="GY13" s="14">
        <f t="shared" si="32"/>
        <v>0</v>
      </c>
      <c r="GZ13" s="14">
        <f t="shared" si="32"/>
        <v>0</v>
      </c>
      <c r="HA13" s="14">
        <f t="shared" si="32"/>
        <v>0</v>
      </c>
      <c r="HB13" s="14">
        <f t="shared" si="32"/>
        <v>0</v>
      </c>
      <c r="HC13" s="14">
        <f t="shared" si="32"/>
        <v>0</v>
      </c>
      <c r="HD13" s="14">
        <f t="shared" si="32"/>
        <v>0</v>
      </c>
      <c r="HE13" s="14">
        <f t="shared" si="32"/>
        <v>0</v>
      </c>
      <c r="HF13" s="14">
        <f t="shared" si="32"/>
        <v>0</v>
      </c>
      <c r="HG13" s="14">
        <f t="shared" si="32"/>
        <v>0</v>
      </c>
      <c r="HH13" s="14">
        <f t="shared" si="32"/>
        <v>0</v>
      </c>
      <c r="HI13" s="14"/>
    </row>
    <row r="14" spans="2:217" x14ac:dyDescent="0.3">
      <c r="B14" s="7"/>
      <c r="C14" s="7" t="s">
        <v>37</v>
      </c>
      <c r="D14" s="110">
        <f t="shared" si="3"/>
        <v>1</v>
      </c>
      <c r="E14" s="8">
        <f t="shared" si="4"/>
        <v>0</v>
      </c>
      <c r="F14" s="8">
        <f t="shared" si="5"/>
        <v>0</v>
      </c>
      <c r="G14" s="14">
        <f t="shared" si="6"/>
        <v>1</v>
      </c>
      <c r="H14" s="10">
        <f t="shared" si="7"/>
        <v>1</v>
      </c>
      <c r="I14" s="10">
        <f t="shared" si="21"/>
        <v>12</v>
      </c>
      <c r="J14" s="9">
        <f t="shared" si="8"/>
        <v>1</v>
      </c>
      <c r="K14" s="69">
        <f t="shared" ca="1" si="9"/>
        <v>0.294283495008823</v>
      </c>
      <c r="L14" s="20" t="s">
        <v>1</v>
      </c>
      <c r="M14" s="21"/>
      <c r="N14" s="21"/>
      <c r="O14" s="21"/>
      <c r="P14" s="21"/>
      <c r="Q14" s="21"/>
      <c r="R14" s="20"/>
      <c r="S14" s="21"/>
      <c r="T14" s="21"/>
      <c r="U14" s="21"/>
      <c r="V14" s="21"/>
      <c r="W14" s="20"/>
      <c r="X14" s="21"/>
      <c r="Y14" s="20"/>
      <c r="Z14" s="21"/>
      <c r="AA14" s="21"/>
      <c r="AB14" s="21"/>
      <c r="AC14" s="21"/>
      <c r="AD14" s="21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100"/>
      <c r="AQ14" s="100"/>
      <c r="AR14" s="100"/>
      <c r="AS14" s="100"/>
      <c r="AT14" s="100"/>
      <c r="AU14" s="100"/>
      <c r="AV14" s="100"/>
      <c r="AW14" s="20"/>
      <c r="AX14" s="20"/>
      <c r="AY14" s="20"/>
      <c r="AZ14" s="20"/>
      <c r="BA14" s="20"/>
      <c r="BB14" s="20"/>
      <c r="BC14" s="20"/>
      <c r="BD14" s="20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6"/>
      <c r="DJ14" s="38">
        <f t="shared" si="10"/>
        <v>1</v>
      </c>
      <c r="DK14" s="38">
        <v>14</v>
      </c>
      <c r="DL14" s="38">
        <f t="shared" si="22"/>
        <v>27.974983358324113</v>
      </c>
      <c r="DM14" s="14">
        <f t="shared" si="23"/>
        <v>3.5746223230636684E-2</v>
      </c>
      <c r="DN14" s="14">
        <f t="shared" si="23"/>
        <v>3.9320845553700357E-2</v>
      </c>
      <c r="DO14" s="14">
        <f t="shared" si="23"/>
        <v>4.3252930109070394E-2</v>
      </c>
      <c r="DP14" s="14">
        <f t="shared" si="23"/>
        <v>4.7578223119977441E-2</v>
      </c>
      <c r="DQ14" s="14">
        <f t="shared" si="23"/>
        <v>5.2336045431975182E-2</v>
      </c>
      <c r="DR14" s="14">
        <f t="shared" si="23"/>
        <v>5.75696499751727E-2</v>
      </c>
      <c r="DS14" s="14">
        <f t="shared" si="23"/>
        <v>6.3326614972689974E-2</v>
      </c>
      <c r="DT14" s="14">
        <f t="shared" si="23"/>
        <v>6.9659276469958994E-2</v>
      </c>
      <c r="DU14" s="14">
        <f t="shared" si="23"/>
        <v>7.6625204116954879E-2</v>
      </c>
      <c r="DV14" s="14">
        <f t="shared" si="23"/>
        <v>8.4287724528650382E-2</v>
      </c>
      <c r="DW14" s="14">
        <f t="shared" si="24"/>
        <v>9.271649698151542E-2</v>
      </c>
      <c r="DX14" s="14">
        <f t="shared" si="24"/>
        <v>0.10198814667966698</v>
      </c>
      <c r="DY14" s="14">
        <f t="shared" si="24"/>
        <v>0.11218696134763367</v>
      </c>
      <c r="DZ14" s="14">
        <f t="shared" si="24"/>
        <v>0.12340565748239704</v>
      </c>
      <c r="EA14" s="14">
        <f t="shared" si="24"/>
        <v>0</v>
      </c>
      <c r="EB14" s="14">
        <f t="shared" si="24"/>
        <v>0</v>
      </c>
      <c r="EC14" s="14">
        <f t="shared" si="24"/>
        <v>0</v>
      </c>
      <c r="ED14" s="14">
        <f t="shared" si="24"/>
        <v>0</v>
      </c>
      <c r="EE14" s="14">
        <f t="shared" si="24"/>
        <v>0</v>
      </c>
      <c r="EF14" s="14">
        <f t="shared" si="24"/>
        <v>0</v>
      </c>
      <c r="EG14" s="14">
        <f t="shared" si="25"/>
        <v>0</v>
      </c>
      <c r="EH14" s="14">
        <f t="shared" si="25"/>
        <v>0</v>
      </c>
      <c r="EI14" s="14">
        <f t="shared" si="25"/>
        <v>0</v>
      </c>
      <c r="EJ14" s="14">
        <f t="shared" si="25"/>
        <v>0</v>
      </c>
      <c r="EK14" s="14">
        <f t="shared" si="25"/>
        <v>0</v>
      </c>
      <c r="EL14" s="14">
        <f t="shared" si="25"/>
        <v>0</v>
      </c>
      <c r="EM14" s="14">
        <f t="shared" si="25"/>
        <v>0</v>
      </c>
      <c r="EN14" s="14">
        <f t="shared" si="25"/>
        <v>0</v>
      </c>
      <c r="EO14" s="14">
        <f t="shared" si="25"/>
        <v>0</v>
      </c>
      <c r="EP14" s="14">
        <f t="shared" si="25"/>
        <v>0</v>
      </c>
      <c r="EQ14" s="14">
        <f t="shared" si="26"/>
        <v>0</v>
      </c>
      <c r="ER14" s="14">
        <f t="shared" si="26"/>
        <v>0</v>
      </c>
      <c r="ES14" s="14">
        <f t="shared" si="26"/>
        <v>0</v>
      </c>
      <c r="ET14" s="14">
        <f t="shared" si="26"/>
        <v>0</v>
      </c>
      <c r="EU14" s="14">
        <f t="shared" si="26"/>
        <v>0</v>
      </c>
      <c r="EV14" s="14">
        <f t="shared" si="26"/>
        <v>0</v>
      </c>
      <c r="EW14" s="14">
        <f t="shared" si="26"/>
        <v>0</v>
      </c>
      <c r="EX14" s="14">
        <f t="shared" si="26"/>
        <v>0</v>
      </c>
      <c r="EY14" s="14">
        <f t="shared" si="26"/>
        <v>0</v>
      </c>
      <c r="EZ14" s="14">
        <f t="shared" si="26"/>
        <v>0</v>
      </c>
      <c r="FA14" s="14">
        <f t="shared" si="27"/>
        <v>0</v>
      </c>
      <c r="FB14" s="14">
        <f t="shared" si="27"/>
        <v>0</v>
      </c>
      <c r="FC14" s="14">
        <f t="shared" si="27"/>
        <v>0</v>
      </c>
      <c r="FD14" s="14">
        <f t="shared" si="27"/>
        <v>0</v>
      </c>
      <c r="FE14" s="14">
        <f t="shared" si="27"/>
        <v>0</v>
      </c>
      <c r="FF14" s="14">
        <f t="shared" si="27"/>
        <v>0</v>
      </c>
      <c r="FG14" s="14">
        <f t="shared" si="27"/>
        <v>0</v>
      </c>
      <c r="FH14" s="14">
        <f t="shared" si="27"/>
        <v>0</v>
      </c>
      <c r="FI14" s="14">
        <f t="shared" si="27"/>
        <v>0</v>
      </c>
      <c r="FJ14" s="14">
        <f t="shared" si="27"/>
        <v>0</v>
      </c>
      <c r="FK14" s="14">
        <f t="shared" si="28"/>
        <v>0</v>
      </c>
      <c r="FL14" s="14">
        <f t="shared" si="28"/>
        <v>0</v>
      </c>
      <c r="FM14" s="14">
        <f t="shared" si="28"/>
        <v>0</v>
      </c>
      <c r="FN14" s="14">
        <f t="shared" si="28"/>
        <v>0</v>
      </c>
      <c r="FO14" s="14">
        <f t="shared" si="28"/>
        <v>0</v>
      </c>
      <c r="FP14" s="14">
        <f t="shared" si="28"/>
        <v>0</v>
      </c>
      <c r="FQ14" s="14">
        <f t="shared" si="28"/>
        <v>0</v>
      </c>
      <c r="FR14" s="14">
        <f t="shared" si="28"/>
        <v>0</v>
      </c>
      <c r="FS14" s="14">
        <f t="shared" si="28"/>
        <v>0</v>
      </c>
      <c r="FT14" s="14">
        <f t="shared" si="28"/>
        <v>0</v>
      </c>
      <c r="FU14" s="14">
        <f t="shared" si="29"/>
        <v>0</v>
      </c>
      <c r="FV14" s="14">
        <f t="shared" si="29"/>
        <v>0</v>
      </c>
      <c r="FW14" s="14">
        <f t="shared" si="29"/>
        <v>0</v>
      </c>
      <c r="FX14" s="14">
        <f t="shared" si="29"/>
        <v>0</v>
      </c>
      <c r="FY14" s="14">
        <f t="shared" si="29"/>
        <v>0</v>
      </c>
      <c r="FZ14" s="14">
        <f t="shared" si="29"/>
        <v>0</v>
      </c>
      <c r="GA14" s="14">
        <f t="shared" si="29"/>
        <v>0</v>
      </c>
      <c r="GB14" s="14">
        <f t="shared" si="29"/>
        <v>0</v>
      </c>
      <c r="GC14" s="14">
        <f t="shared" si="29"/>
        <v>0</v>
      </c>
      <c r="GD14" s="14">
        <f t="shared" si="29"/>
        <v>0</v>
      </c>
      <c r="GE14" s="14">
        <f t="shared" si="30"/>
        <v>0</v>
      </c>
      <c r="GF14" s="14">
        <f t="shared" si="30"/>
        <v>0</v>
      </c>
      <c r="GG14" s="14">
        <f t="shared" si="30"/>
        <v>0</v>
      </c>
      <c r="GH14" s="14">
        <f t="shared" si="30"/>
        <v>0</v>
      </c>
      <c r="GI14" s="14">
        <f t="shared" si="30"/>
        <v>0</v>
      </c>
      <c r="GJ14" s="14">
        <f t="shared" si="30"/>
        <v>0</v>
      </c>
      <c r="GK14" s="14">
        <f t="shared" si="30"/>
        <v>0</v>
      </c>
      <c r="GL14" s="14">
        <f t="shared" si="30"/>
        <v>0</v>
      </c>
      <c r="GM14" s="14">
        <f t="shared" si="30"/>
        <v>0</v>
      </c>
      <c r="GN14" s="14">
        <f t="shared" si="30"/>
        <v>0</v>
      </c>
      <c r="GO14" s="14">
        <f t="shared" si="31"/>
        <v>0</v>
      </c>
      <c r="GP14" s="14">
        <f t="shared" si="31"/>
        <v>0</v>
      </c>
      <c r="GQ14" s="14">
        <f t="shared" si="31"/>
        <v>0</v>
      </c>
      <c r="GR14" s="14">
        <f t="shared" si="31"/>
        <v>0</v>
      </c>
      <c r="GS14" s="14">
        <f t="shared" si="31"/>
        <v>0</v>
      </c>
      <c r="GT14" s="14">
        <f t="shared" si="31"/>
        <v>0</v>
      </c>
      <c r="GU14" s="14">
        <f t="shared" si="31"/>
        <v>0</v>
      </c>
      <c r="GV14" s="14">
        <f t="shared" si="31"/>
        <v>0</v>
      </c>
      <c r="GW14" s="14">
        <f t="shared" si="31"/>
        <v>0</v>
      </c>
      <c r="GX14" s="14">
        <f t="shared" si="31"/>
        <v>0</v>
      </c>
      <c r="GY14" s="14">
        <f t="shared" si="32"/>
        <v>0</v>
      </c>
      <c r="GZ14" s="14">
        <f t="shared" si="32"/>
        <v>0</v>
      </c>
      <c r="HA14" s="14">
        <f t="shared" si="32"/>
        <v>0</v>
      </c>
      <c r="HB14" s="14">
        <f t="shared" si="32"/>
        <v>0</v>
      </c>
      <c r="HC14" s="14">
        <f t="shared" si="32"/>
        <v>0</v>
      </c>
      <c r="HD14" s="14">
        <f t="shared" si="32"/>
        <v>0</v>
      </c>
      <c r="HE14" s="14">
        <f t="shared" si="32"/>
        <v>0</v>
      </c>
      <c r="HF14" s="14">
        <f t="shared" si="32"/>
        <v>0</v>
      </c>
      <c r="HG14" s="14">
        <f t="shared" si="32"/>
        <v>0</v>
      </c>
      <c r="HH14" s="14">
        <f t="shared" si="32"/>
        <v>0</v>
      </c>
      <c r="HI14" s="14"/>
    </row>
    <row r="15" spans="2:217" x14ac:dyDescent="0.3">
      <c r="B15" s="7"/>
      <c r="C15" s="7" t="s">
        <v>38</v>
      </c>
      <c r="D15" s="110">
        <f t="shared" si="3"/>
        <v>1</v>
      </c>
      <c r="E15" s="8">
        <f t="shared" si="4"/>
        <v>0</v>
      </c>
      <c r="F15" s="8">
        <f t="shared" si="5"/>
        <v>0</v>
      </c>
      <c r="G15" s="14">
        <f t="shared" si="6"/>
        <v>1</v>
      </c>
      <c r="H15" s="10">
        <f t="shared" si="7"/>
        <v>1</v>
      </c>
      <c r="I15" s="10">
        <f t="shared" si="21"/>
        <v>12</v>
      </c>
      <c r="J15" s="9">
        <f t="shared" si="8"/>
        <v>1</v>
      </c>
      <c r="K15" s="69">
        <f t="shared" ca="1" si="9"/>
        <v>0.294283495008823</v>
      </c>
      <c r="L15" s="20" t="s">
        <v>1</v>
      </c>
      <c r="M15" s="21"/>
      <c r="N15" s="21"/>
      <c r="O15" s="21"/>
      <c r="P15" s="21"/>
      <c r="Q15" s="21"/>
      <c r="R15" s="20"/>
      <c r="S15" s="21"/>
      <c r="T15" s="21"/>
      <c r="U15" s="21"/>
      <c r="V15" s="21"/>
      <c r="W15" s="20"/>
      <c r="X15" s="21"/>
      <c r="Y15" s="20"/>
      <c r="Z15" s="21"/>
      <c r="AA15" s="21"/>
      <c r="AB15" s="21"/>
      <c r="AC15" s="21"/>
      <c r="AD15" s="21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100"/>
      <c r="AQ15" s="100"/>
      <c r="AR15" s="100"/>
      <c r="AS15" s="100"/>
      <c r="AT15" s="100"/>
      <c r="AU15" s="100"/>
      <c r="AV15" s="100"/>
      <c r="AW15" s="20"/>
      <c r="AX15" s="20"/>
      <c r="AY15" s="20"/>
      <c r="AZ15" s="20"/>
      <c r="BA15" s="20"/>
      <c r="BB15" s="20"/>
      <c r="BC15" s="20"/>
      <c r="BD15" s="20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6"/>
      <c r="DJ15" s="38">
        <f t="shared" si="10"/>
        <v>1</v>
      </c>
      <c r="DK15" s="38">
        <v>15</v>
      </c>
      <c r="DL15" s="38">
        <f t="shared" si="22"/>
        <v>31.772481694156529</v>
      </c>
      <c r="DM15" s="14">
        <f t="shared" si="23"/>
        <v>3.1473776887372198E-2</v>
      </c>
      <c r="DN15" s="14">
        <f t="shared" si="23"/>
        <v>3.4621154576109418E-2</v>
      </c>
      <c r="DO15" s="14">
        <f t="shared" si="23"/>
        <v>3.8083270033720362E-2</v>
      </c>
      <c r="DP15" s="14">
        <f t="shared" si="23"/>
        <v>4.1891597037092408E-2</v>
      </c>
      <c r="DQ15" s="14">
        <f t="shared" si="23"/>
        <v>4.608075674080165E-2</v>
      </c>
      <c r="DR15" s="14">
        <f t="shared" si="23"/>
        <v>5.0688832414881813E-2</v>
      </c>
      <c r="DS15" s="14">
        <f t="shared" si="23"/>
        <v>5.5757715656370006E-2</v>
      </c>
      <c r="DT15" s="14">
        <f t="shared" si="23"/>
        <v>6.1333487222007016E-2</v>
      </c>
      <c r="DU15" s="14">
        <f t="shared" si="23"/>
        <v>6.7466835944207715E-2</v>
      </c>
      <c r="DV15" s="14">
        <f t="shared" si="23"/>
        <v>7.4213519538628481E-2</v>
      </c>
      <c r="DW15" s="14">
        <f t="shared" si="24"/>
        <v>8.1634871492491337E-2</v>
      </c>
      <c r="DX15" s="14">
        <f t="shared" si="24"/>
        <v>8.9798358641740489E-2</v>
      </c>
      <c r="DY15" s="14">
        <f t="shared" si="24"/>
        <v>9.8778194505914532E-2</v>
      </c>
      <c r="DZ15" s="14">
        <f t="shared" si="24"/>
        <v>0.108656013956506</v>
      </c>
      <c r="EA15" s="14">
        <f t="shared" si="24"/>
        <v>0.11952161535215661</v>
      </c>
      <c r="EB15" s="14">
        <f t="shared" si="24"/>
        <v>0</v>
      </c>
      <c r="EC15" s="14">
        <f t="shared" si="24"/>
        <v>0</v>
      </c>
      <c r="ED15" s="14">
        <f t="shared" si="24"/>
        <v>0</v>
      </c>
      <c r="EE15" s="14">
        <f t="shared" si="24"/>
        <v>0</v>
      </c>
      <c r="EF15" s="14">
        <f t="shared" si="24"/>
        <v>0</v>
      </c>
      <c r="EG15" s="14">
        <f t="shared" si="25"/>
        <v>0</v>
      </c>
      <c r="EH15" s="14">
        <f t="shared" si="25"/>
        <v>0</v>
      </c>
      <c r="EI15" s="14">
        <f t="shared" si="25"/>
        <v>0</v>
      </c>
      <c r="EJ15" s="14">
        <f t="shared" si="25"/>
        <v>0</v>
      </c>
      <c r="EK15" s="14">
        <f t="shared" si="25"/>
        <v>0</v>
      </c>
      <c r="EL15" s="14">
        <f t="shared" si="25"/>
        <v>0</v>
      </c>
      <c r="EM15" s="14">
        <f t="shared" si="25"/>
        <v>0</v>
      </c>
      <c r="EN15" s="14">
        <f t="shared" si="25"/>
        <v>0</v>
      </c>
      <c r="EO15" s="14">
        <f t="shared" si="25"/>
        <v>0</v>
      </c>
      <c r="EP15" s="14">
        <f t="shared" si="25"/>
        <v>0</v>
      </c>
      <c r="EQ15" s="14">
        <f t="shared" si="26"/>
        <v>0</v>
      </c>
      <c r="ER15" s="14">
        <f t="shared" si="26"/>
        <v>0</v>
      </c>
      <c r="ES15" s="14">
        <f t="shared" si="26"/>
        <v>0</v>
      </c>
      <c r="ET15" s="14">
        <f t="shared" si="26"/>
        <v>0</v>
      </c>
      <c r="EU15" s="14">
        <f t="shared" si="26"/>
        <v>0</v>
      </c>
      <c r="EV15" s="14">
        <f t="shared" si="26"/>
        <v>0</v>
      </c>
      <c r="EW15" s="14">
        <f t="shared" si="26"/>
        <v>0</v>
      </c>
      <c r="EX15" s="14">
        <f t="shared" si="26"/>
        <v>0</v>
      </c>
      <c r="EY15" s="14">
        <f t="shared" si="26"/>
        <v>0</v>
      </c>
      <c r="EZ15" s="14">
        <f t="shared" si="26"/>
        <v>0</v>
      </c>
      <c r="FA15" s="14">
        <f t="shared" si="27"/>
        <v>0</v>
      </c>
      <c r="FB15" s="14">
        <f t="shared" si="27"/>
        <v>0</v>
      </c>
      <c r="FC15" s="14">
        <f t="shared" si="27"/>
        <v>0</v>
      </c>
      <c r="FD15" s="14">
        <f t="shared" si="27"/>
        <v>0</v>
      </c>
      <c r="FE15" s="14">
        <f t="shared" si="27"/>
        <v>0</v>
      </c>
      <c r="FF15" s="14">
        <f t="shared" si="27"/>
        <v>0</v>
      </c>
      <c r="FG15" s="14">
        <f t="shared" si="27"/>
        <v>0</v>
      </c>
      <c r="FH15" s="14">
        <f t="shared" si="27"/>
        <v>0</v>
      </c>
      <c r="FI15" s="14">
        <f t="shared" si="27"/>
        <v>0</v>
      </c>
      <c r="FJ15" s="14">
        <f t="shared" si="27"/>
        <v>0</v>
      </c>
      <c r="FK15" s="14">
        <f t="shared" si="28"/>
        <v>0</v>
      </c>
      <c r="FL15" s="14">
        <f t="shared" si="28"/>
        <v>0</v>
      </c>
      <c r="FM15" s="14">
        <f t="shared" si="28"/>
        <v>0</v>
      </c>
      <c r="FN15" s="14">
        <f t="shared" si="28"/>
        <v>0</v>
      </c>
      <c r="FO15" s="14">
        <f t="shared" si="28"/>
        <v>0</v>
      </c>
      <c r="FP15" s="14">
        <f t="shared" si="28"/>
        <v>0</v>
      </c>
      <c r="FQ15" s="14">
        <f t="shared" si="28"/>
        <v>0</v>
      </c>
      <c r="FR15" s="14">
        <f t="shared" si="28"/>
        <v>0</v>
      </c>
      <c r="FS15" s="14">
        <f t="shared" si="28"/>
        <v>0</v>
      </c>
      <c r="FT15" s="14">
        <f t="shared" si="28"/>
        <v>0</v>
      </c>
      <c r="FU15" s="14">
        <f t="shared" si="29"/>
        <v>0</v>
      </c>
      <c r="FV15" s="14">
        <f t="shared" si="29"/>
        <v>0</v>
      </c>
      <c r="FW15" s="14">
        <f t="shared" si="29"/>
        <v>0</v>
      </c>
      <c r="FX15" s="14">
        <f t="shared" si="29"/>
        <v>0</v>
      </c>
      <c r="FY15" s="14">
        <f t="shared" si="29"/>
        <v>0</v>
      </c>
      <c r="FZ15" s="14">
        <f t="shared" si="29"/>
        <v>0</v>
      </c>
      <c r="GA15" s="14">
        <f t="shared" si="29"/>
        <v>0</v>
      </c>
      <c r="GB15" s="14">
        <f t="shared" si="29"/>
        <v>0</v>
      </c>
      <c r="GC15" s="14">
        <f t="shared" si="29"/>
        <v>0</v>
      </c>
      <c r="GD15" s="14">
        <f t="shared" si="29"/>
        <v>0</v>
      </c>
      <c r="GE15" s="14">
        <f t="shared" si="30"/>
        <v>0</v>
      </c>
      <c r="GF15" s="14">
        <f t="shared" si="30"/>
        <v>0</v>
      </c>
      <c r="GG15" s="14">
        <f t="shared" si="30"/>
        <v>0</v>
      </c>
      <c r="GH15" s="14">
        <f t="shared" si="30"/>
        <v>0</v>
      </c>
      <c r="GI15" s="14">
        <f t="shared" si="30"/>
        <v>0</v>
      </c>
      <c r="GJ15" s="14">
        <f t="shared" si="30"/>
        <v>0</v>
      </c>
      <c r="GK15" s="14">
        <f t="shared" si="30"/>
        <v>0</v>
      </c>
      <c r="GL15" s="14">
        <f t="shared" si="30"/>
        <v>0</v>
      </c>
      <c r="GM15" s="14">
        <f t="shared" si="30"/>
        <v>0</v>
      </c>
      <c r="GN15" s="14">
        <f t="shared" si="30"/>
        <v>0</v>
      </c>
      <c r="GO15" s="14">
        <f t="shared" si="31"/>
        <v>0</v>
      </c>
      <c r="GP15" s="14">
        <f t="shared" si="31"/>
        <v>0</v>
      </c>
      <c r="GQ15" s="14">
        <f t="shared" si="31"/>
        <v>0</v>
      </c>
      <c r="GR15" s="14">
        <f t="shared" si="31"/>
        <v>0</v>
      </c>
      <c r="GS15" s="14">
        <f t="shared" si="31"/>
        <v>0</v>
      </c>
      <c r="GT15" s="14">
        <f t="shared" si="31"/>
        <v>0</v>
      </c>
      <c r="GU15" s="14">
        <f t="shared" si="31"/>
        <v>0</v>
      </c>
      <c r="GV15" s="14">
        <f t="shared" si="31"/>
        <v>0</v>
      </c>
      <c r="GW15" s="14">
        <f t="shared" si="31"/>
        <v>0</v>
      </c>
      <c r="GX15" s="14">
        <f t="shared" si="31"/>
        <v>0</v>
      </c>
      <c r="GY15" s="14">
        <f t="shared" si="32"/>
        <v>0</v>
      </c>
      <c r="GZ15" s="14">
        <f t="shared" si="32"/>
        <v>0</v>
      </c>
      <c r="HA15" s="14">
        <f t="shared" si="32"/>
        <v>0</v>
      </c>
      <c r="HB15" s="14">
        <f t="shared" si="32"/>
        <v>0</v>
      </c>
      <c r="HC15" s="14">
        <f t="shared" si="32"/>
        <v>0</v>
      </c>
      <c r="HD15" s="14">
        <f t="shared" si="32"/>
        <v>0</v>
      </c>
      <c r="HE15" s="14">
        <f t="shared" si="32"/>
        <v>0</v>
      </c>
      <c r="HF15" s="14">
        <f t="shared" si="32"/>
        <v>0</v>
      </c>
      <c r="HG15" s="14">
        <f t="shared" si="32"/>
        <v>0</v>
      </c>
      <c r="HH15" s="14">
        <f t="shared" si="32"/>
        <v>0</v>
      </c>
      <c r="HI15" s="14"/>
    </row>
    <row r="16" spans="2:217" x14ac:dyDescent="0.3">
      <c r="B16" s="7"/>
      <c r="C16" s="7" t="s">
        <v>39</v>
      </c>
      <c r="D16" s="110">
        <f t="shared" si="3"/>
        <v>1</v>
      </c>
      <c r="E16" s="8">
        <f t="shared" si="4"/>
        <v>0</v>
      </c>
      <c r="F16" s="8">
        <f t="shared" si="5"/>
        <v>0</v>
      </c>
      <c r="G16" s="14">
        <f t="shared" si="6"/>
        <v>1</v>
      </c>
      <c r="H16" s="10">
        <f t="shared" si="7"/>
        <v>1</v>
      </c>
      <c r="I16" s="10">
        <f t="shared" si="21"/>
        <v>12</v>
      </c>
      <c r="J16" s="9">
        <f t="shared" si="8"/>
        <v>1</v>
      </c>
      <c r="K16" s="69">
        <f t="shared" ca="1" si="9"/>
        <v>0.294283495008823</v>
      </c>
      <c r="L16" s="20" t="s">
        <v>1</v>
      </c>
      <c r="M16" s="21"/>
      <c r="N16" s="21"/>
      <c r="O16" s="21"/>
      <c r="P16" s="21"/>
      <c r="Q16" s="21"/>
      <c r="R16" s="20"/>
      <c r="S16" s="21"/>
      <c r="T16" s="20"/>
      <c r="U16" s="20"/>
      <c r="V16" s="21"/>
      <c r="W16" s="20"/>
      <c r="X16" s="20"/>
      <c r="Y16" s="20"/>
      <c r="Z16" s="20"/>
      <c r="AA16" s="21"/>
      <c r="AB16" s="21"/>
      <c r="AC16" s="20"/>
      <c r="AD16" s="21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100"/>
      <c r="AQ16" s="100"/>
      <c r="AR16" s="100"/>
      <c r="AS16" s="100"/>
      <c r="AT16" s="100"/>
      <c r="AU16" s="100"/>
      <c r="AV16" s="100"/>
      <c r="AW16" s="20"/>
      <c r="AX16" s="20"/>
      <c r="AY16" s="20"/>
      <c r="AZ16" s="20"/>
      <c r="BA16" s="20"/>
      <c r="BB16" s="20"/>
      <c r="BC16" s="20"/>
      <c r="BD16" s="20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6"/>
      <c r="DJ16" s="38">
        <f t="shared" si="10"/>
        <v>1</v>
      </c>
      <c r="DK16" s="38">
        <v>16</v>
      </c>
      <c r="DL16" s="38">
        <f t="shared" si="22"/>
        <v>35.949729863572188</v>
      </c>
      <c r="DM16" s="14">
        <f t="shared" si="23"/>
        <v>2.7816620703269835E-2</v>
      </c>
      <c r="DN16" s="14">
        <f t="shared" si="23"/>
        <v>3.0598282773596823E-2</v>
      </c>
      <c r="DO16" s="14">
        <f t="shared" si="23"/>
        <v>3.3658111050956507E-2</v>
      </c>
      <c r="DP16" s="14">
        <f t="shared" si="23"/>
        <v>3.7023922156052165E-2</v>
      </c>
      <c r="DQ16" s="14">
        <f t="shared" si="23"/>
        <v>4.0726314371657378E-2</v>
      </c>
      <c r="DR16" s="14">
        <f t="shared" si="23"/>
        <v>4.4798945808823119E-2</v>
      </c>
      <c r="DS16" s="14">
        <f t="shared" si="23"/>
        <v>4.9278840389705439E-2</v>
      </c>
      <c r="DT16" s="14">
        <f t="shared" si="23"/>
        <v>5.4206724428675988E-2</v>
      </c>
      <c r="DU16" s="14">
        <f t="shared" si="23"/>
        <v>5.962739687154358E-2</v>
      </c>
      <c r="DV16" s="14">
        <f t="shared" si="23"/>
        <v>6.5590136558697942E-2</v>
      </c>
      <c r="DW16" s="14">
        <f t="shared" si="24"/>
        <v>7.2149150214567748E-2</v>
      </c>
      <c r="DX16" s="14">
        <f t="shared" si="24"/>
        <v>7.9364065236024531E-2</v>
      </c>
      <c r="DY16" s="14">
        <f t="shared" si="24"/>
        <v>8.7300471759626991E-2</v>
      </c>
      <c r="DZ16" s="14">
        <f t="shared" si="24"/>
        <v>9.6030518935589684E-2</v>
      </c>
      <c r="EA16" s="14">
        <f t="shared" si="24"/>
        <v>0.10563357082914868</v>
      </c>
      <c r="EB16" s="14">
        <f t="shared" si="24"/>
        <v>0.11619692791206354</v>
      </c>
      <c r="EC16" s="14">
        <f t="shared" si="24"/>
        <v>0</v>
      </c>
      <c r="ED16" s="14">
        <f t="shared" si="24"/>
        <v>0</v>
      </c>
      <c r="EE16" s="14">
        <f t="shared" si="24"/>
        <v>0</v>
      </c>
      <c r="EF16" s="14">
        <f t="shared" si="24"/>
        <v>0</v>
      </c>
      <c r="EG16" s="14">
        <f t="shared" si="25"/>
        <v>0</v>
      </c>
      <c r="EH16" s="14">
        <f t="shared" si="25"/>
        <v>0</v>
      </c>
      <c r="EI16" s="14">
        <f t="shared" si="25"/>
        <v>0</v>
      </c>
      <c r="EJ16" s="14">
        <f t="shared" si="25"/>
        <v>0</v>
      </c>
      <c r="EK16" s="14">
        <f t="shared" si="25"/>
        <v>0</v>
      </c>
      <c r="EL16" s="14">
        <f t="shared" si="25"/>
        <v>0</v>
      </c>
      <c r="EM16" s="14">
        <f t="shared" si="25"/>
        <v>0</v>
      </c>
      <c r="EN16" s="14">
        <f t="shared" si="25"/>
        <v>0</v>
      </c>
      <c r="EO16" s="14">
        <f t="shared" si="25"/>
        <v>0</v>
      </c>
      <c r="EP16" s="14">
        <f t="shared" si="25"/>
        <v>0</v>
      </c>
      <c r="EQ16" s="14">
        <f t="shared" si="26"/>
        <v>0</v>
      </c>
      <c r="ER16" s="14">
        <f t="shared" si="26"/>
        <v>0</v>
      </c>
      <c r="ES16" s="14">
        <f t="shared" si="26"/>
        <v>0</v>
      </c>
      <c r="ET16" s="14">
        <f t="shared" si="26"/>
        <v>0</v>
      </c>
      <c r="EU16" s="14">
        <f t="shared" si="26"/>
        <v>0</v>
      </c>
      <c r="EV16" s="14">
        <f t="shared" si="26"/>
        <v>0</v>
      </c>
      <c r="EW16" s="14">
        <f t="shared" si="26"/>
        <v>0</v>
      </c>
      <c r="EX16" s="14">
        <f t="shared" si="26"/>
        <v>0</v>
      </c>
      <c r="EY16" s="14">
        <f t="shared" si="26"/>
        <v>0</v>
      </c>
      <c r="EZ16" s="14">
        <f t="shared" si="26"/>
        <v>0</v>
      </c>
      <c r="FA16" s="14">
        <f t="shared" si="27"/>
        <v>0</v>
      </c>
      <c r="FB16" s="14">
        <f t="shared" si="27"/>
        <v>0</v>
      </c>
      <c r="FC16" s="14">
        <f t="shared" si="27"/>
        <v>0</v>
      </c>
      <c r="FD16" s="14">
        <f t="shared" si="27"/>
        <v>0</v>
      </c>
      <c r="FE16" s="14">
        <f t="shared" si="27"/>
        <v>0</v>
      </c>
      <c r="FF16" s="14">
        <f t="shared" si="27"/>
        <v>0</v>
      </c>
      <c r="FG16" s="14">
        <f t="shared" si="27"/>
        <v>0</v>
      </c>
      <c r="FH16" s="14">
        <f t="shared" si="27"/>
        <v>0</v>
      </c>
      <c r="FI16" s="14">
        <f t="shared" si="27"/>
        <v>0</v>
      </c>
      <c r="FJ16" s="14">
        <f t="shared" si="27"/>
        <v>0</v>
      </c>
      <c r="FK16" s="14">
        <f t="shared" si="28"/>
        <v>0</v>
      </c>
      <c r="FL16" s="14">
        <f t="shared" si="28"/>
        <v>0</v>
      </c>
      <c r="FM16" s="14">
        <f t="shared" si="28"/>
        <v>0</v>
      </c>
      <c r="FN16" s="14">
        <f t="shared" si="28"/>
        <v>0</v>
      </c>
      <c r="FO16" s="14">
        <f t="shared" si="28"/>
        <v>0</v>
      </c>
      <c r="FP16" s="14">
        <f t="shared" si="28"/>
        <v>0</v>
      </c>
      <c r="FQ16" s="14">
        <f t="shared" si="28"/>
        <v>0</v>
      </c>
      <c r="FR16" s="14">
        <f t="shared" si="28"/>
        <v>0</v>
      </c>
      <c r="FS16" s="14">
        <f t="shared" si="28"/>
        <v>0</v>
      </c>
      <c r="FT16" s="14">
        <f t="shared" si="28"/>
        <v>0</v>
      </c>
      <c r="FU16" s="14">
        <f t="shared" si="29"/>
        <v>0</v>
      </c>
      <c r="FV16" s="14">
        <f t="shared" si="29"/>
        <v>0</v>
      </c>
      <c r="FW16" s="14">
        <f t="shared" si="29"/>
        <v>0</v>
      </c>
      <c r="FX16" s="14">
        <f t="shared" si="29"/>
        <v>0</v>
      </c>
      <c r="FY16" s="14">
        <f t="shared" si="29"/>
        <v>0</v>
      </c>
      <c r="FZ16" s="14">
        <f t="shared" si="29"/>
        <v>0</v>
      </c>
      <c r="GA16" s="14">
        <f t="shared" si="29"/>
        <v>0</v>
      </c>
      <c r="GB16" s="14">
        <f t="shared" si="29"/>
        <v>0</v>
      </c>
      <c r="GC16" s="14">
        <f t="shared" si="29"/>
        <v>0</v>
      </c>
      <c r="GD16" s="14">
        <f t="shared" si="29"/>
        <v>0</v>
      </c>
      <c r="GE16" s="14">
        <f t="shared" si="30"/>
        <v>0</v>
      </c>
      <c r="GF16" s="14">
        <f t="shared" si="30"/>
        <v>0</v>
      </c>
      <c r="GG16" s="14">
        <f t="shared" si="30"/>
        <v>0</v>
      </c>
      <c r="GH16" s="14">
        <f t="shared" si="30"/>
        <v>0</v>
      </c>
      <c r="GI16" s="14">
        <f t="shared" si="30"/>
        <v>0</v>
      </c>
      <c r="GJ16" s="14">
        <f t="shared" si="30"/>
        <v>0</v>
      </c>
      <c r="GK16" s="14">
        <f t="shared" si="30"/>
        <v>0</v>
      </c>
      <c r="GL16" s="14">
        <f t="shared" si="30"/>
        <v>0</v>
      </c>
      <c r="GM16" s="14">
        <f t="shared" si="30"/>
        <v>0</v>
      </c>
      <c r="GN16" s="14">
        <f t="shared" si="30"/>
        <v>0</v>
      </c>
      <c r="GO16" s="14">
        <f t="shared" si="31"/>
        <v>0</v>
      </c>
      <c r="GP16" s="14">
        <f t="shared" si="31"/>
        <v>0</v>
      </c>
      <c r="GQ16" s="14">
        <f t="shared" si="31"/>
        <v>0</v>
      </c>
      <c r="GR16" s="14">
        <f t="shared" si="31"/>
        <v>0</v>
      </c>
      <c r="GS16" s="14">
        <f t="shared" si="31"/>
        <v>0</v>
      </c>
      <c r="GT16" s="14">
        <f t="shared" si="31"/>
        <v>0</v>
      </c>
      <c r="GU16" s="14">
        <f t="shared" si="31"/>
        <v>0</v>
      </c>
      <c r="GV16" s="14">
        <f t="shared" si="31"/>
        <v>0</v>
      </c>
      <c r="GW16" s="14">
        <f t="shared" si="31"/>
        <v>0</v>
      </c>
      <c r="GX16" s="14">
        <f t="shared" si="31"/>
        <v>0</v>
      </c>
      <c r="GY16" s="14">
        <f t="shared" si="32"/>
        <v>0</v>
      </c>
      <c r="GZ16" s="14">
        <f t="shared" si="32"/>
        <v>0</v>
      </c>
      <c r="HA16" s="14">
        <f t="shared" si="32"/>
        <v>0</v>
      </c>
      <c r="HB16" s="14">
        <f t="shared" si="32"/>
        <v>0</v>
      </c>
      <c r="HC16" s="14">
        <f t="shared" si="32"/>
        <v>0</v>
      </c>
      <c r="HD16" s="14">
        <f t="shared" si="32"/>
        <v>0</v>
      </c>
      <c r="HE16" s="14">
        <f t="shared" si="32"/>
        <v>0</v>
      </c>
      <c r="HF16" s="14">
        <f t="shared" si="32"/>
        <v>0</v>
      </c>
      <c r="HG16" s="14">
        <f t="shared" si="32"/>
        <v>0</v>
      </c>
      <c r="HH16" s="14">
        <f t="shared" si="32"/>
        <v>0</v>
      </c>
      <c r="HI16" s="14"/>
    </row>
    <row r="17" spans="2:217" x14ac:dyDescent="0.3">
      <c r="B17" s="7"/>
      <c r="C17" s="7" t="s">
        <v>40</v>
      </c>
      <c r="D17" s="110">
        <f t="shared" si="3"/>
        <v>0</v>
      </c>
      <c r="E17" s="8">
        <f t="shared" si="4"/>
        <v>0</v>
      </c>
      <c r="F17" s="8">
        <f t="shared" si="5"/>
        <v>1</v>
      </c>
      <c r="G17" s="14">
        <f t="shared" si="6"/>
        <v>-1</v>
      </c>
      <c r="H17" s="10">
        <f t="shared" si="7"/>
        <v>1</v>
      </c>
      <c r="I17" s="10">
        <f t="shared" si="21"/>
        <v>12</v>
      </c>
      <c r="J17" s="9">
        <f t="shared" si="8"/>
        <v>0</v>
      </c>
      <c r="K17" s="69">
        <f t="shared" ca="1" si="9"/>
        <v>0.2475201799085357</v>
      </c>
      <c r="L17" s="20" t="s">
        <v>2</v>
      </c>
      <c r="M17" s="21"/>
      <c r="N17" s="21"/>
      <c r="O17" s="21"/>
      <c r="P17" s="21"/>
      <c r="Q17" s="21"/>
      <c r="R17" s="20"/>
      <c r="S17" s="21"/>
      <c r="T17" s="21"/>
      <c r="U17" s="21"/>
      <c r="V17" s="21"/>
      <c r="W17" s="20"/>
      <c r="X17" s="20"/>
      <c r="Y17" s="20"/>
      <c r="Z17" s="20"/>
      <c r="AA17" s="21"/>
      <c r="AB17" s="21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100"/>
      <c r="AQ17" s="100"/>
      <c r="AR17" s="100"/>
      <c r="AS17" s="100"/>
      <c r="AT17" s="100"/>
      <c r="AU17" s="100"/>
      <c r="AV17" s="100"/>
      <c r="AW17" s="20"/>
      <c r="AX17" s="20"/>
      <c r="AY17" s="20"/>
      <c r="AZ17" s="20"/>
      <c r="BA17" s="20"/>
      <c r="BB17" s="20"/>
      <c r="BC17" s="20"/>
      <c r="BD17" s="20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6"/>
      <c r="DJ17" s="38">
        <f t="shared" si="10"/>
        <v>1</v>
      </c>
      <c r="DK17" s="38">
        <v>17</v>
      </c>
      <c r="DL17" s="38">
        <f t="shared" si="22"/>
        <v>40.544702849929408</v>
      </c>
      <c r="DM17" s="14">
        <f t="shared" si="23"/>
        <v>2.4664134392632282E-2</v>
      </c>
      <c r="DN17" s="14">
        <f t="shared" si="23"/>
        <v>2.7130547831895512E-2</v>
      </c>
      <c r="DO17" s="14">
        <f t="shared" si="23"/>
        <v>2.9843602615085067E-2</v>
      </c>
      <c r="DP17" s="14">
        <f t="shared" si="23"/>
        <v>3.2827962876593578E-2</v>
      </c>
      <c r="DQ17" s="14">
        <f t="shared" si="23"/>
        <v>3.6110759164252937E-2</v>
      </c>
      <c r="DR17" s="14">
        <f t="shared" si="23"/>
        <v>3.9721835080678232E-2</v>
      </c>
      <c r="DS17" s="14">
        <f t="shared" si="23"/>
        <v>4.369401858874606E-2</v>
      </c>
      <c r="DT17" s="14">
        <f t="shared" si="23"/>
        <v>4.8063420447620672E-2</v>
      </c>
      <c r="DU17" s="14">
        <f t="shared" si="23"/>
        <v>5.2869762492382733E-2</v>
      </c>
      <c r="DV17" s="14">
        <f t="shared" si="23"/>
        <v>5.8156738741621014E-2</v>
      </c>
      <c r="DW17" s="14">
        <f t="shared" si="24"/>
        <v>6.3972412615783125E-2</v>
      </c>
      <c r="DX17" s="14">
        <f t="shared" si="24"/>
        <v>7.0369653877361438E-2</v>
      </c>
      <c r="DY17" s="14">
        <f t="shared" si="24"/>
        <v>7.7406619265097579E-2</v>
      </c>
      <c r="DZ17" s="14">
        <f t="shared" si="24"/>
        <v>8.5147281191607346E-2</v>
      </c>
      <c r="EA17" s="14">
        <f t="shared" si="24"/>
        <v>9.3662009310768096E-2</v>
      </c>
      <c r="EB17" s="14">
        <f t="shared" si="24"/>
        <v>0.1030282102418449</v>
      </c>
      <c r="EC17" s="14">
        <f t="shared" si="24"/>
        <v>0.11333103126602941</v>
      </c>
      <c r="ED17" s="14">
        <f t="shared" si="24"/>
        <v>0</v>
      </c>
      <c r="EE17" s="14">
        <f t="shared" si="24"/>
        <v>0</v>
      </c>
      <c r="EF17" s="14">
        <f t="shared" si="24"/>
        <v>0</v>
      </c>
      <c r="EG17" s="14">
        <f t="shared" si="25"/>
        <v>0</v>
      </c>
      <c r="EH17" s="14">
        <f t="shared" si="25"/>
        <v>0</v>
      </c>
      <c r="EI17" s="14">
        <f t="shared" si="25"/>
        <v>0</v>
      </c>
      <c r="EJ17" s="14">
        <f t="shared" si="25"/>
        <v>0</v>
      </c>
      <c r="EK17" s="14">
        <f t="shared" si="25"/>
        <v>0</v>
      </c>
      <c r="EL17" s="14">
        <f t="shared" si="25"/>
        <v>0</v>
      </c>
      <c r="EM17" s="14">
        <f t="shared" si="25"/>
        <v>0</v>
      </c>
      <c r="EN17" s="14">
        <f t="shared" si="25"/>
        <v>0</v>
      </c>
      <c r="EO17" s="14">
        <f t="shared" si="25"/>
        <v>0</v>
      </c>
      <c r="EP17" s="14">
        <f t="shared" si="25"/>
        <v>0</v>
      </c>
      <c r="EQ17" s="14">
        <f t="shared" si="26"/>
        <v>0</v>
      </c>
      <c r="ER17" s="14">
        <f t="shared" si="26"/>
        <v>0</v>
      </c>
      <c r="ES17" s="14">
        <f t="shared" si="26"/>
        <v>0</v>
      </c>
      <c r="ET17" s="14">
        <f t="shared" si="26"/>
        <v>0</v>
      </c>
      <c r="EU17" s="14">
        <f t="shared" si="26"/>
        <v>0</v>
      </c>
      <c r="EV17" s="14">
        <f t="shared" si="26"/>
        <v>0</v>
      </c>
      <c r="EW17" s="14">
        <f t="shared" si="26"/>
        <v>0</v>
      </c>
      <c r="EX17" s="14">
        <f t="shared" si="26"/>
        <v>0</v>
      </c>
      <c r="EY17" s="14">
        <f t="shared" si="26"/>
        <v>0</v>
      </c>
      <c r="EZ17" s="14">
        <f t="shared" si="26"/>
        <v>0</v>
      </c>
      <c r="FA17" s="14">
        <f t="shared" si="27"/>
        <v>0</v>
      </c>
      <c r="FB17" s="14">
        <f t="shared" si="27"/>
        <v>0</v>
      </c>
      <c r="FC17" s="14">
        <f t="shared" si="27"/>
        <v>0</v>
      </c>
      <c r="FD17" s="14">
        <f t="shared" si="27"/>
        <v>0</v>
      </c>
      <c r="FE17" s="14">
        <f t="shared" si="27"/>
        <v>0</v>
      </c>
      <c r="FF17" s="14">
        <f t="shared" si="27"/>
        <v>0</v>
      </c>
      <c r="FG17" s="14">
        <f t="shared" si="27"/>
        <v>0</v>
      </c>
      <c r="FH17" s="14">
        <f t="shared" si="27"/>
        <v>0</v>
      </c>
      <c r="FI17" s="14">
        <f t="shared" si="27"/>
        <v>0</v>
      </c>
      <c r="FJ17" s="14">
        <f t="shared" si="27"/>
        <v>0</v>
      </c>
      <c r="FK17" s="14">
        <f t="shared" si="28"/>
        <v>0</v>
      </c>
      <c r="FL17" s="14">
        <f t="shared" si="28"/>
        <v>0</v>
      </c>
      <c r="FM17" s="14">
        <f t="shared" si="28"/>
        <v>0</v>
      </c>
      <c r="FN17" s="14">
        <f t="shared" si="28"/>
        <v>0</v>
      </c>
      <c r="FO17" s="14">
        <f t="shared" si="28"/>
        <v>0</v>
      </c>
      <c r="FP17" s="14">
        <f t="shared" si="28"/>
        <v>0</v>
      </c>
      <c r="FQ17" s="14">
        <f t="shared" si="28"/>
        <v>0</v>
      </c>
      <c r="FR17" s="14">
        <f t="shared" si="28"/>
        <v>0</v>
      </c>
      <c r="FS17" s="14">
        <f t="shared" si="28"/>
        <v>0</v>
      </c>
      <c r="FT17" s="14">
        <f t="shared" si="28"/>
        <v>0</v>
      </c>
      <c r="FU17" s="14">
        <f t="shared" si="29"/>
        <v>0</v>
      </c>
      <c r="FV17" s="14">
        <f t="shared" si="29"/>
        <v>0</v>
      </c>
      <c r="FW17" s="14">
        <f t="shared" si="29"/>
        <v>0</v>
      </c>
      <c r="FX17" s="14">
        <f t="shared" si="29"/>
        <v>0</v>
      </c>
      <c r="FY17" s="14">
        <f t="shared" si="29"/>
        <v>0</v>
      </c>
      <c r="FZ17" s="14">
        <f t="shared" si="29"/>
        <v>0</v>
      </c>
      <c r="GA17" s="14">
        <f t="shared" si="29"/>
        <v>0</v>
      </c>
      <c r="GB17" s="14">
        <f t="shared" si="29"/>
        <v>0</v>
      </c>
      <c r="GC17" s="14">
        <f t="shared" si="29"/>
        <v>0</v>
      </c>
      <c r="GD17" s="14">
        <f t="shared" si="29"/>
        <v>0</v>
      </c>
      <c r="GE17" s="14">
        <f t="shared" si="30"/>
        <v>0</v>
      </c>
      <c r="GF17" s="14">
        <f t="shared" si="30"/>
        <v>0</v>
      </c>
      <c r="GG17" s="14">
        <f t="shared" si="30"/>
        <v>0</v>
      </c>
      <c r="GH17" s="14">
        <f t="shared" si="30"/>
        <v>0</v>
      </c>
      <c r="GI17" s="14">
        <f t="shared" si="30"/>
        <v>0</v>
      </c>
      <c r="GJ17" s="14">
        <f t="shared" si="30"/>
        <v>0</v>
      </c>
      <c r="GK17" s="14">
        <f t="shared" si="30"/>
        <v>0</v>
      </c>
      <c r="GL17" s="14">
        <f t="shared" si="30"/>
        <v>0</v>
      </c>
      <c r="GM17" s="14">
        <f t="shared" si="30"/>
        <v>0</v>
      </c>
      <c r="GN17" s="14">
        <f t="shared" si="30"/>
        <v>0</v>
      </c>
      <c r="GO17" s="14">
        <f t="shared" si="31"/>
        <v>0</v>
      </c>
      <c r="GP17" s="14">
        <f t="shared" si="31"/>
        <v>0</v>
      </c>
      <c r="GQ17" s="14">
        <f t="shared" si="31"/>
        <v>0</v>
      </c>
      <c r="GR17" s="14">
        <f t="shared" si="31"/>
        <v>0</v>
      </c>
      <c r="GS17" s="14">
        <f t="shared" si="31"/>
        <v>0</v>
      </c>
      <c r="GT17" s="14">
        <f t="shared" si="31"/>
        <v>0</v>
      </c>
      <c r="GU17" s="14">
        <f t="shared" si="31"/>
        <v>0</v>
      </c>
      <c r="GV17" s="14">
        <f t="shared" si="31"/>
        <v>0</v>
      </c>
      <c r="GW17" s="14">
        <f t="shared" si="31"/>
        <v>0</v>
      </c>
      <c r="GX17" s="14">
        <f t="shared" si="31"/>
        <v>0</v>
      </c>
      <c r="GY17" s="14">
        <f t="shared" si="32"/>
        <v>0</v>
      </c>
      <c r="GZ17" s="14">
        <f t="shared" si="32"/>
        <v>0</v>
      </c>
      <c r="HA17" s="14">
        <f t="shared" si="32"/>
        <v>0</v>
      </c>
      <c r="HB17" s="14">
        <f t="shared" si="32"/>
        <v>0</v>
      </c>
      <c r="HC17" s="14">
        <f t="shared" si="32"/>
        <v>0</v>
      </c>
      <c r="HD17" s="14">
        <f t="shared" si="32"/>
        <v>0</v>
      </c>
      <c r="HE17" s="14">
        <f t="shared" si="32"/>
        <v>0</v>
      </c>
      <c r="HF17" s="14">
        <f t="shared" si="32"/>
        <v>0</v>
      </c>
      <c r="HG17" s="14">
        <f t="shared" si="32"/>
        <v>0</v>
      </c>
      <c r="HH17" s="14">
        <f t="shared" si="32"/>
        <v>0</v>
      </c>
      <c r="HI17" s="14"/>
    </row>
    <row r="18" spans="2:217" x14ac:dyDescent="0.3">
      <c r="B18" s="7"/>
      <c r="C18" s="7" t="s">
        <v>41</v>
      </c>
      <c r="D18" s="110">
        <f t="shared" si="3"/>
        <v>0</v>
      </c>
      <c r="E18" s="8">
        <f t="shared" si="4"/>
        <v>0</v>
      </c>
      <c r="F18" s="8">
        <f t="shared" si="5"/>
        <v>1</v>
      </c>
      <c r="G18" s="14">
        <f t="shared" si="6"/>
        <v>-1</v>
      </c>
      <c r="H18" s="10">
        <f t="shared" si="7"/>
        <v>1</v>
      </c>
      <c r="I18" s="10">
        <f t="shared" si="21"/>
        <v>12</v>
      </c>
      <c r="J18" s="9">
        <f t="shared" si="8"/>
        <v>0</v>
      </c>
      <c r="K18" s="69">
        <f t="shared" ca="1" si="9"/>
        <v>0.2475201799085357</v>
      </c>
      <c r="L18" s="20" t="s">
        <v>2</v>
      </c>
      <c r="M18" s="20"/>
      <c r="N18" s="21"/>
      <c r="O18" s="21"/>
      <c r="P18" s="21"/>
      <c r="Q18" s="21"/>
      <c r="R18" s="20"/>
      <c r="S18" s="21"/>
      <c r="T18" s="21"/>
      <c r="U18" s="21"/>
      <c r="V18" s="21"/>
      <c r="W18" s="20"/>
      <c r="X18" s="21"/>
      <c r="Y18" s="20"/>
      <c r="Z18" s="21"/>
      <c r="AA18" s="21"/>
      <c r="AB18" s="21"/>
      <c r="AC18" s="21"/>
      <c r="AD18" s="21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100"/>
      <c r="AQ18" s="100"/>
      <c r="AR18" s="100"/>
      <c r="AS18" s="100"/>
      <c r="AT18" s="100"/>
      <c r="AU18" s="100"/>
      <c r="AV18" s="100"/>
      <c r="AW18" s="20"/>
      <c r="AX18" s="20"/>
      <c r="AY18" s="20"/>
      <c r="AZ18" s="20"/>
      <c r="BA18" s="20"/>
      <c r="BB18" s="20"/>
      <c r="BC18" s="20"/>
      <c r="BD18" s="20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6"/>
      <c r="DJ18" s="38">
        <f t="shared" si="10"/>
        <v>1</v>
      </c>
      <c r="DK18" s="38">
        <v>18</v>
      </c>
      <c r="DL18" s="38">
        <f t="shared" si="22"/>
        <v>45.599173134922353</v>
      </c>
      <c r="DM18" s="14">
        <f t="shared" si="23"/>
        <v>2.1930222222256594E-2</v>
      </c>
      <c r="DN18" s="14">
        <f t="shared" si="23"/>
        <v>2.4123244444482255E-2</v>
      </c>
      <c r="DO18" s="14">
        <f t="shared" si="23"/>
        <v>2.653556888893048E-2</v>
      </c>
      <c r="DP18" s="14">
        <f t="shared" si="23"/>
        <v>2.9189125777823535E-2</v>
      </c>
      <c r="DQ18" s="14">
        <f t="shared" si="23"/>
        <v>3.2108038355605883E-2</v>
      </c>
      <c r="DR18" s="14">
        <f t="shared" si="23"/>
        <v>3.5318842191166475E-2</v>
      </c>
      <c r="DS18" s="14">
        <f t="shared" si="23"/>
        <v>3.8850726410283129E-2</v>
      </c>
      <c r="DT18" s="14">
        <f t="shared" si="23"/>
        <v>4.2735799051311446E-2</v>
      </c>
      <c r="DU18" s="14">
        <f t="shared" si="23"/>
        <v>4.7009378956442589E-2</v>
      </c>
      <c r="DV18" s="14">
        <f t="shared" si="23"/>
        <v>5.1710316852086852E-2</v>
      </c>
      <c r="DW18" s="14">
        <f t="shared" si="24"/>
        <v>5.6881348537295547E-2</v>
      </c>
      <c r="DX18" s="14">
        <f t="shared" si="24"/>
        <v>6.256948339102511E-2</v>
      </c>
      <c r="DY18" s="14">
        <f t="shared" si="24"/>
        <v>6.8826431730127619E-2</v>
      </c>
      <c r="DZ18" s="14">
        <f t="shared" si="24"/>
        <v>7.5709074903140383E-2</v>
      </c>
      <c r="EA18" s="14">
        <f t="shared" si="24"/>
        <v>8.3279982393454438E-2</v>
      </c>
      <c r="EB18" s="14">
        <f t="shared" si="24"/>
        <v>9.1607980632799874E-2</v>
      </c>
      <c r="EC18" s="14">
        <f t="shared" si="24"/>
        <v>0.10076877869607986</v>
      </c>
      <c r="ED18" s="14">
        <f t="shared" si="24"/>
        <v>0.11084565656568786</v>
      </c>
      <c r="EE18" s="14">
        <f t="shared" si="24"/>
        <v>0</v>
      </c>
      <c r="EF18" s="14">
        <f t="shared" si="24"/>
        <v>0</v>
      </c>
      <c r="EG18" s="14">
        <f t="shared" si="25"/>
        <v>0</v>
      </c>
      <c r="EH18" s="14">
        <f t="shared" si="25"/>
        <v>0</v>
      </c>
      <c r="EI18" s="14">
        <f t="shared" si="25"/>
        <v>0</v>
      </c>
      <c r="EJ18" s="14">
        <f t="shared" si="25"/>
        <v>0</v>
      </c>
      <c r="EK18" s="14">
        <f t="shared" si="25"/>
        <v>0</v>
      </c>
      <c r="EL18" s="14">
        <f t="shared" si="25"/>
        <v>0</v>
      </c>
      <c r="EM18" s="14">
        <f t="shared" si="25"/>
        <v>0</v>
      </c>
      <c r="EN18" s="14">
        <f t="shared" si="25"/>
        <v>0</v>
      </c>
      <c r="EO18" s="14">
        <f t="shared" si="25"/>
        <v>0</v>
      </c>
      <c r="EP18" s="14">
        <f t="shared" si="25"/>
        <v>0</v>
      </c>
      <c r="EQ18" s="14">
        <f t="shared" si="26"/>
        <v>0</v>
      </c>
      <c r="ER18" s="14">
        <f t="shared" si="26"/>
        <v>0</v>
      </c>
      <c r="ES18" s="14">
        <f t="shared" si="26"/>
        <v>0</v>
      </c>
      <c r="ET18" s="14">
        <f t="shared" si="26"/>
        <v>0</v>
      </c>
      <c r="EU18" s="14">
        <f t="shared" si="26"/>
        <v>0</v>
      </c>
      <c r="EV18" s="14">
        <f t="shared" si="26"/>
        <v>0</v>
      </c>
      <c r="EW18" s="14">
        <f t="shared" si="26"/>
        <v>0</v>
      </c>
      <c r="EX18" s="14">
        <f t="shared" si="26"/>
        <v>0</v>
      </c>
      <c r="EY18" s="14">
        <f t="shared" si="26"/>
        <v>0</v>
      </c>
      <c r="EZ18" s="14">
        <f t="shared" si="26"/>
        <v>0</v>
      </c>
      <c r="FA18" s="14">
        <f t="shared" si="27"/>
        <v>0</v>
      </c>
      <c r="FB18" s="14">
        <f t="shared" si="27"/>
        <v>0</v>
      </c>
      <c r="FC18" s="14">
        <f t="shared" si="27"/>
        <v>0</v>
      </c>
      <c r="FD18" s="14">
        <f t="shared" si="27"/>
        <v>0</v>
      </c>
      <c r="FE18" s="14">
        <f t="shared" si="27"/>
        <v>0</v>
      </c>
      <c r="FF18" s="14">
        <f t="shared" si="27"/>
        <v>0</v>
      </c>
      <c r="FG18" s="14">
        <f t="shared" si="27"/>
        <v>0</v>
      </c>
      <c r="FH18" s="14">
        <f t="shared" si="27"/>
        <v>0</v>
      </c>
      <c r="FI18" s="14">
        <f t="shared" si="27"/>
        <v>0</v>
      </c>
      <c r="FJ18" s="14">
        <f t="shared" si="27"/>
        <v>0</v>
      </c>
      <c r="FK18" s="14">
        <f t="shared" si="28"/>
        <v>0</v>
      </c>
      <c r="FL18" s="14">
        <f t="shared" si="28"/>
        <v>0</v>
      </c>
      <c r="FM18" s="14">
        <f t="shared" si="28"/>
        <v>0</v>
      </c>
      <c r="FN18" s="14">
        <f t="shared" si="28"/>
        <v>0</v>
      </c>
      <c r="FO18" s="14">
        <f t="shared" si="28"/>
        <v>0</v>
      </c>
      <c r="FP18" s="14">
        <f t="shared" si="28"/>
        <v>0</v>
      </c>
      <c r="FQ18" s="14">
        <f t="shared" si="28"/>
        <v>0</v>
      </c>
      <c r="FR18" s="14">
        <f t="shared" si="28"/>
        <v>0</v>
      </c>
      <c r="FS18" s="14">
        <f t="shared" si="28"/>
        <v>0</v>
      </c>
      <c r="FT18" s="14">
        <f t="shared" si="28"/>
        <v>0</v>
      </c>
      <c r="FU18" s="14">
        <f t="shared" si="29"/>
        <v>0</v>
      </c>
      <c r="FV18" s="14">
        <f t="shared" si="29"/>
        <v>0</v>
      </c>
      <c r="FW18" s="14">
        <f t="shared" si="29"/>
        <v>0</v>
      </c>
      <c r="FX18" s="14">
        <f t="shared" si="29"/>
        <v>0</v>
      </c>
      <c r="FY18" s="14">
        <f t="shared" si="29"/>
        <v>0</v>
      </c>
      <c r="FZ18" s="14">
        <f t="shared" si="29"/>
        <v>0</v>
      </c>
      <c r="GA18" s="14">
        <f t="shared" si="29"/>
        <v>0</v>
      </c>
      <c r="GB18" s="14">
        <f t="shared" si="29"/>
        <v>0</v>
      </c>
      <c r="GC18" s="14">
        <f t="shared" si="29"/>
        <v>0</v>
      </c>
      <c r="GD18" s="14">
        <f t="shared" si="29"/>
        <v>0</v>
      </c>
      <c r="GE18" s="14">
        <f t="shared" si="30"/>
        <v>0</v>
      </c>
      <c r="GF18" s="14">
        <f t="shared" si="30"/>
        <v>0</v>
      </c>
      <c r="GG18" s="14">
        <f t="shared" si="30"/>
        <v>0</v>
      </c>
      <c r="GH18" s="14">
        <f t="shared" si="30"/>
        <v>0</v>
      </c>
      <c r="GI18" s="14">
        <f t="shared" si="30"/>
        <v>0</v>
      </c>
      <c r="GJ18" s="14">
        <f t="shared" si="30"/>
        <v>0</v>
      </c>
      <c r="GK18" s="14">
        <f t="shared" si="30"/>
        <v>0</v>
      </c>
      <c r="GL18" s="14">
        <f t="shared" si="30"/>
        <v>0</v>
      </c>
      <c r="GM18" s="14">
        <f t="shared" si="30"/>
        <v>0</v>
      </c>
      <c r="GN18" s="14">
        <f t="shared" si="30"/>
        <v>0</v>
      </c>
      <c r="GO18" s="14">
        <f t="shared" si="31"/>
        <v>0</v>
      </c>
      <c r="GP18" s="14">
        <f t="shared" si="31"/>
        <v>0</v>
      </c>
      <c r="GQ18" s="14">
        <f t="shared" si="31"/>
        <v>0</v>
      </c>
      <c r="GR18" s="14">
        <f t="shared" si="31"/>
        <v>0</v>
      </c>
      <c r="GS18" s="14">
        <f t="shared" si="31"/>
        <v>0</v>
      </c>
      <c r="GT18" s="14">
        <f t="shared" si="31"/>
        <v>0</v>
      </c>
      <c r="GU18" s="14">
        <f t="shared" si="31"/>
        <v>0</v>
      </c>
      <c r="GV18" s="14">
        <f t="shared" si="31"/>
        <v>0</v>
      </c>
      <c r="GW18" s="14">
        <f t="shared" si="31"/>
        <v>0</v>
      </c>
      <c r="GX18" s="14">
        <f t="shared" si="31"/>
        <v>0</v>
      </c>
      <c r="GY18" s="14">
        <f t="shared" si="32"/>
        <v>0</v>
      </c>
      <c r="GZ18" s="14">
        <f t="shared" si="32"/>
        <v>0</v>
      </c>
      <c r="HA18" s="14">
        <f t="shared" si="32"/>
        <v>0</v>
      </c>
      <c r="HB18" s="14">
        <f t="shared" si="32"/>
        <v>0</v>
      </c>
      <c r="HC18" s="14">
        <f t="shared" si="32"/>
        <v>0</v>
      </c>
      <c r="HD18" s="14">
        <f t="shared" si="32"/>
        <v>0</v>
      </c>
      <c r="HE18" s="14">
        <f t="shared" si="32"/>
        <v>0</v>
      </c>
      <c r="HF18" s="14">
        <f t="shared" si="32"/>
        <v>0</v>
      </c>
      <c r="HG18" s="14">
        <f t="shared" si="32"/>
        <v>0</v>
      </c>
      <c r="HH18" s="14">
        <f t="shared" si="32"/>
        <v>0</v>
      </c>
      <c r="HI18" s="14"/>
    </row>
    <row r="19" spans="2:217" x14ac:dyDescent="0.3">
      <c r="B19" s="7"/>
      <c r="C19" s="7" t="s">
        <v>42</v>
      </c>
      <c r="D19" s="110">
        <f t="shared" si="3"/>
        <v>0</v>
      </c>
      <c r="E19" s="8">
        <f t="shared" si="4"/>
        <v>0</v>
      </c>
      <c r="F19" s="8">
        <f t="shared" si="5"/>
        <v>1</v>
      </c>
      <c r="G19" s="14">
        <f t="shared" si="6"/>
        <v>-1</v>
      </c>
      <c r="H19" s="10">
        <f t="shared" si="7"/>
        <v>1</v>
      </c>
      <c r="I19" s="10">
        <f t="shared" si="21"/>
        <v>12</v>
      </c>
      <c r="J19" s="9">
        <f t="shared" si="8"/>
        <v>0</v>
      </c>
      <c r="K19" s="69">
        <f t="shared" ca="1" si="9"/>
        <v>0.2475201799085357</v>
      </c>
      <c r="L19" s="20" t="s">
        <v>2</v>
      </c>
      <c r="M19" s="21"/>
      <c r="N19" s="21"/>
      <c r="O19" s="21"/>
      <c r="P19" s="21"/>
      <c r="Q19" s="21"/>
      <c r="R19" s="20"/>
      <c r="S19" s="21"/>
      <c r="T19" s="20"/>
      <c r="U19" s="20"/>
      <c r="V19" s="21"/>
      <c r="W19" s="20"/>
      <c r="X19" s="20"/>
      <c r="Y19" s="20"/>
      <c r="Z19" s="20"/>
      <c r="AA19" s="21"/>
      <c r="AB19" s="21"/>
      <c r="AC19" s="21"/>
      <c r="AD19" s="21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100"/>
      <c r="AQ19" s="100"/>
      <c r="AR19" s="100"/>
      <c r="AS19" s="100"/>
      <c r="AT19" s="100"/>
      <c r="AU19" s="100"/>
      <c r="AV19" s="100"/>
      <c r="AW19" s="20"/>
      <c r="AX19" s="20"/>
      <c r="AY19" s="20"/>
      <c r="AZ19" s="20"/>
      <c r="BA19" s="20"/>
      <c r="BB19" s="20"/>
      <c r="BC19" s="20"/>
      <c r="BD19" s="20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6"/>
      <c r="DJ19" s="38">
        <f t="shared" si="10"/>
        <v>1</v>
      </c>
      <c r="DK19" s="38">
        <v>19</v>
      </c>
      <c r="DL19" s="38">
        <f t="shared" si="22"/>
        <v>51.159090448414588</v>
      </c>
      <c r="DM19" s="14">
        <f t="shared" si="23"/>
        <v>1.9546868234655838E-2</v>
      </c>
      <c r="DN19" s="14">
        <f t="shared" si="23"/>
        <v>2.1501555058121423E-2</v>
      </c>
      <c r="DO19" s="14">
        <f t="shared" si="23"/>
        <v>2.3651710563933566E-2</v>
      </c>
      <c r="DP19" s="14">
        <f t="shared" si="23"/>
        <v>2.6016881620326927E-2</v>
      </c>
      <c r="DQ19" s="14">
        <f t="shared" si="23"/>
        <v>2.8618569782359621E-2</v>
      </c>
      <c r="DR19" s="14">
        <f t="shared" si="23"/>
        <v>3.1480426760595585E-2</v>
      </c>
      <c r="DS19" s="14">
        <f t="shared" si="23"/>
        <v>3.4628469436655145E-2</v>
      </c>
      <c r="DT19" s="14">
        <f t="shared" si="23"/>
        <v>3.8091316380320671E-2</v>
      </c>
      <c r="DU19" s="14">
        <f t="shared" si="23"/>
        <v>4.1900448018352729E-2</v>
      </c>
      <c r="DV19" s="14">
        <f t="shared" si="23"/>
        <v>4.6090492820188005E-2</v>
      </c>
      <c r="DW19" s="14">
        <f t="shared" si="24"/>
        <v>5.0699542102206813E-2</v>
      </c>
      <c r="DX19" s="14">
        <f t="shared" si="24"/>
        <v>5.5769496312427502E-2</v>
      </c>
      <c r="DY19" s="14">
        <f t="shared" si="24"/>
        <v>6.1346445943670252E-2</v>
      </c>
      <c r="DZ19" s="14">
        <f t="shared" si="24"/>
        <v>6.7481090538037275E-2</v>
      </c>
      <c r="EA19" s="14">
        <f t="shared" si="24"/>
        <v>7.4229199591841016E-2</v>
      </c>
      <c r="EB19" s="14">
        <f t="shared" si="24"/>
        <v>8.1652119551025124E-2</v>
      </c>
      <c r="EC19" s="14">
        <f t="shared" si="24"/>
        <v>8.981733150612764E-2</v>
      </c>
      <c r="ED19" s="14">
        <f t="shared" si="24"/>
        <v>9.8799064656740404E-2</v>
      </c>
      <c r="EE19" s="14">
        <f t="shared" si="24"/>
        <v>0.10867897112241445</v>
      </c>
      <c r="EF19" s="14">
        <f t="shared" si="24"/>
        <v>0</v>
      </c>
      <c r="EG19" s="14">
        <f t="shared" si="25"/>
        <v>0</v>
      </c>
      <c r="EH19" s="14">
        <f t="shared" si="25"/>
        <v>0</v>
      </c>
      <c r="EI19" s="14">
        <f t="shared" si="25"/>
        <v>0</v>
      </c>
      <c r="EJ19" s="14">
        <f t="shared" si="25"/>
        <v>0</v>
      </c>
      <c r="EK19" s="14">
        <f t="shared" si="25"/>
        <v>0</v>
      </c>
      <c r="EL19" s="14">
        <f t="shared" si="25"/>
        <v>0</v>
      </c>
      <c r="EM19" s="14">
        <f t="shared" si="25"/>
        <v>0</v>
      </c>
      <c r="EN19" s="14">
        <f t="shared" si="25"/>
        <v>0</v>
      </c>
      <c r="EO19" s="14">
        <f t="shared" si="25"/>
        <v>0</v>
      </c>
      <c r="EP19" s="14">
        <f t="shared" si="25"/>
        <v>0</v>
      </c>
      <c r="EQ19" s="14">
        <f t="shared" si="26"/>
        <v>0</v>
      </c>
      <c r="ER19" s="14">
        <f t="shared" si="26"/>
        <v>0</v>
      </c>
      <c r="ES19" s="14">
        <f t="shared" si="26"/>
        <v>0</v>
      </c>
      <c r="ET19" s="14">
        <f t="shared" si="26"/>
        <v>0</v>
      </c>
      <c r="EU19" s="14">
        <f t="shared" si="26"/>
        <v>0</v>
      </c>
      <c r="EV19" s="14">
        <f t="shared" si="26"/>
        <v>0</v>
      </c>
      <c r="EW19" s="14">
        <f t="shared" si="26"/>
        <v>0</v>
      </c>
      <c r="EX19" s="14">
        <f t="shared" si="26"/>
        <v>0</v>
      </c>
      <c r="EY19" s="14">
        <f t="shared" si="26"/>
        <v>0</v>
      </c>
      <c r="EZ19" s="14">
        <f t="shared" si="26"/>
        <v>0</v>
      </c>
      <c r="FA19" s="14">
        <f t="shared" si="27"/>
        <v>0</v>
      </c>
      <c r="FB19" s="14">
        <f t="shared" si="27"/>
        <v>0</v>
      </c>
      <c r="FC19" s="14">
        <f t="shared" si="27"/>
        <v>0</v>
      </c>
      <c r="FD19" s="14">
        <f t="shared" si="27"/>
        <v>0</v>
      </c>
      <c r="FE19" s="14">
        <f t="shared" si="27"/>
        <v>0</v>
      </c>
      <c r="FF19" s="14">
        <f t="shared" si="27"/>
        <v>0</v>
      </c>
      <c r="FG19" s="14">
        <f t="shared" si="27"/>
        <v>0</v>
      </c>
      <c r="FH19" s="14">
        <f t="shared" si="27"/>
        <v>0</v>
      </c>
      <c r="FI19" s="14">
        <f t="shared" si="27"/>
        <v>0</v>
      </c>
      <c r="FJ19" s="14">
        <f t="shared" si="27"/>
        <v>0</v>
      </c>
      <c r="FK19" s="14">
        <f t="shared" si="28"/>
        <v>0</v>
      </c>
      <c r="FL19" s="14">
        <f t="shared" si="28"/>
        <v>0</v>
      </c>
      <c r="FM19" s="14">
        <f t="shared" si="28"/>
        <v>0</v>
      </c>
      <c r="FN19" s="14">
        <f t="shared" si="28"/>
        <v>0</v>
      </c>
      <c r="FO19" s="14">
        <f t="shared" si="28"/>
        <v>0</v>
      </c>
      <c r="FP19" s="14">
        <f t="shared" si="28"/>
        <v>0</v>
      </c>
      <c r="FQ19" s="14">
        <f t="shared" si="28"/>
        <v>0</v>
      </c>
      <c r="FR19" s="14">
        <f t="shared" si="28"/>
        <v>0</v>
      </c>
      <c r="FS19" s="14">
        <f t="shared" si="28"/>
        <v>0</v>
      </c>
      <c r="FT19" s="14">
        <f t="shared" si="28"/>
        <v>0</v>
      </c>
      <c r="FU19" s="14">
        <f t="shared" si="29"/>
        <v>0</v>
      </c>
      <c r="FV19" s="14">
        <f t="shared" si="29"/>
        <v>0</v>
      </c>
      <c r="FW19" s="14">
        <f t="shared" si="29"/>
        <v>0</v>
      </c>
      <c r="FX19" s="14">
        <f t="shared" si="29"/>
        <v>0</v>
      </c>
      <c r="FY19" s="14">
        <f t="shared" si="29"/>
        <v>0</v>
      </c>
      <c r="FZ19" s="14">
        <f t="shared" si="29"/>
        <v>0</v>
      </c>
      <c r="GA19" s="14">
        <f t="shared" si="29"/>
        <v>0</v>
      </c>
      <c r="GB19" s="14">
        <f t="shared" si="29"/>
        <v>0</v>
      </c>
      <c r="GC19" s="14">
        <f t="shared" si="29"/>
        <v>0</v>
      </c>
      <c r="GD19" s="14">
        <f t="shared" si="29"/>
        <v>0</v>
      </c>
      <c r="GE19" s="14">
        <f t="shared" si="30"/>
        <v>0</v>
      </c>
      <c r="GF19" s="14">
        <f t="shared" si="30"/>
        <v>0</v>
      </c>
      <c r="GG19" s="14">
        <f t="shared" si="30"/>
        <v>0</v>
      </c>
      <c r="GH19" s="14">
        <f t="shared" si="30"/>
        <v>0</v>
      </c>
      <c r="GI19" s="14">
        <f t="shared" si="30"/>
        <v>0</v>
      </c>
      <c r="GJ19" s="14">
        <f t="shared" si="30"/>
        <v>0</v>
      </c>
      <c r="GK19" s="14">
        <f t="shared" si="30"/>
        <v>0</v>
      </c>
      <c r="GL19" s="14">
        <f t="shared" si="30"/>
        <v>0</v>
      </c>
      <c r="GM19" s="14">
        <f t="shared" si="30"/>
        <v>0</v>
      </c>
      <c r="GN19" s="14">
        <f t="shared" si="30"/>
        <v>0</v>
      </c>
      <c r="GO19" s="14">
        <f t="shared" si="31"/>
        <v>0</v>
      </c>
      <c r="GP19" s="14">
        <f t="shared" si="31"/>
        <v>0</v>
      </c>
      <c r="GQ19" s="14">
        <f t="shared" si="31"/>
        <v>0</v>
      </c>
      <c r="GR19" s="14">
        <f t="shared" si="31"/>
        <v>0</v>
      </c>
      <c r="GS19" s="14">
        <f t="shared" si="31"/>
        <v>0</v>
      </c>
      <c r="GT19" s="14">
        <f t="shared" si="31"/>
        <v>0</v>
      </c>
      <c r="GU19" s="14">
        <f t="shared" si="31"/>
        <v>0</v>
      </c>
      <c r="GV19" s="14">
        <f t="shared" si="31"/>
        <v>0</v>
      </c>
      <c r="GW19" s="14">
        <f t="shared" si="31"/>
        <v>0</v>
      </c>
      <c r="GX19" s="14">
        <f t="shared" si="31"/>
        <v>0</v>
      </c>
      <c r="GY19" s="14">
        <f t="shared" si="32"/>
        <v>0</v>
      </c>
      <c r="GZ19" s="14">
        <f t="shared" si="32"/>
        <v>0</v>
      </c>
      <c r="HA19" s="14">
        <f t="shared" si="32"/>
        <v>0</v>
      </c>
      <c r="HB19" s="14">
        <f t="shared" si="32"/>
        <v>0</v>
      </c>
      <c r="HC19" s="14">
        <f t="shared" si="32"/>
        <v>0</v>
      </c>
      <c r="HD19" s="14">
        <f t="shared" si="32"/>
        <v>0</v>
      </c>
      <c r="HE19" s="14">
        <f t="shared" si="32"/>
        <v>0</v>
      </c>
      <c r="HF19" s="14">
        <f t="shared" si="32"/>
        <v>0</v>
      </c>
      <c r="HG19" s="14">
        <f t="shared" si="32"/>
        <v>0</v>
      </c>
      <c r="HH19" s="14">
        <f t="shared" si="32"/>
        <v>0</v>
      </c>
      <c r="HI19" s="14"/>
    </row>
    <row r="20" spans="2:217" x14ac:dyDescent="0.3">
      <c r="B20" s="7"/>
      <c r="C20" s="7" t="s">
        <v>43</v>
      </c>
      <c r="D20" s="110">
        <f t="shared" si="3"/>
        <v>0</v>
      </c>
      <c r="E20" s="8">
        <f t="shared" si="4"/>
        <v>0</v>
      </c>
      <c r="F20" s="8">
        <f t="shared" si="5"/>
        <v>1</v>
      </c>
      <c r="G20" s="14">
        <f t="shared" si="6"/>
        <v>-1</v>
      </c>
      <c r="H20" s="10">
        <f t="shared" si="7"/>
        <v>1</v>
      </c>
      <c r="I20" s="10">
        <f t="shared" si="21"/>
        <v>12</v>
      </c>
      <c r="J20" s="9">
        <f t="shared" si="8"/>
        <v>0</v>
      </c>
      <c r="K20" s="69">
        <f t="shared" ca="1" si="9"/>
        <v>0.2475201799085357</v>
      </c>
      <c r="L20" s="20" t="s">
        <v>2</v>
      </c>
      <c r="M20" s="21"/>
      <c r="N20" s="21"/>
      <c r="O20" s="21"/>
      <c r="P20" s="21"/>
      <c r="Q20" s="20"/>
      <c r="R20" s="20"/>
      <c r="S20" s="21"/>
      <c r="T20" s="21"/>
      <c r="U20" s="20"/>
      <c r="V20" s="20"/>
      <c r="W20" s="20"/>
      <c r="X20" s="21"/>
      <c r="Y20" s="20"/>
      <c r="Z20" s="20"/>
      <c r="AA20" s="20"/>
      <c r="AB20" s="20"/>
      <c r="AC20" s="20"/>
      <c r="AD20" s="21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101"/>
      <c r="AQ20" s="101"/>
      <c r="AR20" s="101"/>
      <c r="AS20" s="101"/>
      <c r="AT20" s="101"/>
      <c r="AU20" s="101"/>
      <c r="AV20" s="101"/>
      <c r="AW20" s="19"/>
      <c r="AX20" s="19"/>
      <c r="AY20" s="19"/>
      <c r="AZ20" s="19"/>
      <c r="BA20" s="19"/>
      <c r="BB20" s="19"/>
      <c r="BC20" s="19"/>
      <c r="BD20" s="19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10"/>
      <c r="DJ20" s="38">
        <f t="shared" si="10"/>
        <v>1</v>
      </c>
      <c r="DK20" s="38">
        <v>20</v>
      </c>
      <c r="DL20" s="38">
        <f t="shared" si="22"/>
        <v>57.274999493256054</v>
      </c>
      <c r="DM20" s="14">
        <f t="shared" si="23"/>
        <v>1.7459624772545774E-2</v>
      </c>
      <c r="DN20" s="14">
        <f t="shared" si="23"/>
        <v>1.920558724980035E-2</v>
      </c>
      <c r="DO20" s="14">
        <f t="shared" si="23"/>
        <v>2.1126145974780387E-2</v>
      </c>
      <c r="DP20" s="14">
        <f t="shared" si="23"/>
        <v>2.3238760572258432E-2</v>
      </c>
      <c r="DQ20" s="14">
        <f t="shared" si="23"/>
        <v>2.5562636629484273E-2</v>
      </c>
      <c r="DR20" s="14">
        <f t="shared" si="23"/>
        <v>2.8118900292432702E-2</v>
      </c>
      <c r="DS20" s="14">
        <f t="shared" si="23"/>
        <v>3.0930790321675977E-2</v>
      </c>
      <c r="DT20" s="14">
        <f t="shared" si="23"/>
        <v>3.4023869353843578E-2</v>
      </c>
      <c r="DU20" s="14">
        <f t="shared" si="23"/>
        <v>3.7426256289227931E-2</v>
      </c>
      <c r="DV20" s="14">
        <f t="shared" si="23"/>
        <v>4.1168881918150733E-2</v>
      </c>
      <c r="DW20" s="14">
        <f t="shared" si="24"/>
        <v>4.528577010996581E-2</v>
      </c>
      <c r="DX20" s="14">
        <f t="shared" si="24"/>
        <v>4.9814347120962395E-2</v>
      </c>
      <c r="DY20" s="14">
        <f t="shared" si="24"/>
        <v>5.4795781833058638E-2</v>
      </c>
      <c r="DZ20" s="14">
        <f t="shared" si="24"/>
        <v>6.02753600163645E-2</v>
      </c>
      <c r="EA20" s="14">
        <f t="shared" si="24"/>
        <v>6.6302896018000962E-2</v>
      </c>
      <c r="EB20" s="14">
        <f t="shared" si="24"/>
        <v>7.2933185619801055E-2</v>
      </c>
      <c r="EC20" s="14">
        <f t="shared" si="24"/>
        <v>8.0226504181781164E-2</v>
      </c>
      <c r="ED20" s="14">
        <f t="shared" si="24"/>
        <v>8.8249154599959287E-2</v>
      </c>
      <c r="EE20" s="14">
        <f t="shared" si="24"/>
        <v>9.707407005995522E-2</v>
      </c>
      <c r="EF20" s="14">
        <f t="shared" si="24"/>
        <v>0.10678147706595077</v>
      </c>
      <c r="EG20" s="14">
        <f t="shared" si="25"/>
        <v>0</v>
      </c>
      <c r="EH20" s="14">
        <f t="shared" si="25"/>
        <v>0</v>
      </c>
      <c r="EI20" s="14">
        <f t="shared" si="25"/>
        <v>0</v>
      </c>
      <c r="EJ20" s="14">
        <f t="shared" si="25"/>
        <v>0</v>
      </c>
      <c r="EK20" s="14">
        <f t="shared" si="25"/>
        <v>0</v>
      </c>
      <c r="EL20" s="14">
        <f t="shared" si="25"/>
        <v>0</v>
      </c>
      <c r="EM20" s="14">
        <f t="shared" si="25"/>
        <v>0</v>
      </c>
      <c r="EN20" s="14">
        <f t="shared" si="25"/>
        <v>0</v>
      </c>
      <c r="EO20" s="14">
        <f t="shared" si="25"/>
        <v>0</v>
      </c>
      <c r="EP20" s="14">
        <f t="shared" si="25"/>
        <v>0</v>
      </c>
      <c r="EQ20" s="14">
        <f t="shared" si="26"/>
        <v>0</v>
      </c>
      <c r="ER20" s="14">
        <f t="shared" si="26"/>
        <v>0</v>
      </c>
      <c r="ES20" s="14">
        <f t="shared" si="26"/>
        <v>0</v>
      </c>
      <c r="ET20" s="14">
        <f t="shared" si="26"/>
        <v>0</v>
      </c>
      <c r="EU20" s="14">
        <f t="shared" si="26"/>
        <v>0</v>
      </c>
      <c r="EV20" s="14">
        <f t="shared" si="26"/>
        <v>0</v>
      </c>
      <c r="EW20" s="14">
        <f t="shared" si="26"/>
        <v>0</v>
      </c>
      <c r="EX20" s="14">
        <f t="shared" si="26"/>
        <v>0</v>
      </c>
      <c r="EY20" s="14">
        <f t="shared" si="26"/>
        <v>0</v>
      </c>
      <c r="EZ20" s="14">
        <f t="shared" si="26"/>
        <v>0</v>
      </c>
      <c r="FA20" s="14">
        <f t="shared" si="27"/>
        <v>0</v>
      </c>
      <c r="FB20" s="14">
        <f t="shared" si="27"/>
        <v>0</v>
      </c>
      <c r="FC20" s="14">
        <f t="shared" si="27"/>
        <v>0</v>
      </c>
      <c r="FD20" s="14">
        <f t="shared" si="27"/>
        <v>0</v>
      </c>
      <c r="FE20" s="14">
        <f t="shared" si="27"/>
        <v>0</v>
      </c>
      <c r="FF20" s="14">
        <f t="shared" si="27"/>
        <v>0</v>
      </c>
      <c r="FG20" s="14">
        <f t="shared" si="27"/>
        <v>0</v>
      </c>
      <c r="FH20" s="14">
        <f t="shared" si="27"/>
        <v>0</v>
      </c>
      <c r="FI20" s="14">
        <f t="shared" si="27"/>
        <v>0</v>
      </c>
      <c r="FJ20" s="14">
        <f t="shared" si="27"/>
        <v>0</v>
      </c>
      <c r="FK20" s="14">
        <f t="shared" si="28"/>
        <v>0</v>
      </c>
      <c r="FL20" s="14">
        <f t="shared" si="28"/>
        <v>0</v>
      </c>
      <c r="FM20" s="14">
        <f t="shared" si="28"/>
        <v>0</v>
      </c>
      <c r="FN20" s="14">
        <f t="shared" si="28"/>
        <v>0</v>
      </c>
      <c r="FO20" s="14">
        <f t="shared" si="28"/>
        <v>0</v>
      </c>
      <c r="FP20" s="14">
        <f t="shared" si="28"/>
        <v>0</v>
      </c>
      <c r="FQ20" s="14">
        <f t="shared" si="28"/>
        <v>0</v>
      </c>
      <c r="FR20" s="14">
        <f t="shared" si="28"/>
        <v>0</v>
      </c>
      <c r="FS20" s="14">
        <f t="shared" si="28"/>
        <v>0</v>
      </c>
      <c r="FT20" s="14">
        <f t="shared" si="28"/>
        <v>0</v>
      </c>
      <c r="FU20" s="14">
        <f t="shared" si="29"/>
        <v>0</v>
      </c>
      <c r="FV20" s="14">
        <f t="shared" si="29"/>
        <v>0</v>
      </c>
      <c r="FW20" s="14">
        <f t="shared" si="29"/>
        <v>0</v>
      </c>
      <c r="FX20" s="14">
        <f t="shared" si="29"/>
        <v>0</v>
      </c>
      <c r="FY20" s="14">
        <f t="shared" si="29"/>
        <v>0</v>
      </c>
      <c r="FZ20" s="14">
        <f t="shared" si="29"/>
        <v>0</v>
      </c>
      <c r="GA20" s="14">
        <f t="shared" si="29"/>
        <v>0</v>
      </c>
      <c r="GB20" s="14">
        <f t="shared" si="29"/>
        <v>0</v>
      </c>
      <c r="GC20" s="14">
        <f t="shared" si="29"/>
        <v>0</v>
      </c>
      <c r="GD20" s="14">
        <f t="shared" si="29"/>
        <v>0</v>
      </c>
      <c r="GE20" s="14">
        <f t="shared" si="30"/>
        <v>0</v>
      </c>
      <c r="GF20" s="14">
        <f t="shared" si="30"/>
        <v>0</v>
      </c>
      <c r="GG20" s="14">
        <f t="shared" si="30"/>
        <v>0</v>
      </c>
      <c r="GH20" s="14">
        <f t="shared" si="30"/>
        <v>0</v>
      </c>
      <c r="GI20" s="14">
        <f t="shared" si="30"/>
        <v>0</v>
      </c>
      <c r="GJ20" s="14">
        <f t="shared" si="30"/>
        <v>0</v>
      </c>
      <c r="GK20" s="14">
        <f t="shared" si="30"/>
        <v>0</v>
      </c>
      <c r="GL20" s="14">
        <f t="shared" si="30"/>
        <v>0</v>
      </c>
      <c r="GM20" s="14">
        <f t="shared" si="30"/>
        <v>0</v>
      </c>
      <c r="GN20" s="14">
        <f t="shared" si="30"/>
        <v>0</v>
      </c>
      <c r="GO20" s="14">
        <f t="shared" si="31"/>
        <v>0</v>
      </c>
      <c r="GP20" s="14">
        <f t="shared" si="31"/>
        <v>0</v>
      </c>
      <c r="GQ20" s="14">
        <f t="shared" si="31"/>
        <v>0</v>
      </c>
      <c r="GR20" s="14">
        <f t="shared" si="31"/>
        <v>0</v>
      </c>
      <c r="GS20" s="14">
        <f t="shared" si="31"/>
        <v>0</v>
      </c>
      <c r="GT20" s="14">
        <f t="shared" si="31"/>
        <v>0</v>
      </c>
      <c r="GU20" s="14">
        <f t="shared" si="31"/>
        <v>0</v>
      </c>
      <c r="GV20" s="14">
        <f t="shared" si="31"/>
        <v>0</v>
      </c>
      <c r="GW20" s="14">
        <f t="shared" si="31"/>
        <v>0</v>
      </c>
      <c r="GX20" s="14">
        <f t="shared" si="31"/>
        <v>0</v>
      </c>
      <c r="GY20" s="14">
        <f t="shared" si="32"/>
        <v>0</v>
      </c>
      <c r="GZ20" s="14">
        <f t="shared" si="32"/>
        <v>0</v>
      </c>
      <c r="HA20" s="14">
        <f t="shared" si="32"/>
        <v>0</v>
      </c>
      <c r="HB20" s="14">
        <f t="shared" si="32"/>
        <v>0</v>
      </c>
      <c r="HC20" s="14">
        <f t="shared" si="32"/>
        <v>0</v>
      </c>
      <c r="HD20" s="14">
        <f t="shared" si="32"/>
        <v>0</v>
      </c>
      <c r="HE20" s="14">
        <f t="shared" si="32"/>
        <v>0</v>
      </c>
      <c r="HF20" s="14">
        <f t="shared" si="32"/>
        <v>0</v>
      </c>
      <c r="HG20" s="14">
        <f t="shared" si="32"/>
        <v>0</v>
      </c>
      <c r="HH20" s="14">
        <f t="shared" si="32"/>
        <v>0</v>
      </c>
      <c r="HI20" s="14"/>
    </row>
    <row r="21" spans="2:217" x14ac:dyDescent="0.3">
      <c r="B21" s="7"/>
      <c r="C21" s="7" t="s">
        <v>44</v>
      </c>
      <c r="D21" s="110">
        <f t="shared" si="3"/>
        <v>0</v>
      </c>
      <c r="E21" s="8">
        <f t="shared" si="4"/>
        <v>0</v>
      </c>
      <c r="F21" s="8">
        <f t="shared" si="5"/>
        <v>1</v>
      </c>
      <c r="G21" s="14">
        <f t="shared" si="6"/>
        <v>-1</v>
      </c>
      <c r="H21" s="10">
        <f t="shared" si="7"/>
        <v>1</v>
      </c>
      <c r="I21" s="10">
        <f t="shared" si="21"/>
        <v>12</v>
      </c>
      <c r="J21" s="9">
        <f t="shared" si="8"/>
        <v>0</v>
      </c>
      <c r="K21" s="69">
        <f t="shared" ca="1" si="9"/>
        <v>0.2475201799085357</v>
      </c>
      <c r="L21" s="20" t="s">
        <v>2</v>
      </c>
      <c r="M21" s="21"/>
      <c r="N21" s="21"/>
      <c r="O21" s="21"/>
      <c r="P21" s="21"/>
      <c r="Q21" s="21"/>
      <c r="R21" s="20"/>
      <c r="S21" s="21"/>
      <c r="T21" s="21"/>
      <c r="U21" s="21"/>
      <c r="V21" s="21"/>
      <c r="W21" s="20"/>
      <c r="X21" s="21"/>
      <c r="Y21" s="20"/>
      <c r="Z21" s="21"/>
      <c r="AA21" s="21"/>
      <c r="AB21" s="21"/>
      <c r="AC21" s="21"/>
      <c r="AD21" s="21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100"/>
      <c r="AQ21" s="100"/>
      <c r="AR21" s="100"/>
      <c r="AS21" s="100"/>
      <c r="AT21" s="100"/>
      <c r="AU21" s="100"/>
      <c r="AV21" s="100"/>
      <c r="AW21" s="20"/>
      <c r="AX21" s="20"/>
      <c r="AY21" s="20"/>
      <c r="AZ21" s="20"/>
      <c r="BA21" s="20"/>
      <c r="BB21" s="20"/>
      <c r="BC21" s="20"/>
      <c r="BD21" s="20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6"/>
      <c r="DJ21" s="38">
        <f t="shared" si="10"/>
        <v>0.99999999999999989</v>
      </c>
      <c r="DK21" s="38">
        <v>21</v>
      </c>
      <c r="DL21" s="38">
        <f t="shared" si="22"/>
        <v>64.002499442581666</v>
      </c>
      <c r="DM21" s="14">
        <f t="shared" si="23"/>
        <v>1.5624389808356258E-2</v>
      </c>
      <c r="DN21" s="14">
        <f t="shared" si="23"/>
        <v>1.7186828789191883E-2</v>
      </c>
      <c r="DO21" s="14">
        <f t="shared" si="23"/>
        <v>1.8905511668111073E-2</v>
      </c>
      <c r="DP21" s="14">
        <f t="shared" si="23"/>
        <v>2.0796062834922184E-2</v>
      </c>
      <c r="DQ21" s="14">
        <f t="shared" si="23"/>
        <v>2.2875669118414401E-2</v>
      </c>
      <c r="DR21" s="14">
        <f t="shared" si="23"/>
        <v>2.5163236030255845E-2</v>
      </c>
      <c r="DS21" s="14">
        <f t="shared" si="23"/>
        <v>2.7679559633281434E-2</v>
      </c>
      <c r="DT21" s="14">
        <f t="shared" si="23"/>
        <v>3.0447515596609579E-2</v>
      </c>
      <c r="DU21" s="14">
        <f t="shared" si="23"/>
        <v>3.3492267156270537E-2</v>
      </c>
      <c r="DV21" s="14">
        <f t="shared" si="23"/>
        <v>3.6841493871897592E-2</v>
      </c>
      <c r="DW21" s="14">
        <f t="shared" si="24"/>
        <v>4.0525643259087356E-2</v>
      </c>
      <c r="DX21" s="14">
        <f t="shared" si="24"/>
        <v>4.4578207584996095E-2</v>
      </c>
      <c r="DY21" s="14">
        <f t="shared" si="24"/>
        <v>4.9036028343495706E-2</v>
      </c>
      <c r="DZ21" s="14">
        <f t="shared" si="24"/>
        <v>5.3939631177845275E-2</v>
      </c>
      <c r="EA21" s="14">
        <f t="shared" si="24"/>
        <v>5.9333594295629816E-2</v>
      </c>
      <c r="EB21" s="14">
        <f t="shared" si="24"/>
        <v>6.5266953725192797E-2</v>
      </c>
      <c r="EC21" s="14">
        <f t="shared" si="24"/>
        <v>7.1793649097712076E-2</v>
      </c>
      <c r="ED21" s="14">
        <f t="shared" si="24"/>
        <v>7.8973014007483286E-2</v>
      </c>
      <c r="EE21" s="14">
        <f t="shared" si="24"/>
        <v>8.6870315408231619E-2</v>
      </c>
      <c r="EF21" s="14">
        <f t="shared" si="24"/>
        <v>9.5557346949054808E-2</v>
      </c>
      <c r="EG21" s="14">
        <f t="shared" si="25"/>
        <v>0.10511308164396028</v>
      </c>
      <c r="EH21" s="14">
        <f t="shared" si="25"/>
        <v>0</v>
      </c>
      <c r="EI21" s="14">
        <f t="shared" si="25"/>
        <v>0</v>
      </c>
      <c r="EJ21" s="14">
        <f t="shared" si="25"/>
        <v>0</v>
      </c>
      <c r="EK21" s="14">
        <f t="shared" si="25"/>
        <v>0</v>
      </c>
      <c r="EL21" s="14">
        <f t="shared" si="25"/>
        <v>0</v>
      </c>
      <c r="EM21" s="14">
        <f t="shared" si="25"/>
        <v>0</v>
      </c>
      <c r="EN21" s="14">
        <f t="shared" si="25"/>
        <v>0</v>
      </c>
      <c r="EO21" s="14">
        <f t="shared" si="25"/>
        <v>0</v>
      </c>
      <c r="EP21" s="14">
        <f t="shared" si="25"/>
        <v>0</v>
      </c>
      <c r="EQ21" s="14">
        <f t="shared" si="26"/>
        <v>0</v>
      </c>
      <c r="ER21" s="14">
        <f t="shared" si="26"/>
        <v>0</v>
      </c>
      <c r="ES21" s="14">
        <f t="shared" si="26"/>
        <v>0</v>
      </c>
      <c r="ET21" s="14">
        <f t="shared" si="26"/>
        <v>0</v>
      </c>
      <c r="EU21" s="14">
        <f t="shared" si="26"/>
        <v>0</v>
      </c>
      <c r="EV21" s="14">
        <f t="shared" si="26"/>
        <v>0</v>
      </c>
      <c r="EW21" s="14">
        <f t="shared" si="26"/>
        <v>0</v>
      </c>
      <c r="EX21" s="14">
        <f t="shared" si="26"/>
        <v>0</v>
      </c>
      <c r="EY21" s="14">
        <f t="shared" si="26"/>
        <v>0</v>
      </c>
      <c r="EZ21" s="14">
        <f t="shared" si="26"/>
        <v>0</v>
      </c>
      <c r="FA21" s="14">
        <f t="shared" si="27"/>
        <v>0</v>
      </c>
      <c r="FB21" s="14">
        <f t="shared" si="27"/>
        <v>0</v>
      </c>
      <c r="FC21" s="14">
        <f t="shared" si="27"/>
        <v>0</v>
      </c>
      <c r="FD21" s="14">
        <f t="shared" si="27"/>
        <v>0</v>
      </c>
      <c r="FE21" s="14">
        <f t="shared" si="27"/>
        <v>0</v>
      </c>
      <c r="FF21" s="14">
        <f t="shared" si="27"/>
        <v>0</v>
      </c>
      <c r="FG21" s="14">
        <f t="shared" si="27"/>
        <v>0</v>
      </c>
      <c r="FH21" s="14">
        <f t="shared" si="27"/>
        <v>0</v>
      </c>
      <c r="FI21" s="14">
        <f t="shared" si="27"/>
        <v>0</v>
      </c>
      <c r="FJ21" s="14">
        <f t="shared" si="27"/>
        <v>0</v>
      </c>
      <c r="FK21" s="14">
        <f t="shared" si="28"/>
        <v>0</v>
      </c>
      <c r="FL21" s="14">
        <f t="shared" si="28"/>
        <v>0</v>
      </c>
      <c r="FM21" s="14">
        <f t="shared" si="28"/>
        <v>0</v>
      </c>
      <c r="FN21" s="14">
        <f t="shared" si="28"/>
        <v>0</v>
      </c>
      <c r="FO21" s="14">
        <f t="shared" si="28"/>
        <v>0</v>
      </c>
      <c r="FP21" s="14">
        <f t="shared" si="28"/>
        <v>0</v>
      </c>
      <c r="FQ21" s="14">
        <f t="shared" si="28"/>
        <v>0</v>
      </c>
      <c r="FR21" s="14">
        <f t="shared" si="28"/>
        <v>0</v>
      </c>
      <c r="FS21" s="14">
        <f t="shared" si="28"/>
        <v>0</v>
      </c>
      <c r="FT21" s="14">
        <f t="shared" si="28"/>
        <v>0</v>
      </c>
      <c r="FU21" s="14">
        <f t="shared" si="29"/>
        <v>0</v>
      </c>
      <c r="FV21" s="14">
        <f t="shared" si="29"/>
        <v>0</v>
      </c>
      <c r="FW21" s="14">
        <f t="shared" si="29"/>
        <v>0</v>
      </c>
      <c r="FX21" s="14">
        <f t="shared" si="29"/>
        <v>0</v>
      </c>
      <c r="FY21" s="14">
        <f t="shared" si="29"/>
        <v>0</v>
      </c>
      <c r="FZ21" s="14">
        <f t="shared" si="29"/>
        <v>0</v>
      </c>
      <c r="GA21" s="14">
        <f t="shared" si="29"/>
        <v>0</v>
      </c>
      <c r="GB21" s="14">
        <f t="shared" si="29"/>
        <v>0</v>
      </c>
      <c r="GC21" s="14">
        <f t="shared" si="29"/>
        <v>0</v>
      </c>
      <c r="GD21" s="14">
        <f t="shared" si="29"/>
        <v>0</v>
      </c>
      <c r="GE21" s="14">
        <f t="shared" si="30"/>
        <v>0</v>
      </c>
      <c r="GF21" s="14">
        <f t="shared" si="30"/>
        <v>0</v>
      </c>
      <c r="GG21" s="14">
        <f t="shared" si="30"/>
        <v>0</v>
      </c>
      <c r="GH21" s="14">
        <f t="shared" si="30"/>
        <v>0</v>
      </c>
      <c r="GI21" s="14">
        <f t="shared" si="30"/>
        <v>0</v>
      </c>
      <c r="GJ21" s="14">
        <f t="shared" si="30"/>
        <v>0</v>
      </c>
      <c r="GK21" s="14">
        <f t="shared" si="30"/>
        <v>0</v>
      </c>
      <c r="GL21" s="14">
        <f t="shared" si="30"/>
        <v>0</v>
      </c>
      <c r="GM21" s="14">
        <f t="shared" si="30"/>
        <v>0</v>
      </c>
      <c r="GN21" s="14">
        <f t="shared" si="30"/>
        <v>0</v>
      </c>
      <c r="GO21" s="14">
        <f t="shared" si="31"/>
        <v>0</v>
      </c>
      <c r="GP21" s="14">
        <f t="shared" si="31"/>
        <v>0</v>
      </c>
      <c r="GQ21" s="14">
        <f t="shared" si="31"/>
        <v>0</v>
      </c>
      <c r="GR21" s="14">
        <f t="shared" si="31"/>
        <v>0</v>
      </c>
      <c r="GS21" s="14">
        <f t="shared" si="31"/>
        <v>0</v>
      </c>
      <c r="GT21" s="14">
        <f t="shared" si="31"/>
        <v>0</v>
      </c>
      <c r="GU21" s="14">
        <f t="shared" si="31"/>
        <v>0</v>
      </c>
      <c r="GV21" s="14">
        <f t="shared" si="31"/>
        <v>0</v>
      </c>
      <c r="GW21" s="14">
        <f t="shared" si="31"/>
        <v>0</v>
      </c>
      <c r="GX21" s="14">
        <f t="shared" si="31"/>
        <v>0</v>
      </c>
      <c r="GY21" s="14">
        <f t="shared" si="32"/>
        <v>0</v>
      </c>
      <c r="GZ21" s="14">
        <f t="shared" si="32"/>
        <v>0</v>
      </c>
      <c r="HA21" s="14">
        <f t="shared" si="32"/>
        <v>0</v>
      </c>
      <c r="HB21" s="14">
        <f t="shared" si="32"/>
        <v>0</v>
      </c>
      <c r="HC21" s="14">
        <f t="shared" si="32"/>
        <v>0</v>
      </c>
      <c r="HD21" s="14">
        <f t="shared" si="32"/>
        <v>0</v>
      </c>
      <c r="HE21" s="14">
        <f t="shared" si="32"/>
        <v>0</v>
      </c>
      <c r="HF21" s="14">
        <f t="shared" si="32"/>
        <v>0</v>
      </c>
      <c r="HG21" s="14">
        <f t="shared" si="32"/>
        <v>0</v>
      </c>
      <c r="HH21" s="14">
        <f t="shared" si="32"/>
        <v>0</v>
      </c>
      <c r="HI21" s="14"/>
    </row>
    <row r="22" spans="2:217" x14ac:dyDescent="0.3">
      <c r="B22" s="7"/>
      <c r="C22" s="7" t="s">
        <v>45</v>
      </c>
      <c r="D22" s="110">
        <f t="shared" si="3"/>
        <v>0</v>
      </c>
      <c r="E22" s="8">
        <f t="shared" si="4"/>
        <v>1</v>
      </c>
      <c r="F22" s="8">
        <f t="shared" si="5"/>
        <v>0</v>
      </c>
      <c r="G22" s="14">
        <f t="shared" si="6"/>
        <v>0</v>
      </c>
      <c r="H22" s="10">
        <f t="shared" si="7"/>
        <v>1</v>
      </c>
      <c r="I22" s="10">
        <f t="shared" si="21"/>
        <v>11</v>
      </c>
      <c r="J22" s="9">
        <f t="shared" si="8"/>
        <v>0</v>
      </c>
      <c r="K22" s="69">
        <f t="shared" ca="1" si="9"/>
        <v>0.32610152104021278</v>
      </c>
      <c r="L22" s="20"/>
      <c r="M22" s="21" t="s">
        <v>22</v>
      </c>
      <c r="N22" s="21"/>
      <c r="O22" s="21"/>
      <c r="P22" s="21"/>
      <c r="Q22" s="21"/>
      <c r="R22" s="20"/>
      <c r="S22" s="21"/>
      <c r="T22" s="21"/>
      <c r="U22" s="21"/>
      <c r="V22" s="21"/>
      <c r="W22" s="20"/>
      <c r="X22" s="20"/>
      <c r="Y22" s="20"/>
      <c r="Z22" s="21"/>
      <c r="AA22" s="21"/>
      <c r="AB22" s="21"/>
      <c r="AC22" s="21"/>
      <c r="AD22" s="2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100"/>
      <c r="AQ22" s="100"/>
      <c r="AR22" s="100"/>
      <c r="AS22" s="100"/>
      <c r="AT22" s="100"/>
      <c r="AU22" s="100"/>
      <c r="AV22" s="100"/>
      <c r="AW22" s="20"/>
      <c r="AX22" s="20"/>
      <c r="AY22" s="20"/>
      <c r="AZ22" s="20"/>
      <c r="BA22" s="20"/>
      <c r="BB22" s="20"/>
      <c r="BC22" s="20"/>
      <c r="BD22" s="20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6"/>
      <c r="DJ22" s="38">
        <f t="shared" si="10"/>
        <v>0.99999999999999978</v>
      </c>
      <c r="DK22" s="38">
        <v>22</v>
      </c>
      <c r="DL22" s="38">
        <f t="shared" si="22"/>
        <v>71.402749386839844</v>
      </c>
      <c r="DM22" s="14">
        <f t="shared" ref="DM22:DV31" si="33">IF(COLUMN(DM22)-COLUMN($DL22)&lt;=ROW(DM22),IF(($DI$1^(DM$102-1))/$DL22&lt;=$DI$2,($DI$1^(DM$102-1))/$DL22,0),0)</f>
        <v>1.4005062950479451E-2</v>
      </c>
      <c r="DN22" s="14">
        <f t="shared" si="33"/>
        <v>1.5405569245527396E-2</v>
      </c>
      <c r="DO22" s="14">
        <f t="shared" si="33"/>
        <v>1.6946126170080136E-2</v>
      </c>
      <c r="DP22" s="14">
        <f t="shared" si="33"/>
        <v>1.8640738787088156E-2</v>
      </c>
      <c r="DQ22" s="14">
        <f t="shared" si="33"/>
        <v>2.050481266579697E-2</v>
      </c>
      <c r="DR22" s="14">
        <f t="shared" si="33"/>
        <v>2.2555293932376666E-2</v>
      </c>
      <c r="DS22" s="14">
        <f t="shared" si="33"/>
        <v>2.4810823325614337E-2</v>
      </c>
      <c r="DT22" s="14">
        <f t="shared" si="33"/>
        <v>2.7291905658175776E-2</v>
      </c>
      <c r="DU22" s="14">
        <f t="shared" si="33"/>
        <v>3.0021096223993349E-2</v>
      </c>
      <c r="DV22" s="14">
        <f t="shared" si="33"/>
        <v>3.3023205846392685E-2</v>
      </c>
      <c r="DW22" s="14">
        <f t="shared" ref="DW22:EF31" si="34">IF(COLUMN(DW22)-COLUMN($DL22)&lt;=ROW(DW22),IF(($DI$1^(DW$102-1))/$DL22&lt;=$DI$2,($DI$1^(DW$102-1))/$DL22,0),0)</f>
        <v>3.6325526431031964E-2</v>
      </c>
      <c r="DX22" s="14">
        <f t="shared" si="34"/>
        <v>3.9958079074135164E-2</v>
      </c>
      <c r="DY22" s="14">
        <f t="shared" si="34"/>
        <v>4.395388698154868E-2</v>
      </c>
      <c r="DZ22" s="14">
        <f t="shared" si="34"/>
        <v>4.8349275679703548E-2</v>
      </c>
      <c r="EA22" s="14">
        <f t="shared" si="34"/>
        <v>5.3184203247673908E-2</v>
      </c>
      <c r="EB22" s="14">
        <f t="shared" si="34"/>
        <v>5.8502623572441299E-2</v>
      </c>
      <c r="EC22" s="14">
        <f t="shared" si="34"/>
        <v>6.4352885929685438E-2</v>
      </c>
      <c r="ED22" s="14">
        <f t="shared" si="34"/>
        <v>7.0788174522653985E-2</v>
      </c>
      <c r="EE22" s="14">
        <f t="shared" si="34"/>
        <v>7.7866991974919378E-2</v>
      </c>
      <c r="EF22" s="14">
        <f t="shared" si="34"/>
        <v>8.5653691172411339E-2</v>
      </c>
      <c r="EG22" s="14">
        <f t="shared" ref="EG22:EP31" si="35">IF(COLUMN(EG22)-COLUMN($DL22)&lt;=ROW(EG22),IF(($DI$1^(EG$102-1))/$DL22&lt;=$DI$2,($DI$1^(EG$102-1))/$DL22,0),0)</f>
        <v>9.4219060289652476E-2</v>
      </c>
      <c r="EH22" s="14">
        <f t="shared" si="35"/>
        <v>0.10364096631861773</v>
      </c>
      <c r="EI22" s="14">
        <f t="shared" si="35"/>
        <v>0</v>
      </c>
      <c r="EJ22" s="14">
        <f t="shared" si="35"/>
        <v>0</v>
      </c>
      <c r="EK22" s="14">
        <f t="shared" si="35"/>
        <v>0</v>
      </c>
      <c r="EL22" s="14">
        <f t="shared" si="35"/>
        <v>0</v>
      </c>
      <c r="EM22" s="14">
        <f t="shared" si="35"/>
        <v>0</v>
      </c>
      <c r="EN22" s="14">
        <f t="shared" si="35"/>
        <v>0</v>
      </c>
      <c r="EO22" s="14">
        <f t="shared" si="35"/>
        <v>0</v>
      </c>
      <c r="EP22" s="14">
        <f t="shared" si="35"/>
        <v>0</v>
      </c>
      <c r="EQ22" s="14">
        <f t="shared" ref="EQ22:EZ31" si="36">IF(COLUMN(EQ22)-COLUMN($DL22)&lt;=ROW(EQ22),IF(($DI$1^(EQ$102-1))/$DL22&lt;=$DI$2,($DI$1^(EQ$102-1))/$DL22,0),0)</f>
        <v>0</v>
      </c>
      <c r="ER22" s="14">
        <f t="shared" si="36"/>
        <v>0</v>
      </c>
      <c r="ES22" s="14">
        <f t="shared" si="36"/>
        <v>0</v>
      </c>
      <c r="ET22" s="14">
        <f t="shared" si="36"/>
        <v>0</v>
      </c>
      <c r="EU22" s="14">
        <f t="shared" si="36"/>
        <v>0</v>
      </c>
      <c r="EV22" s="14">
        <f t="shared" si="36"/>
        <v>0</v>
      </c>
      <c r="EW22" s="14">
        <f t="shared" si="36"/>
        <v>0</v>
      </c>
      <c r="EX22" s="14">
        <f t="shared" si="36"/>
        <v>0</v>
      </c>
      <c r="EY22" s="14">
        <f t="shared" si="36"/>
        <v>0</v>
      </c>
      <c r="EZ22" s="14">
        <f t="shared" si="36"/>
        <v>0</v>
      </c>
      <c r="FA22" s="14">
        <f t="shared" ref="FA22:FJ31" si="37">IF(COLUMN(FA22)-COLUMN($DL22)&lt;=ROW(FA22),IF(($DI$1^(FA$102-1))/$DL22&lt;=$DI$2,($DI$1^(FA$102-1))/$DL22,0),0)</f>
        <v>0</v>
      </c>
      <c r="FB22" s="14">
        <f t="shared" si="37"/>
        <v>0</v>
      </c>
      <c r="FC22" s="14">
        <f t="shared" si="37"/>
        <v>0</v>
      </c>
      <c r="FD22" s="14">
        <f t="shared" si="37"/>
        <v>0</v>
      </c>
      <c r="FE22" s="14">
        <f t="shared" si="37"/>
        <v>0</v>
      </c>
      <c r="FF22" s="14">
        <f t="shared" si="37"/>
        <v>0</v>
      </c>
      <c r="FG22" s="14">
        <f t="shared" si="37"/>
        <v>0</v>
      </c>
      <c r="FH22" s="14">
        <f t="shared" si="37"/>
        <v>0</v>
      </c>
      <c r="FI22" s="14">
        <f t="shared" si="37"/>
        <v>0</v>
      </c>
      <c r="FJ22" s="14">
        <f t="shared" si="37"/>
        <v>0</v>
      </c>
      <c r="FK22" s="14">
        <f t="shared" ref="FK22:FT31" si="38">IF(COLUMN(FK22)-COLUMN($DL22)&lt;=ROW(FK22),IF(($DI$1^(FK$102-1))/$DL22&lt;=$DI$2,($DI$1^(FK$102-1))/$DL22,0),0)</f>
        <v>0</v>
      </c>
      <c r="FL22" s="14">
        <f t="shared" si="38"/>
        <v>0</v>
      </c>
      <c r="FM22" s="14">
        <f t="shared" si="38"/>
        <v>0</v>
      </c>
      <c r="FN22" s="14">
        <f t="shared" si="38"/>
        <v>0</v>
      </c>
      <c r="FO22" s="14">
        <f t="shared" si="38"/>
        <v>0</v>
      </c>
      <c r="FP22" s="14">
        <f t="shared" si="38"/>
        <v>0</v>
      </c>
      <c r="FQ22" s="14">
        <f t="shared" si="38"/>
        <v>0</v>
      </c>
      <c r="FR22" s="14">
        <f t="shared" si="38"/>
        <v>0</v>
      </c>
      <c r="FS22" s="14">
        <f t="shared" si="38"/>
        <v>0</v>
      </c>
      <c r="FT22" s="14">
        <f t="shared" si="38"/>
        <v>0</v>
      </c>
      <c r="FU22" s="14">
        <f t="shared" ref="FU22:GD31" si="39">IF(COLUMN(FU22)-COLUMN($DL22)&lt;=ROW(FU22),IF(($DI$1^(FU$102-1))/$DL22&lt;=$DI$2,($DI$1^(FU$102-1))/$DL22,0),0)</f>
        <v>0</v>
      </c>
      <c r="FV22" s="14">
        <f t="shared" si="39"/>
        <v>0</v>
      </c>
      <c r="FW22" s="14">
        <f t="shared" si="39"/>
        <v>0</v>
      </c>
      <c r="FX22" s="14">
        <f t="shared" si="39"/>
        <v>0</v>
      </c>
      <c r="FY22" s="14">
        <f t="shared" si="39"/>
        <v>0</v>
      </c>
      <c r="FZ22" s="14">
        <f t="shared" si="39"/>
        <v>0</v>
      </c>
      <c r="GA22" s="14">
        <f t="shared" si="39"/>
        <v>0</v>
      </c>
      <c r="GB22" s="14">
        <f t="shared" si="39"/>
        <v>0</v>
      </c>
      <c r="GC22" s="14">
        <f t="shared" si="39"/>
        <v>0</v>
      </c>
      <c r="GD22" s="14">
        <f t="shared" si="39"/>
        <v>0</v>
      </c>
      <c r="GE22" s="14">
        <f t="shared" ref="GE22:GN31" si="40">IF(COLUMN(GE22)-COLUMN($DL22)&lt;=ROW(GE22),IF(($DI$1^(GE$102-1))/$DL22&lt;=$DI$2,($DI$1^(GE$102-1))/$DL22,0),0)</f>
        <v>0</v>
      </c>
      <c r="GF22" s="14">
        <f t="shared" si="40"/>
        <v>0</v>
      </c>
      <c r="GG22" s="14">
        <f t="shared" si="40"/>
        <v>0</v>
      </c>
      <c r="GH22" s="14">
        <f t="shared" si="40"/>
        <v>0</v>
      </c>
      <c r="GI22" s="14">
        <f t="shared" si="40"/>
        <v>0</v>
      </c>
      <c r="GJ22" s="14">
        <f t="shared" si="40"/>
        <v>0</v>
      </c>
      <c r="GK22" s="14">
        <f t="shared" si="40"/>
        <v>0</v>
      </c>
      <c r="GL22" s="14">
        <f t="shared" si="40"/>
        <v>0</v>
      </c>
      <c r="GM22" s="14">
        <f t="shared" si="40"/>
        <v>0</v>
      </c>
      <c r="GN22" s="14">
        <f t="shared" si="40"/>
        <v>0</v>
      </c>
      <c r="GO22" s="14">
        <f t="shared" ref="GO22:GX31" si="41">IF(COLUMN(GO22)-COLUMN($DL22)&lt;=ROW(GO22),IF(($DI$1^(GO$102-1))/$DL22&lt;=$DI$2,($DI$1^(GO$102-1))/$DL22,0),0)</f>
        <v>0</v>
      </c>
      <c r="GP22" s="14">
        <f t="shared" si="41"/>
        <v>0</v>
      </c>
      <c r="GQ22" s="14">
        <f t="shared" si="41"/>
        <v>0</v>
      </c>
      <c r="GR22" s="14">
        <f t="shared" si="41"/>
        <v>0</v>
      </c>
      <c r="GS22" s="14">
        <f t="shared" si="41"/>
        <v>0</v>
      </c>
      <c r="GT22" s="14">
        <f t="shared" si="41"/>
        <v>0</v>
      </c>
      <c r="GU22" s="14">
        <f t="shared" si="41"/>
        <v>0</v>
      </c>
      <c r="GV22" s="14">
        <f t="shared" si="41"/>
        <v>0</v>
      </c>
      <c r="GW22" s="14">
        <f t="shared" si="41"/>
        <v>0</v>
      </c>
      <c r="GX22" s="14">
        <f t="shared" si="41"/>
        <v>0</v>
      </c>
      <c r="GY22" s="14">
        <f t="shared" ref="GY22:HH31" si="42">IF(COLUMN(GY22)-COLUMN($DL22)&lt;=ROW(GY22),IF(($DI$1^(GY$102-1))/$DL22&lt;=$DI$2,($DI$1^(GY$102-1))/$DL22,0),0)</f>
        <v>0</v>
      </c>
      <c r="GZ22" s="14">
        <f t="shared" si="42"/>
        <v>0</v>
      </c>
      <c r="HA22" s="14">
        <f t="shared" si="42"/>
        <v>0</v>
      </c>
      <c r="HB22" s="14">
        <f t="shared" si="42"/>
        <v>0</v>
      </c>
      <c r="HC22" s="14">
        <f t="shared" si="42"/>
        <v>0</v>
      </c>
      <c r="HD22" s="14">
        <f t="shared" si="42"/>
        <v>0</v>
      </c>
      <c r="HE22" s="14">
        <f t="shared" si="42"/>
        <v>0</v>
      </c>
      <c r="HF22" s="14">
        <f t="shared" si="42"/>
        <v>0</v>
      </c>
      <c r="HG22" s="14">
        <f t="shared" si="42"/>
        <v>0</v>
      </c>
      <c r="HH22" s="14">
        <f t="shared" si="42"/>
        <v>0</v>
      </c>
      <c r="HI22" s="14"/>
    </row>
    <row r="23" spans="2:217" x14ac:dyDescent="0.3">
      <c r="B23" s="7"/>
      <c r="C23" s="25" t="s">
        <v>46</v>
      </c>
      <c r="D23" s="110">
        <f t="shared" si="3"/>
        <v>0</v>
      </c>
      <c r="E23" s="8">
        <f t="shared" si="4"/>
        <v>1</v>
      </c>
      <c r="F23" s="8">
        <f t="shared" si="5"/>
        <v>0</v>
      </c>
      <c r="G23" s="14">
        <f t="shared" si="6"/>
        <v>0</v>
      </c>
      <c r="H23" s="10">
        <f t="shared" si="7"/>
        <v>1</v>
      </c>
      <c r="I23" s="10">
        <f t="shared" si="21"/>
        <v>11</v>
      </c>
      <c r="J23" s="9">
        <f t="shared" si="8"/>
        <v>0</v>
      </c>
      <c r="K23" s="69">
        <f t="shared" ca="1" si="9"/>
        <v>0.32610152104021278</v>
      </c>
      <c r="L23" s="20"/>
      <c r="M23" s="26" t="s">
        <v>22</v>
      </c>
      <c r="N23" s="26"/>
      <c r="O23" s="26"/>
      <c r="P23" s="26"/>
      <c r="Q23" s="26"/>
      <c r="R23" s="26"/>
      <c r="S23" s="27"/>
      <c r="T23" s="27"/>
      <c r="U23" s="27"/>
      <c r="V23" s="26"/>
      <c r="W23" s="26"/>
      <c r="X23" s="27"/>
      <c r="Y23" s="26"/>
      <c r="Z23" s="27"/>
      <c r="AA23" s="26"/>
      <c r="AB23" s="26"/>
      <c r="AC23" s="27"/>
      <c r="AD23" s="27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102"/>
      <c r="AQ23" s="102"/>
      <c r="AR23" s="102"/>
      <c r="AS23" s="102"/>
      <c r="AT23" s="102"/>
      <c r="AU23" s="102"/>
      <c r="AV23" s="102"/>
      <c r="AW23" s="26"/>
      <c r="AX23" s="26"/>
      <c r="AY23" s="26"/>
      <c r="AZ23" s="26"/>
      <c r="BA23" s="26"/>
      <c r="BB23" s="26"/>
      <c r="BC23" s="26"/>
      <c r="BD23" s="26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9"/>
      <c r="DJ23" s="38">
        <f t="shared" si="10"/>
        <v>0.99999999999999989</v>
      </c>
      <c r="DK23" s="38">
        <v>23</v>
      </c>
      <c r="DL23" s="38">
        <f t="shared" si="22"/>
        <v>79.543024325523831</v>
      </c>
      <c r="DM23" s="14">
        <f t="shared" si="33"/>
        <v>1.2571812657104605E-2</v>
      </c>
      <c r="DN23" s="14">
        <f t="shared" si="33"/>
        <v>1.3828993922815067E-2</v>
      </c>
      <c r="DO23" s="14">
        <f t="shared" si="33"/>
        <v>1.5211893315096574E-2</v>
      </c>
      <c r="DP23" s="14">
        <f t="shared" si="33"/>
        <v>1.6733082646606234E-2</v>
      </c>
      <c r="DQ23" s="14">
        <f t="shared" si="33"/>
        <v>1.8406390911266859E-2</v>
      </c>
      <c r="DR23" s="14">
        <f t="shared" si="33"/>
        <v>2.0247030002393546E-2</v>
      </c>
      <c r="DS23" s="14">
        <f t="shared" si="33"/>
        <v>2.2271733002632903E-2</v>
      </c>
      <c r="DT23" s="14">
        <f t="shared" si="33"/>
        <v>2.4498906302896195E-2</v>
      </c>
      <c r="DU23" s="14">
        <f t="shared" si="33"/>
        <v>2.6948796933185814E-2</v>
      </c>
      <c r="DV23" s="14">
        <f t="shared" si="33"/>
        <v>2.9643676626504398E-2</v>
      </c>
      <c r="DW23" s="14">
        <f t="shared" si="34"/>
        <v>3.2608044289154842E-2</v>
      </c>
      <c r="DX23" s="14">
        <f t="shared" si="34"/>
        <v>3.5868848718070327E-2</v>
      </c>
      <c r="DY23" s="14">
        <f t="shared" si="34"/>
        <v>3.9455733589877362E-2</v>
      </c>
      <c r="DZ23" s="14">
        <f t="shared" si="34"/>
        <v>4.3401306948865098E-2</v>
      </c>
      <c r="EA23" s="14">
        <f t="shared" si="34"/>
        <v>4.7741437643751619E-2</v>
      </c>
      <c r="EB23" s="14">
        <f t="shared" si="34"/>
        <v>5.2515581408126781E-2</v>
      </c>
      <c r="EC23" s="14">
        <f t="shared" si="34"/>
        <v>5.7767139548939458E-2</v>
      </c>
      <c r="ED23" s="14">
        <f t="shared" si="34"/>
        <v>6.3543853503833403E-2</v>
      </c>
      <c r="EE23" s="14">
        <f t="shared" si="34"/>
        <v>6.9898238854216754E-2</v>
      </c>
      <c r="EF23" s="14">
        <f t="shared" si="34"/>
        <v>7.6888062739638441E-2</v>
      </c>
      <c r="EG23" s="14">
        <f t="shared" si="35"/>
        <v>8.4576869013602285E-2</v>
      </c>
      <c r="EH23" s="14">
        <f t="shared" si="35"/>
        <v>9.3034555914962527E-2</v>
      </c>
      <c r="EI23" s="14">
        <f t="shared" si="35"/>
        <v>0.10233801150645878</v>
      </c>
      <c r="EJ23" s="14">
        <f t="shared" si="35"/>
        <v>0</v>
      </c>
      <c r="EK23" s="14">
        <f t="shared" si="35"/>
        <v>0</v>
      </c>
      <c r="EL23" s="14">
        <f t="shared" si="35"/>
        <v>0</v>
      </c>
      <c r="EM23" s="14">
        <f t="shared" si="35"/>
        <v>0</v>
      </c>
      <c r="EN23" s="14">
        <f t="shared" si="35"/>
        <v>0</v>
      </c>
      <c r="EO23" s="14">
        <f t="shared" si="35"/>
        <v>0</v>
      </c>
      <c r="EP23" s="14">
        <f t="shared" si="35"/>
        <v>0</v>
      </c>
      <c r="EQ23" s="14">
        <f t="shared" si="36"/>
        <v>0</v>
      </c>
      <c r="ER23" s="14">
        <f t="shared" si="36"/>
        <v>0</v>
      </c>
      <c r="ES23" s="14">
        <f t="shared" si="36"/>
        <v>0</v>
      </c>
      <c r="ET23" s="14">
        <f t="shared" si="36"/>
        <v>0</v>
      </c>
      <c r="EU23" s="14">
        <f t="shared" si="36"/>
        <v>0</v>
      </c>
      <c r="EV23" s="14">
        <f t="shared" si="36"/>
        <v>0</v>
      </c>
      <c r="EW23" s="14">
        <f t="shared" si="36"/>
        <v>0</v>
      </c>
      <c r="EX23" s="14">
        <f t="shared" si="36"/>
        <v>0</v>
      </c>
      <c r="EY23" s="14">
        <f t="shared" si="36"/>
        <v>0</v>
      </c>
      <c r="EZ23" s="14">
        <f t="shared" si="36"/>
        <v>0</v>
      </c>
      <c r="FA23" s="14">
        <f t="shared" si="37"/>
        <v>0</v>
      </c>
      <c r="FB23" s="14">
        <f t="shared" si="37"/>
        <v>0</v>
      </c>
      <c r="FC23" s="14">
        <f t="shared" si="37"/>
        <v>0</v>
      </c>
      <c r="FD23" s="14">
        <f t="shared" si="37"/>
        <v>0</v>
      </c>
      <c r="FE23" s="14">
        <f t="shared" si="37"/>
        <v>0</v>
      </c>
      <c r="FF23" s="14">
        <f t="shared" si="37"/>
        <v>0</v>
      </c>
      <c r="FG23" s="14">
        <f t="shared" si="37"/>
        <v>0</v>
      </c>
      <c r="FH23" s="14">
        <f t="shared" si="37"/>
        <v>0</v>
      </c>
      <c r="FI23" s="14">
        <f t="shared" si="37"/>
        <v>0</v>
      </c>
      <c r="FJ23" s="14">
        <f t="shared" si="37"/>
        <v>0</v>
      </c>
      <c r="FK23" s="14">
        <f t="shared" si="38"/>
        <v>0</v>
      </c>
      <c r="FL23" s="14">
        <f t="shared" si="38"/>
        <v>0</v>
      </c>
      <c r="FM23" s="14">
        <f t="shared" si="38"/>
        <v>0</v>
      </c>
      <c r="FN23" s="14">
        <f t="shared" si="38"/>
        <v>0</v>
      </c>
      <c r="FO23" s="14">
        <f t="shared" si="38"/>
        <v>0</v>
      </c>
      <c r="FP23" s="14">
        <f t="shared" si="38"/>
        <v>0</v>
      </c>
      <c r="FQ23" s="14">
        <f t="shared" si="38"/>
        <v>0</v>
      </c>
      <c r="FR23" s="14">
        <f t="shared" si="38"/>
        <v>0</v>
      </c>
      <c r="FS23" s="14">
        <f t="shared" si="38"/>
        <v>0</v>
      </c>
      <c r="FT23" s="14">
        <f t="shared" si="38"/>
        <v>0</v>
      </c>
      <c r="FU23" s="14">
        <f t="shared" si="39"/>
        <v>0</v>
      </c>
      <c r="FV23" s="14">
        <f t="shared" si="39"/>
        <v>0</v>
      </c>
      <c r="FW23" s="14">
        <f t="shared" si="39"/>
        <v>0</v>
      </c>
      <c r="FX23" s="14">
        <f t="shared" si="39"/>
        <v>0</v>
      </c>
      <c r="FY23" s="14">
        <f t="shared" si="39"/>
        <v>0</v>
      </c>
      <c r="FZ23" s="14">
        <f t="shared" si="39"/>
        <v>0</v>
      </c>
      <c r="GA23" s="14">
        <f t="shared" si="39"/>
        <v>0</v>
      </c>
      <c r="GB23" s="14">
        <f t="shared" si="39"/>
        <v>0</v>
      </c>
      <c r="GC23" s="14">
        <f t="shared" si="39"/>
        <v>0</v>
      </c>
      <c r="GD23" s="14">
        <f t="shared" si="39"/>
        <v>0</v>
      </c>
      <c r="GE23" s="14">
        <f t="shared" si="40"/>
        <v>0</v>
      </c>
      <c r="GF23" s="14">
        <f t="shared" si="40"/>
        <v>0</v>
      </c>
      <c r="GG23" s="14">
        <f t="shared" si="40"/>
        <v>0</v>
      </c>
      <c r="GH23" s="14">
        <f t="shared" si="40"/>
        <v>0</v>
      </c>
      <c r="GI23" s="14">
        <f t="shared" si="40"/>
        <v>0</v>
      </c>
      <c r="GJ23" s="14">
        <f t="shared" si="40"/>
        <v>0</v>
      </c>
      <c r="GK23" s="14">
        <f t="shared" si="40"/>
        <v>0</v>
      </c>
      <c r="GL23" s="14">
        <f t="shared" si="40"/>
        <v>0</v>
      </c>
      <c r="GM23" s="14">
        <f t="shared" si="40"/>
        <v>0</v>
      </c>
      <c r="GN23" s="14">
        <f t="shared" si="40"/>
        <v>0</v>
      </c>
      <c r="GO23" s="14">
        <f t="shared" si="41"/>
        <v>0</v>
      </c>
      <c r="GP23" s="14">
        <f t="shared" si="41"/>
        <v>0</v>
      </c>
      <c r="GQ23" s="14">
        <f t="shared" si="41"/>
        <v>0</v>
      </c>
      <c r="GR23" s="14">
        <f t="shared" si="41"/>
        <v>0</v>
      </c>
      <c r="GS23" s="14">
        <f t="shared" si="41"/>
        <v>0</v>
      </c>
      <c r="GT23" s="14">
        <f t="shared" si="41"/>
        <v>0</v>
      </c>
      <c r="GU23" s="14">
        <f t="shared" si="41"/>
        <v>0</v>
      </c>
      <c r="GV23" s="14">
        <f t="shared" si="41"/>
        <v>0</v>
      </c>
      <c r="GW23" s="14">
        <f t="shared" si="41"/>
        <v>0</v>
      </c>
      <c r="GX23" s="14">
        <f t="shared" si="41"/>
        <v>0</v>
      </c>
      <c r="GY23" s="14">
        <f t="shared" si="42"/>
        <v>0</v>
      </c>
      <c r="GZ23" s="14">
        <f t="shared" si="42"/>
        <v>0</v>
      </c>
      <c r="HA23" s="14">
        <f t="shared" si="42"/>
        <v>0</v>
      </c>
      <c r="HB23" s="14">
        <f t="shared" si="42"/>
        <v>0</v>
      </c>
      <c r="HC23" s="14">
        <f t="shared" si="42"/>
        <v>0</v>
      </c>
      <c r="HD23" s="14">
        <f t="shared" si="42"/>
        <v>0</v>
      </c>
      <c r="HE23" s="14">
        <f t="shared" si="42"/>
        <v>0</v>
      </c>
      <c r="HF23" s="14">
        <f t="shared" si="42"/>
        <v>0</v>
      </c>
      <c r="HG23" s="14">
        <f t="shared" si="42"/>
        <v>0</v>
      </c>
      <c r="HH23" s="14">
        <f t="shared" si="42"/>
        <v>0</v>
      </c>
      <c r="HI23" s="14"/>
    </row>
    <row r="24" spans="2:217" x14ac:dyDescent="0.3">
      <c r="B24" s="7"/>
      <c r="C24" s="25" t="s">
        <v>47</v>
      </c>
      <c r="D24" s="110">
        <f t="shared" si="3"/>
        <v>0</v>
      </c>
      <c r="E24" s="8">
        <f t="shared" si="4"/>
        <v>1</v>
      </c>
      <c r="F24" s="8">
        <f t="shared" si="5"/>
        <v>0</v>
      </c>
      <c r="G24" s="14">
        <f t="shared" si="6"/>
        <v>0</v>
      </c>
      <c r="H24" s="10">
        <f t="shared" si="7"/>
        <v>1</v>
      </c>
      <c r="I24" s="10">
        <f t="shared" si="21"/>
        <v>11</v>
      </c>
      <c r="J24" s="9">
        <f t="shared" si="8"/>
        <v>0</v>
      </c>
      <c r="K24" s="69">
        <f t="shared" ca="1" si="9"/>
        <v>0.32610152104021278</v>
      </c>
      <c r="L24" s="20"/>
      <c r="M24" s="27" t="s">
        <v>22</v>
      </c>
      <c r="N24" s="27"/>
      <c r="O24" s="27"/>
      <c r="P24" s="27"/>
      <c r="Q24" s="27"/>
      <c r="R24" s="26"/>
      <c r="S24" s="27"/>
      <c r="T24" s="27"/>
      <c r="U24" s="27"/>
      <c r="V24" s="27"/>
      <c r="W24" s="26"/>
      <c r="X24" s="27"/>
      <c r="Y24" s="26"/>
      <c r="Z24" s="26"/>
      <c r="AA24" s="27"/>
      <c r="AB24" s="27"/>
      <c r="AC24" s="27"/>
      <c r="AD24" s="27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102"/>
      <c r="AQ24" s="102"/>
      <c r="AR24" s="102"/>
      <c r="AS24" s="102"/>
      <c r="AT24" s="102"/>
      <c r="AU24" s="102"/>
      <c r="AV24" s="102"/>
      <c r="AW24" s="26"/>
      <c r="AX24" s="26"/>
      <c r="AY24" s="26"/>
      <c r="AZ24" s="26"/>
      <c r="BA24" s="26"/>
      <c r="BB24" s="26"/>
      <c r="BC24" s="26"/>
      <c r="BD24" s="26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9"/>
      <c r="DJ24" s="38">
        <f t="shared" si="10"/>
        <v>1</v>
      </c>
      <c r="DK24" s="38">
        <v>24</v>
      </c>
      <c r="DL24" s="38">
        <f t="shared" si="22"/>
        <v>88.497326758076213</v>
      </c>
      <c r="DM24" s="14">
        <f t="shared" si="33"/>
        <v>1.1299776350687797E-2</v>
      </c>
      <c r="DN24" s="14">
        <f t="shared" si="33"/>
        <v>1.2429753985756579E-2</v>
      </c>
      <c r="DO24" s="14">
        <f t="shared" si="33"/>
        <v>1.3672729384332238E-2</v>
      </c>
      <c r="DP24" s="14">
        <f t="shared" si="33"/>
        <v>1.5040002322765464E-2</v>
      </c>
      <c r="DQ24" s="14">
        <f t="shared" si="33"/>
        <v>1.6544002555042008E-2</v>
      </c>
      <c r="DR24" s="14">
        <f t="shared" si="33"/>
        <v>1.8198402810546212E-2</v>
      </c>
      <c r="DS24" s="14">
        <f t="shared" si="33"/>
        <v>2.0018243091600836E-2</v>
      </c>
      <c r="DT24" s="14">
        <f t="shared" si="33"/>
        <v>2.2020067400760922E-2</v>
      </c>
      <c r="DU24" s="14">
        <f t="shared" si="33"/>
        <v>2.4222074140837012E-2</v>
      </c>
      <c r="DV24" s="14">
        <f t="shared" si="33"/>
        <v>2.6644281554920716E-2</v>
      </c>
      <c r="DW24" s="14">
        <f t="shared" si="34"/>
        <v>2.930870971041279E-2</v>
      </c>
      <c r="DX24" s="14">
        <f t="shared" si="34"/>
        <v>3.2239580681454071E-2</v>
      </c>
      <c r="DY24" s="14">
        <f t="shared" si="34"/>
        <v>3.5463538749599482E-2</v>
      </c>
      <c r="DZ24" s="14">
        <f t="shared" si="34"/>
        <v>3.9009892624559429E-2</v>
      </c>
      <c r="EA24" s="14">
        <f t="shared" si="34"/>
        <v>4.2910881887015376E-2</v>
      </c>
      <c r="EB24" s="14">
        <f t="shared" si="34"/>
        <v>4.7201970075716915E-2</v>
      </c>
      <c r="EC24" s="14">
        <f t="shared" si="34"/>
        <v>5.192216708328861E-2</v>
      </c>
      <c r="ED24" s="14">
        <f t="shared" si="34"/>
        <v>5.7114383791617471E-2</v>
      </c>
      <c r="EE24" s="14">
        <f t="shared" si="34"/>
        <v>6.2825822170779227E-2</v>
      </c>
      <c r="EF24" s="14">
        <f t="shared" si="34"/>
        <v>6.9108404387857161E-2</v>
      </c>
      <c r="EG24" s="14">
        <f t="shared" si="35"/>
        <v>7.6019244826642879E-2</v>
      </c>
      <c r="EH24" s="14">
        <f t="shared" si="35"/>
        <v>8.3621169309307172E-2</v>
      </c>
      <c r="EI24" s="14">
        <f t="shared" si="35"/>
        <v>9.1983286240237896E-2</v>
      </c>
      <c r="EJ24" s="14">
        <f t="shared" si="35"/>
        <v>0.10118161486426169</v>
      </c>
      <c r="EK24" s="14">
        <f t="shared" si="35"/>
        <v>0</v>
      </c>
      <c r="EL24" s="14">
        <f t="shared" si="35"/>
        <v>0</v>
      </c>
      <c r="EM24" s="14">
        <f t="shared" si="35"/>
        <v>0</v>
      </c>
      <c r="EN24" s="14">
        <f t="shared" si="35"/>
        <v>0</v>
      </c>
      <c r="EO24" s="14">
        <f t="shared" si="35"/>
        <v>0</v>
      </c>
      <c r="EP24" s="14">
        <f t="shared" si="35"/>
        <v>0</v>
      </c>
      <c r="EQ24" s="14">
        <f t="shared" si="36"/>
        <v>0</v>
      </c>
      <c r="ER24" s="14">
        <f t="shared" si="36"/>
        <v>0</v>
      </c>
      <c r="ES24" s="14">
        <f t="shared" si="36"/>
        <v>0</v>
      </c>
      <c r="ET24" s="14">
        <f t="shared" si="36"/>
        <v>0</v>
      </c>
      <c r="EU24" s="14">
        <f t="shared" si="36"/>
        <v>0</v>
      </c>
      <c r="EV24" s="14">
        <f t="shared" si="36"/>
        <v>0</v>
      </c>
      <c r="EW24" s="14">
        <f t="shared" si="36"/>
        <v>0</v>
      </c>
      <c r="EX24" s="14">
        <f t="shared" si="36"/>
        <v>0</v>
      </c>
      <c r="EY24" s="14">
        <f t="shared" si="36"/>
        <v>0</v>
      </c>
      <c r="EZ24" s="14">
        <f t="shared" si="36"/>
        <v>0</v>
      </c>
      <c r="FA24" s="14">
        <f t="shared" si="37"/>
        <v>0</v>
      </c>
      <c r="FB24" s="14">
        <f t="shared" si="37"/>
        <v>0</v>
      </c>
      <c r="FC24" s="14">
        <f t="shared" si="37"/>
        <v>0</v>
      </c>
      <c r="FD24" s="14">
        <f t="shared" si="37"/>
        <v>0</v>
      </c>
      <c r="FE24" s="14">
        <f t="shared" si="37"/>
        <v>0</v>
      </c>
      <c r="FF24" s="14">
        <f t="shared" si="37"/>
        <v>0</v>
      </c>
      <c r="FG24" s="14">
        <f t="shared" si="37"/>
        <v>0</v>
      </c>
      <c r="FH24" s="14">
        <f t="shared" si="37"/>
        <v>0</v>
      </c>
      <c r="FI24" s="14">
        <f t="shared" si="37"/>
        <v>0</v>
      </c>
      <c r="FJ24" s="14">
        <f t="shared" si="37"/>
        <v>0</v>
      </c>
      <c r="FK24" s="14">
        <f t="shared" si="38"/>
        <v>0</v>
      </c>
      <c r="FL24" s="14">
        <f t="shared" si="38"/>
        <v>0</v>
      </c>
      <c r="FM24" s="14">
        <f t="shared" si="38"/>
        <v>0</v>
      </c>
      <c r="FN24" s="14">
        <f t="shared" si="38"/>
        <v>0</v>
      </c>
      <c r="FO24" s="14">
        <f t="shared" si="38"/>
        <v>0</v>
      </c>
      <c r="FP24" s="14">
        <f t="shared" si="38"/>
        <v>0</v>
      </c>
      <c r="FQ24" s="14">
        <f t="shared" si="38"/>
        <v>0</v>
      </c>
      <c r="FR24" s="14">
        <f t="shared" si="38"/>
        <v>0</v>
      </c>
      <c r="FS24" s="14">
        <f t="shared" si="38"/>
        <v>0</v>
      </c>
      <c r="FT24" s="14">
        <f t="shared" si="38"/>
        <v>0</v>
      </c>
      <c r="FU24" s="14">
        <f t="shared" si="39"/>
        <v>0</v>
      </c>
      <c r="FV24" s="14">
        <f t="shared" si="39"/>
        <v>0</v>
      </c>
      <c r="FW24" s="14">
        <f t="shared" si="39"/>
        <v>0</v>
      </c>
      <c r="FX24" s="14">
        <f t="shared" si="39"/>
        <v>0</v>
      </c>
      <c r="FY24" s="14">
        <f t="shared" si="39"/>
        <v>0</v>
      </c>
      <c r="FZ24" s="14">
        <f t="shared" si="39"/>
        <v>0</v>
      </c>
      <c r="GA24" s="14">
        <f t="shared" si="39"/>
        <v>0</v>
      </c>
      <c r="GB24" s="14">
        <f t="shared" si="39"/>
        <v>0</v>
      </c>
      <c r="GC24" s="14">
        <f t="shared" si="39"/>
        <v>0</v>
      </c>
      <c r="GD24" s="14">
        <f t="shared" si="39"/>
        <v>0</v>
      </c>
      <c r="GE24" s="14">
        <f t="shared" si="40"/>
        <v>0</v>
      </c>
      <c r="GF24" s="14">
        <f t="shared" si="40"/>
        <v>0</v>
      </c>
      <c r="GG24" s="14">
        <f t="shared" si="40"/>
        <v>0</v>
      </c>
      <c r="GH24" s="14">
        <f t="shared" si="40"/>
        <v>0</v>
      </c>
      <c r="GI24" s="14">
        <f t="shared" si="40"/>
        <v>0</v>
      </c>
      <c r="GJ24" s="14">
        <f t="shared" si="40"/>
        <v>0</v>
      </c>
      <c r="GK24" s="14">
        <f t="shared" si="40"/>
        <v>0</v>
      </c>
      <c r="GL24" s="14">
        <f t="shared" si="40"/>
        <v>0</v>
      </c>
      <c r="GM24" s="14">
        <f t="shared" si="40"/>
        <v>0</v>
      </c>
      <c r="GN24" s="14">
        <f t="shared" si="40"/>
        <v>0</v>
      </c>
      <c r="GO24" s="14">
        <f t="shared" si="41"/>
        <v>0</v>
      </c>
      <c r="GP24" s="14">
        <f t="shared" si="41"/>
        <v>0</v>
      </c>
      <c r="GQ24" s="14">
        <f t="shared" si="41"/>
        <v>0</v>
      </c>
      <c r="GR24" s="14">
        <f t="shared" si="41"/>
        <v>0</v>
      </c>
      <c r="GS24" s="14">
        <f t="shared" si="41"/>
        <v>0</v>
      </c>
      <c r="GT24" s="14">
        <f t="shared" si="41"/>
        <v>0</v>
      </c>
      <c r="GU24" s="14">
        <f t="shared" si="41"/>
        <v>0</v>
      </c>
      <c r="GV24" s="14">
        <f t="shared" si="41"/>
        <v>0</v>
      </c>
      <c r="GW24" s="14">
        <f t="shared" si="41"/>
        <v>0</v>
      </c>
      <c r="GX24" s="14">
        <f t="shared" si="41"/>
        <v>0</v>
      </c>
      <c r="GY24" s="14">
        <f t="shared" si="42"/>
        <v>0</v>
      </c>
      <c r="GZ24" s="14">
        <f t="shared" si="42"/>
        <v>0</v>
      </c>
      <c r="HA24" s="14">
        <f t="shared" si="42"/>
        <v>0</v>
      </c>
      <c r="HB24" s="14">
        <f t="shared" si="42"/>
        <v>0</v>
      </c>
      <c r="HC24" s="14">
        <f t="shared" si="42"/>
        <v>0</v>
      </c>
      <c r="HD24" s="14">
        <f t="shared" si="42"/>
        <v>0</v>
      </c>
      <c r="HE24" s="14">
        <f t="shared" si="42"/>
        <v>0</v>
      </c>
      <c r="HF24" s="14">
        <f t="shared" si="42"/>
        <v>0</v>
      </c>
      <c r="HG24" s="14">
        <f t="shared" si="42"/>
        <v>0</v>
      </c>
      <c r="HH24" s="14">
        <f t="shared" si="42"/>
        <v>0</v>
      </c>
      <c r="HI24" s="14"/>
    </row>
    <row r="25" spans="2:217" x14ac:dyDescent="0.3">
      <c r="B25" s="7"/>
      <c r="C25" s="25" t="s">
        <v>48</v>
      </c>
      <c r="D25" s="110">
        <f t="shared" si="3"/>
        <v>0</v>
      </c>
      <c r="E25" s="8">
        <f t="shared" si="4"/>
        <v>1</v>
      </c>
      <c r="F25" s="8">
        <f t="shared" si="5"/>
        <v>0</v>
      </c>
      <c r="G25" s="14">
        <f t="shared" si="6"/>
        <v>0</v>
      </c>
      <c r="H25" s="10">
        <f t="shared" si="7"/>
        <v>1</v>
      </c>
      <c r="I25" s="113">
        <f t="shared" si="21"/>
        <v>11</v>
      </c>
      <c r="J25" s="9">
        <f t="shared" si="8"/>
        <v>0</v>
      </c>
      <c r="K25" s="69">
        <f t="shared" ca="1" si="9"/>
        <v>0.32610152104021278</v>
      </c>
      <c r="L25" s="20"/>
      <c r="M25" s="27" t="s">
        <v>22</v>
      </c>
      <c r="N25" s="27"/>
      <c r="O25" s="27"/>
      <c r="P25" s="27"/>
      <c r="Q25" s="27"/>
      <c r="R25" s="26"/>
      <c r="S25" s="27"/>
      <c r="T25" s="27"/>
      <c r="U25" s="27"/>
      <c r="V25" s="27"/>
      <c r="W25" s="26"/>
      <c r="X25" s="26"/>
      <c r="Y25" s="26"/>
      <c r="Z25" s="26"/>
      <c r="AA25" s="27"/>
      <c r="AB25" s="27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102"/>
      <c r="AQ25" s="102"/>
      <c r="AR25" s="102"/>
      <c r="AS25" s="102"/>
      <c r="AT25" s="102"/>
      <c r="AU25" s="102"/>
      <c r="AV25" s="102"/>
      <c r="AW25" s="26"/>
      <c r="AX25" s="26"/>
      <c r="AY25" s="26"/>
      <c r="AZ25" s="26"/>
      <c r="BA25" s="26"/>
      <c r="BB25" s="26"/>
      <c r="BC25" s="26"/>
      <c r="BD25" s="26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9"/>
      <c r="DJ25" s="38">
        <f t="shared" si="10"/>
        <v>1</v>
      </c>
      <c r="DK25" s="38">
        <v>25</v>
      </c>
      <c r="DL25" s="38">
        <f t="shared" si="22"/>
        <v>98.347059433883842</v>
      </c>
      <c r="DM25" s="14">
        <f t="shared" si="33"/>
        <v>1.0168072190020829E-2</v>
      </c>
      <c r="DN25" s="14">
        <f t="shared" si="33"/>
        <v>1.1184879409022914E-2</v>
      </c>
      <c r="DO25" s="14">
        <f t="shared" si="33"/>
        <v>1.2303367349925206E-2</v>
      </c>
      <c r="DP25" s="14">
        <f t="shared" si="33"/>
        <v>1.3533704084917728E-2</v>
      </c>
      <c r="DQ25" s="14">
        <f t="shared" si="33"/>
        <v>1.4887074493409501E-2</v>
      </c>
      <c r="DR25" s="14">
        <f t="shared" si="33"/>
        <v>1.6375781942750453E-2</v>
      </c>
      <c r="DS25" s="14">
        <f t="shared" si="33"/>
        <v>1.8013360137025501E-2</v>
      </c>
      <c r="DT25" s="14">
        <f t="shared" si="33"/>
        <v>1.9814696150728051E-2</v>
      </c>
      <c r="DU25" s="14">
        <f t="shared" si="33"/>
        <v>2.1796165765800856E-2</v>
      </c>
      <c r="DV25" s="14">
        <f t="shared" si="33"/>
        <v>2.3975782342380944E-2</v>
      </c>
      <c r="DW25" s="14">
        <f t="shared" si="34"/>
        <v>2.6373360576619043E-2</v>
      </c>
      <c r="DX25" s="14">
        <f t="shared" si="34"/>
        <v>2.901069663428095E-2</v>
      </c>
      <c r="DY25" s="14">
        <f t="shared" si="34"/>
        <v>3.1911766297709046E-2</v>
      </c>
      <c r="DZ25" s="14">
        <f t="shared" si="34"/>
        <v>3.5102942927479945E-2</v>
      </c>
      <c r="EA25" s="14">
        <f t="shared" si="34"/>
        <v>3.8613237220227949E-2</v>
      </c>
      <c r="EB25" s="14">
        <f t="shared" si="34"/>
        <v>4.2474560942250744E-2</v>
      </c>
      <c r="EC25" s="14">
        <f t="shared" si="34"/>
        <v>4.672201703647582E-2</v>
      </c>
      <c r="ED25" s="14">
        <f t="shared" si="34"/>
        <v>5.1394218740123405E-2</v>
      </c>
      <c r="EE25" s="14">
        <f t="shared" si="34"/>
        <v>5.6533640614135752E-2</v>
      </c>
      <c r="EF25" s="14">
        <f t="shared" si="34"/>
        <v>6.2187004675549336E-2</v>
      </c>
      <c r="EG25" s="14">
        <f t="shared" si="35"/>
        <v>6.8405705143104262E-2</v>
      </c>
      <c r="EH25" s="14">
        <f t="shared" si="35"/>
        <v>7.5246275657414707E-2</v>
      </c>
      <c r="EI25" s="14">
        <f t="shared" si="35"/>
        <v>8.2770903223156181E-2</v>
      </c>
      <c r="EJ25" s="14">
        <f t="shared" si="35"/>
        <v>9.1047993545471814E-2</v>
      </c>
      <c r="EK25" s="14">
        <f t="shared" si="35"/>
        <v>0.10015279290001898</v>
      </c>
      <c r="EL25" s="14">
        <f t="shared" si="35"/>
        <v>0</v>
      </c>
      <c r="EM25" s="14">
        <f t="shared" si="35"/>
        <v>0</v>
      </c>
      <c r="EN25" s="14">
        <f t="shared" si="35"/>
        <v>0</v>
      </c>
      <c r="EO25" s="14">
        <f t="shared" si="35"/>
        <v>0</v>
      </c>
      <c r="EP25" s="14">
        <f t="shared" si="35"/>
        <v>0</v>
      </c>
      <c r="EQ25" s="14">
        <f t="shared" si="36"/>
        <v>0</v>
      </c>
      <c r="ER25" s="14">
        <f t="shared" si="36"/>
        <v>0</v>
      </c>
      <c r="ES25" s="14">
        <f t="shared" si="36"/>
        <v>0</v>
      </c>
      <c r="ET25" s="14">
        <f t="shared" si="36"/>
        <v>0</v>
      </c>
      <c r="EU25" s="14">
        <f t="shared" si="36"/>
        <v>0</v>
      </c>
      <c r="EV25" s="14">
        <f t="shared" si="36"/>
        <v>0</v>
      </c>
      <c r="EW25" s="14">
        <f t="shared" si="36"/>
        <v>0</v>
      </c>
      <c r="EX25" s="14">
        <f t="shared" si="36"/>
        <v>0</v>
      </c>
      <c r="EY25" s="14">
        <f t="shared" si="36"/>
        <v>0</v>
      </c>
      <c r="EZ25" s="14">
        <f t="shared" si="36"/>
        <v>0</v>
      </c>
      <c r="FA25" s="14">
        <f t="shared" si="37"/>
        <v>0</v>
      </c>
      <c r="FB25" s="14">
        <f t="shared" si="37"/>
        <v>0</v>
      </c>
      <c r="FC25" s="14">
        <f t="shared" si="37"/>
        <v>0</v>
      </c>
      <c r="FD25" s="14">
        <f t="shared" si="37"/>
        <v>0</v>
      </c>
      <c r="FE25" s="14">
        <f t="shared" si="37"/>
        <v>0</v>
      </c>
      <c r="FF25" s="14">
        <f t="shared" si="37"/>
        <v>0</v>
      </c>
      <c r="FG25" s="14">
        <f t="shared" si="37"/>
        <v>0</v>
      </c>
      <c r="FH25" s="14">
        <f t="shared" si="37"/>
        <v>0</v>
      </c>
      <c r="FI25" s="14">
        <f t="shared" si="37"/>
        <v>0</v>
      </c>
      <c r="FJ25" s="14">
        <f t="shared" si="37"/>
        <v>0</v>
      </c>
      <c r="FK25" s="14">
        <f t="shared" si="38"/>
        <v>0</v>
      </c>
      <c r="FL25" s="14">
        <f t="shared" si="38"/>
        <v>0</v>
      </c>
      <c r="FM25" s="14">
        <f t="shared" si="38"/>
        <v>0</v>
      </c>
      <c r="FN25" s="14">
        <f t="shared" si="38"/>
        <v>0</v>
      </c>
      <c r="FO25" s="14">
        <f t="shared" si="38"/>
        <v>0</v>
      </c>
      <c r="FP25" s="14">
        <f t="shared" si="38"/>
        <v>0</v>
      </c>
      <c r="FQ25" s="14">
        <f t="shared" si="38"/>
        <v>0</v>
      </c>
      <c r="FR25" s="14">
        <f t="shared" si="38"/>
        <v>0</v>
      </c>
      <c r="FS25" s="14">
        <f t="shared" si="38"/>
        <v>0</v>
      </c>
      <c r="FT25" s="14">
        <f t="shared" si="38"/>
        <v>0</v>
      </c>
      <c r="FU25" s="14">
        <f t="shared" si="39"/>
        <v>0</v>
      </c>
      <c r="FV25" s="14">
        <f t="shared" si="39"/>
        <v>0</v>
      </c>
      <c r="FW25" s="14">
        <f t="shared" si="39"/>
        <v>0</v>
      </c>
      <c r="FX25" s="14">
        <f t="shared" si="39"/>
        <v>0</v>
      </c>
      <c r="FY25" s="14">
        <f t="shared" si="39"/>
        <v>0</v>
      </c>
      <c r="FZ25" s="14">
        <f t="shared" si="39"/>
        <v>0</v>
      </c>
      <c r="GA25" s="14">
        <f t="shared" si="39"/>
        <v>0</v>
      </c>
      <c r="GB25" s="14">
        <f t="shared" si="39"/>
        <v>0</v>
      </c>
      <c r="GC25" s="14">
        <f t="shared" si="39"/>
        <v>0</v>
      </c>
      <c r="GD25" s="14">
        <f t="shared" si="39"/>
        <v>0</v>
      </c>
      <c r="GE25" s="14">
        <f t="shared" si="40"/>
        <v>0</v>
      </c>
      <c r="GF25" s="14">
        <f t="shared" si="40"/>
        <v>0</v>
      </c>
      <c r="GG25" s="14">
        <f t="shared" si="40"/>
        <v>0</v>
      </c>
      <c r="GH25" s="14">
        <f t="shared" si="40"/>
        <v>0</v>
      </c>
      <c r="GI25" s="14">
        <f t="shared" si="40"/>
        <v>0</v>
      </c>
      <c r="GJ25" s="14">
        <f t="shared" si="40"/>
        <v>0</v>
      </c>
      <c r="GK25" s="14">
        <f t="shared" si="40"/>
        <v>0</v>
      </c>
      <c r="GL25" s="14">
        <f t="shared" si="40"/>
        <v>0</v>
      </c>
      <c r="GM25" s="14">
        <f t="shared" si="40"/>
        <v>0</v>
      </c>
      <c r="GN25" s="14">
        <f t="shared" si="40"/>
        <v>0</v>
      </c>
      <c r="GO25" s="14">
        <f t="shared" si="41"/>
        <v>0</v>
      </c>
      <c r="GP25" s="14">
        <f t="shared" si="41"/>
        <v>0</v>
      </c>
      <c r="GQ25" s="14">
        <f t="shared" si="41"/>
        <v>0</v>
      </c>
      <c r="GR25" s="14">
        <f t="shared" si="41"/>
        <v>0</v>
      </c>
      <c r="GS25" s="14">
        <f t="shared" si="41"/>
        <v>0</v>
      </c>
      <c r="GT25" s="14">
        <f t="shared" si="41"/>
        <v>0</v>
      </c>
      <c r="GU25" s="14">
        <f t="shared" si="41"/>
        <v>0</v>
      </c>
      <c r="GV25" s="14">
        <f t="shared" si="41"/>
        <v>0</v>
      </c>
      <c r="GW25" s="14">
        <f t="shared" si="41"/>
        <v>0</v>
      </c>
      <c r="GX25" s="14">
        <f t="shared" si="41"/>
        <v>0</v>
      </c>
      <c r="GY25" s="14">
        <f t="shared" si="42"/>
        <v>0</v>
      </c>
      <c r="GZ25" s="14">
        <f t="shared" si="42"/>
        <v>0</v>
      </c>
      <c r="HA25" s="14">
        <f t="shared" si="42"/>
        <v>0</v>
      </c>
      <c r="HB25" s="14">
        <f t="shared" si="42"/>
        <v>0</v>
      </c>
      <c r="HC25" s="14">
        <f t="shared" si="42"/>
        <v>0</v>
      </c>
      <c r="HD25" s="14">
        <f t="shared" si="42"/>
        <v>0</v>
      </c>
      <c r="HE25" s="14">
        <f t="shared" si="42"/>
        <v>0</v>
      </c>
      <c r="HF25" s="14">
        <f t="shared" si="42"/>
        <v>0</v>
      </c>
      <c r="HG25" s="14">
        <f t="shared" si="42"/>
        <v>0</v>
      </c>
      <c r="HH25" s="14">
        <f t="shared" si="42"/>
        <v>0</v>
      </c>
      <c r="HI25" s="14"/>
    </row>
    <row r="26" spans="2:217" x14ac:dyDescent="0.3">
      <c r="B26" s="7"/>
      <c r="C26" s="25" t="s">
        <v>49</v>
      </c>
      <c r="D26" s="110">
        <f t="shared" si="3"/>
        <v>0</v>
      </c>
      <c r="E26" s="8">
        <f t="shared" si="4"/>
        <v>1</v>
      </c>
      <c r="F26" s="8">
        <f t="shared" si="5"/>
        <v>0</v>
      </c>
      <c r="G26" s="14">
        <f t="shared" si="6"/>
        <v>0</v>
      </c>
      <c r="H26" s="10">
        <f t="shared" si="7"/>
        <v>1</v>
      </c>
      <c r="I26" s="10">
        <f t="shared" si="21"/>
        <v>11</v>
      </c>
      <c r="J26" s="9">
        <f t="shared" si="8"/>
        <v>0</v>
      </c>
      <c r="K26" s="69">
        <f t="shared" ca="1" si="9"/>
        <v>0.32610152104021278</v>
      </c>
      <c r="L26" s="20"/>
      <c r="M26" s="27" t="s">
        <v>22</v>
      </c>
      <c r="N26" s="27"/>
      <c r="O26" s="27"/>
      <c r="P26" s="27"/>
      <c r="Q26" s="27"/>
      <c r="R26" s="26"/>
      <c r="S26" s="27"/>
      <c r="T26" s="27"/>
      <c r="U26" s="27"/>
      <c r="V26" s="27"/>
      <c r="W26" s="26"/>
      <c r="X26" s="27"/>
      <c r="Y26" s="26"/>
      <c r="Z26" s="27"/>
      <c r="AA26" s="27"/>
      <c r="AB26" s="27"/>
      <c r="AC26" s="27"/>
      <c r="AD26" s="27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102"/>
      <c r="AQ26" s="102"/>
      <c r="AR26" s="102"/>
      <c r="AS26" s="102"/>
      <c r="AT26" s="102"/>
      <c r="AU26" s="102"/>
      <c r="AV26" s="102"/>
      <c r="AW26" s="26"/>
      <c r="AX26" s="26"/>
      <c r="AY26" s="26"/>
      <c r="AZ26" s="26"/>
      <c r="BA26" s="26"/>
      <c r="BB26" s="26"/>
      <c r="BC26" s="26"/>
      <c r="BD26" s="26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9"/>
      <c r="DJ26" s="38">
        <f t="shared" si="10"/>
        <v>1</v>
      </c>
      <c r="DK26" s="38">
        <v>26</v>
      </c>
      <c r="DL26" s="38">
        <f t="shared" si="22"/>
        <v>109.18176537727223</v>
      </c>
      <c r="DM26" s="14">
        <f t="shared" si="33"/>
        <v>9.1590385678830995E-3</v>
      </c>
      <c r="DN26" s="14">
        <f t="shared" si="33"/>
        <v>1.0074942424671411E-2</v>
      </c>
      <c r="DO26" s="14">
        <f t="shared" si="33"/>
        <v>1.1082436667138552E-2</v>
      </c>
      <c r="DP26" s="14">
        <f t="shared" si="33"/>
        <v>1.219068033385241E-2</v>
      </c>
      <c r="DQ26" s="14">
        <f t="shared" si="33"/>
        <v>1.3409748367237649E-2</v>
      </c>
      <c r="DR26" s="14">
        <f t="shared" si="33"/>
        <v>1.4750723203961416E-2</v>
      </c>
      <c r="DS26" s="14">
        <f t="shared" si="33"/>
        <v>1.6225795524357559E-2</v>
      </c>
      <c r="DT26" s="14">
        <f t="shared" si="33"/>
        <v>1.7848375076793318E-2</v>
      </c>
      <c r="DU26" s="14">
        <f t="shared" si="33"/>
        <v>1.9633212584472648E-2</v>
      </c>
      <c r="DV26" s="14">
        <f t="shared" si="33"/>
        <v>2.1596533842919916E-2</v>
      </c>
      <c r="DW26" s="14">
        <f t="shared" si="34"/>
        <v>2.3756187227211907E-2</v>
      </c>
      <c r="DX26" s="14">
        <f t="shared" si="34"/>
        <v>2.6131805949933102E-2</v>
      </c>
      <c r="DY26" s="14">
        <f t="shared" si="34"/>
        <v>2.8744986544926413E-2</v>
      </c>
      <c r="DZ26" s="14">
        <f t="shared" si="34"/>
        <v>3.1619485199419053E-2</v>
      </c>
      <c r="EA26" s="14">
        <f t="shared" si="34"/>
        <v>3.4781433719360967E-2</v>
      </c>
      <c r="EB26" s="14">
        <f t="shared" si="34"/>
        <v>3.8259577091297063E-2</v>
      </c>
      <c r="EC26" s="14">
        <f t="shared" si="34"/>
        <v>4.2085534800426767E-2</v>
      </c>
      <c r="ED26" s="14">
        <f t="shared" si="34"/>
        <v>4.629408828046945E-2</v>
      </c>
      <c r="EE26" s="14">
        <f t="shared" si="34"/>
        <v>5.0923497108516395E-2</v>
      </c>
      <c r="EF26" s="14">
        <f t="shared" si="34"/>
        <v>5.6015846819368054E-2</v>
      </c>
      <c r="EG26" s="14">
        <f t="shared" si="35"/>
        <v>6.1617431501304852E-2</v>
      </c>
      <c r="EH26" s="14">
        <f t="shared" si="35"/>
        <v>6.7779174651435348E-2</v>
      </c>
      <c r="EI26" s="14">
        <f t="shared" si="35"/>
        <v>7.4557092116578891E-2</v>
      </c>
      <c r="EJ26" s="14">
        <f t="shared" si="35"/>
        <v>8.2012801328236781E-2</v>
      </c>
      <c r="EK26" s="14">
        <f t="shared" si="35"/>
        <v>9.0214081461060455E-2</v>
      </c>
      <c r="EL26" s="14">
        <f t="shared" si="35"/>
        <v>9.9235489607166522E-2</v>
      </c>
      <c r="EM26" s="14">
        <f t="shared" si="35"/>
        <v>0</v>
      </c>
      <c r="EN26" s="14">
        <f t="shared" si="35"/>
        <v>0</v>
      </c>
      <c r="EO26" s="14">
        <f t="shared" si="35"/>
        <v>0</v>
      </c>
      <c r="EP26" s="14">
        <f t="shared" si="35"/>
        <v>0</v>
      </c>
      <c r="EQ26" s="14">
        <f t="shared" si="36"/>
        <v>0</v>
      </c>
      <c r="ER26" s="14">
        <f t="shared" si="36"/>
        <v>0</v>
      </c>
      <c r="ES26" s="14">
        <f t="shared" si="36"/>
        <v>0</v>
      </c>
      <c r="ET26" s="14">
        <f t="shared" si="36"/>
        <v>0</v>
      </c>
      <c r="EU26" s="14">
        <f t="shared" si="36"/>
        <v>0</v>
      </c>
      <c r="EV26" s="14">
        <f t="shared" si="36"/>
        <v>0</v>
      </c>
      <c r="EW26" s="14">
        <f t="shared" si="36"/>
        <v>0</v>
      </c>
      <c r="EX26" s="14">
        <f t="shared" si="36"/>
        <v>0</v>
      </c>
      <c r="EY26" s="14">
        <f t="shared" si="36"/>
        <v>0</v>
      </c>
      <c r="EZ26" s="14">
        <f t="shared" si="36"/>
        <v>0</v>
      </c>
      <c r="FA26" s="14">
        <f t="shared" si="37"/>
        <v>0</v>
      </c>
      <c r="FB26" s="14">
        <f t="shared" si="37"/>
        <v>0</v>
      </c>
      <c r="FC26" s="14">
        <f t="shared" si="37"/>
        <v>0</v>
      </c>
      <c r="FD26" s="14">
        <f t="shared" si="37"/>
        <v>0</v>
      </c>
      <c r="FE26" s="14">
        <f t="shared" si="37"/>
        <v>0</v>
      </c>
      <c r="FF26" s="14">
        <f t="shared" si="37"/>
        <v>0</v>
      </c>
      <c r="FG26" s="14">
        <f t="shared" si="37"/>
        <v>0</v>
      </c>
      <c r="FH26" s="14">
        <f t="shared" si="37"/>
        <v>0</v>
      </c>
      <c r="FI26" s="14">
        <f t="shared" si="37"/>
        <v>0</v>
      </c>
      <c r="FJ26" s="14">
        <f t="shared" si="37"/>
        <v>0</v>
      </c>
      <c r="FK26" s="14">
        <f t="shared" si="38"/>
        <v>0</v>
      </c>
      <c r="FL26" s="14">
        <f t="shared" si="38"/>
        <v>0</v>
      </c>
      <c r="FM26" s="14">
        <f t="shared" si="38"/>
        <v>0</v>
      </c>
      <c r="FN26" s="14">
        <f t="shared" si="38"/>
        <v>0</v>
      </c>
      <c r="FO26" s="14">
        <f t="shared" si="38"/>
        <v>0</v>
      </c>
      <c r="FP26" s="14">
        <f t="shared" si="38"/>
        <v>0</v>
      </c>
      <c r="FQ26" s="14">
        <f t="shared" si="38"/>
        <v>0</v>
      </c>
      <c r="FR26" s="14">
        <f t="shared" si="38"/>
        <v>0</v>
      </c>
      <c r="FS26" s="14">
        <f t="shared" si="38"/>
        <v>0</v>
      </c>
      <c r="FT26" s="14">
        <f t="shared" si="38"/>
        <v>0</v>
      </c>
      <c r="FU26" s="14">
        <f t="shared" si="39"/>
        <v>0</v>
      </c>
      <c r="FV26" s="14">
        <f t="shared" si="39"/>
        <v>0</v>
      </c>
      <c r="FW26" s="14">
        <f t="shared" si="39"/>
        <v>0</v>
      </c>
      <c r="FX26" s="14">
        <f t="shared" si="39"/>
        <v>0</v>
      </c>
      <c r="FY26" s="14">
        <f t="shared" si="39"/>
        <v>0</v>
      </c>
      <c r="FZ26" s="14">
        <f t="shared" si="39"/>
        <v>0</v>
      </c>
      <c r="GA26" s="14">
        <f t="shared" si="39"/>
        <v>0</v>
      </c>
      <c r="GB26" s="14">
        <f t="shared" si="39"/>
        <v>0</v>
      </c>
      <c r="GC26" s="14">
        <f t="shared" si="39"/>
        <v>0</v>
      </c>
      <c r="GD26" s="14">
        <f t="shared" si="39"/>
        <v>0</v>
      </c>
      <c r="GE26" s="14">
        <f t="shared" si="40"/>
        <v>0</v>
      </c>
      <c r="GF26" s="14">
        <f t="shared" si="40"/>
        <v>0</v>
      </c>
      <c r="GG26" s="14">
        <f t="shared" si="40"/>
        <v>0</v>
      </c>
      <c r="GH26" s="14">
        <f t="shared" si="40"/>
        <v>0</v>
      </c>
      <c r="GI26" s="14">
        <f t="shared" si="40"/>
        <v>0</v>
      </c>
      <c r="GJ26" s="14">
        <f t="shared" si="40"/>
        <v>0</v>
      </c>
      <c r="GK26" s="14">
        <f t="shared" si="40"/>
        <v>0</v>
      </c>
      <c r="GL26" s="14">
        <f t="shared" si="40"/>
        <v>0</v>
      </c>
      <c r="GM26" s="14">
        <f t="shared" si="40"/>
        <v>0</v>
      </c>
      <c r="GN26" s="14">
        <f t="shared" si="40"/>
        <v>0</v>
      </c>
      <c r="GO26" s="14">
        <f t="shared" si="41"/>
        <v>0</v>
      </c>
      <c r="GP26" s="14">
        <f t="shared" si="41"/>
        <v>0</v>
      </c>
      <c r="GQ26" s="14">
        <f t="shared" si="41"/>
        <v>0</v>
      </c>
      <c r="GR26" s="14">
        <f t="shared" si="41"/>
        <v>0</v>
      </c>
      <c r="GS26" s="14">
        <f t="shared" si="41"/>
        <v>0</v>
      </c>
      <c r="GT26" s="14">
        <f t="shared" si="41"/>
        <v>0</v>
      </c>
      <c r="GU26" s="14">
        <f t="shared" si="41"/>
        <v>0</v>
      </c>
      <c r="GV26" s="14">
        <f t="shared" si="41"/>
        <v>0</v>
      </c>
      <c r="GW26" s="14">
        <f t="shared" si="41"/>
        <v>0</v>
      </c>
      <c r="GX26" s="14">
        <f t="shared" si="41"/>
        <v>0</v>
      </c>
      <c r="GY26" s="14">
        <f t="shared" si="42"/>
        <v>0</v>
      </c>
      <c r="GZ26" s="14">
        <f t="shared" si="42"/>
        <v>0</v>
      </c>
      <c r="HA26" s="14">
        <f t="shared" si="42"/>
        <v>0</v>
      </c>
      <c r="HB26" s="14">
        <f t="shared" si="42"/>
        <v>0</v>
      </c>
      <c r="HC26" s="14">
        <f t="shared" si="42"/>
        <v>0</v>
      </c>
      <c r="HD26" s="14">
        <f t="shared" si="42"/>
        <v>0</v>
      </c>
      <c r="HE26" s="14">
        <f t="shared" si="42"/>
        <v>0</v>
      </c>
      <c r="HF26" s="14">
        <f t="shared" si="42"/>
        <v>0</v>
      </c>
      <c r="HG26" s="14">
        <f t="shared" si="42"/>
        <v>0</v>
      </c>
      <c r="HH26" s="14">
        <f t="shared" si="42"/>
        <v>0</v>
      </c>
      <c r="HI26" s="14"/>
    </row>
    <row r="27" spans="2:217" x14ac:dyDescent="0.3">
      <c r="B27" s="7"/>
      <c r="C27" s="25" t="s">
        <v>50</v>
      </c>
      <c r="D27" s="110">
        <f t="shared" si="3"/>
        <v>0</v>
      </c>
      <c r="E27" s="8">
        <f t="shared" si="4"/>
        <v>1</v>
      </c>
      <c r="F27" s="8">
        <f t="shared" si="5"/>
        <v>0</v>
      </c>
      <c r="G27" s="14">
        <f t="shared" si="6"/>
        <v>0</v>
      </c>
      <c r="H27" s="10">
        <f t="shared" si="7"/>
        <v>1</v>
      </c>
      <c r="I27" s="10">
        <f t="shared" si="21"/>
        <v>11</v>
      </c>
      <c r="J27" s="9">
        <f t="shared" si="8"/>
        <v>0</v>
      </c>
      <c r="K27" s="69">
        <f t="shared" ca="1" si="9"/>
        <v>0.32610152104021278</v>
      </c>
      <c r="L27" s="20"/>
      <c r="M27" s="26" t="s">
        <v>22</v>
      </c>
      <c r="N27" s="27"/>
      <c r="O27" s="27"/>
      <c r="P27" s="27"/>
      <c r="Q27" s="27"/>
      <c r="R27" s="26"/>
      <c r="S27" s="27"/>
      <c r="T27" s="27"/>
      <c r="U27" s="27"/>
      <c r="V27" s="27"/>
      <c r="W27" s="26"/>
      <c r="X27" s="27"/>
      <c r="Y27" s="26"/>
      <c r="Z27" s="27"/>
      <c r="AA27" s="26"/>
      <c r="AB27" s="26"/>
      <c r="AC27" s="27"/>
      <c r="AD27" s="27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102"/>
      <c r="AQ27" s="102"/>
      <c r="AR27" s="102"/>
      <c r="AS27" s="102"/>
      <c r="AT27" s="102"/>
      <c r="AU27" s="102"/>
      <c r="AV27" s="102"/>
      <c r="AW27" s="26"/>
      <c r="AX27" s="26"/>
      <c r="AY27" s="26"/>
      <c r="AZ27" s="26"/>
      <c r="BA27" s="26"/>
      <c r="BB27" s="26"/>
      <c r="BC27" s="26"/>
      <c r="BD27" s="26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9"/>
      <c r="DJ27" s="38">
        <f t="shared" si="10"/>
        <v>0.99999999999999989</v>
      </c>
      <c r="DK27" s="38">
        <v>27</v>
      </c>
      <c r="DL27" s="38">
        <f t="shared" si="22"/>
        <v>121.09994191499946</v>
      </c>
      <c r="DM27" s="14">
        <f t="shared" si="33"/>
        <v>8.2576422761780014E-3</v>
      </c>
      <c r="DN27" s="14">
        <f t="shared" si="33"/>
        <v>9.0834065037958024E-3</v>
      </c>
      <c r="DO27" s="14">
        <f t="shared" si="33"/>
        <v>9.9917471541753847E-3</v>
      </c>
      <c r="DP27" s="14">
        <f t="shared" si="33"/>
        <v>1.0990921869592924E-2</v>
      </c>
      <c r="DQ27" s="14">
        <f t="shared" si="33"/>
        <v>1.2090014056552216E-2</v>
      </c>
      <c r="DR27" s="14">
        <f t="shared" si="33"/>
        <v>1.3299015462207438E-2</v>
      </c>
      <c r="DS27" s="14">
        <f t="shared" si="33"/>
        <v>1.4628917008428185E-2</v>
      </c>
      <c r="DT27" s="14">
        <f t="shared" si="33"/>
        <v>1.6091808709271006E-2</v>
      </c>
      <c r="DU27" s="14">
        <f t="shared" si="33"/>
        <v>1.7700989580198105E-2</v>
      </c>
      <c r="DV27" s="14">
        <f t="shared" si="33"/>
        <v>1.9471088538217916E-2</v>
      </c>
      <c r="DW27" s="14">
        <f t="shared" si="34"/>
        <v>2.141819739203971E-2</v>
      </c>
      <c r="DX27" s="14">
        <f t="shared" si="34"/>
        <v>2.3560017131243685E-2</v>
      </c>
      <c r="DY27" s="14">
        <f t="shared" si="34"/>
        <v>2.5916018844368054E-2</v>
      </c>
      <c r="DZ27" s="14">
        <f t="shared" si="34"/>
        <v>2.8507620728804858E-2</v>
      </c>
      <c r="EA27" s="14">
        <f t="shared" si="34"/>
        <v>3.1358382801685347E-2</v>
      </c>
      <c r="EB27" s="14">
        <f t="shared" si="34"/>
        <v>3.4494221081853883E-2</v>
      </c>
      <c r="EC27" s="14">
        <f t="shared" si="34"/>
        <v>3.7943643190039275E-2</v>
      </c>
      <c r="ED27" s="14">
        <f t="shared" si="34"/>
        <v>4.1738007509043204E-2</v>
      </c>
      <c r="EE27" s="14">
        <f t="shared" si="34"/>
        <v>4.5911808259947527E-2</v>
      </c>
      <c r="EF27" s="14">
        <f t="shared" si="34"/>
        <v>5.0502989085942293E-2</v>
      </c>
      <c r="EG27" s="14">
        <f t="shared" si="35"/>
        <v>5.5553287994536515E-2</v>
      </c>
      <c r="EH27" s="14">
        <f t="shared" si="35"/>
        <v>6.1108616793990177E-2</v>
      </c>
      <c r="EI27" s="14">
        <f t="shared" si="35"/>
        <v>6.7219478473389202E-2</v>
      </c>
      <c r="EJ27" s="14">
        <f t="shared" si="35"/>
        <v>7.3941426320728129E-2</v>
      </c>
      <c r="EK27" s="14">
        <f t="shared" si="35"/>
        <v>8.1335568952800932E-2</v>
      </c>
      <c r="EL27" s="14">
        <f t="shared" si="35"/>
        <v>8.9469125848081046E-2</v>
      </c>
      <c r="EM27" s="14">
        <f t="shared" si="35"/>
        <v>9.8416038432889152E-2</v>
      </c>
      <c r="EN27" s="14">
        <f t="shared" si="35"/>
        <v>0</v>
      </c>
      <c r="EO27" s="14">
        <f t="shared" si="35"/>
        <v>0</v>
      </c>
      <c r="EP27" s="14">
        <f t="shared" si="35"/>
        <v>0</v>
      </c>
      <c r="EQ27" s="14">
        <f t="shared" si="36"/>
        <v>0</v>
      </c>
      <c r="ER27" s="14">
        <f t="shared" si="36"/>
        <v>0</v>
      </c>
      <c r="ES27" s="14">
        <f t="shared" si="36"/>
        <v>0</v>
      </c>
      <c r="ET27" s="14">
        <f t="shared" si="36"/>
        <v>0</v>
      </c>
      <c r="EU27" s="14">
        <f t="shared" si="36"/>
        <v>0</v>
      </c>
      <c r="EV27" s="14">
        <f t="shared" si="36"/>
        <v>0</v>
      </c>
      <c r="EW27" s="14">
        <f t="shared" si="36"/>
        <v>0</v>
      </c>
      <c r="EX27" s="14">
        <f t="shared" si="36"/>
        <v>0</v>
      </c>
      <c r="EY27" s="14">
        <f t="shared" si="36"/>
        <v>0</v>
      </c>
      <c r="EZ27" s="14">
        <f t="shared" si="36"/>
        <v>0</v>
      </c>
      <c r="FA27" s="14">
        <f t="shared" si="37"/>
        <v>0</v>
      </c>
      <c r="FB27" s="14">
        <f t="shared" si="37"/>
        <v>0</v>
      </c>
      <c r="FC27" s="14">
        <f t="shared" si="37"/>
        <v>0</v>
      </c>
      <c r="FD27" s="14">
        <f t="shared" si="37"/>
        <v>0</v>
      </c>
      <c r="FE27" s="14">
        <f t="shared" si="37"/>
        <v>0</v>
      </c>
      <c r="FF27" s="14">
        <f t="shared" si="37"/>
        <v>0</v>
      </c>
      <c r="FG27" s="14">
        <f t="shared" si="37"/>
        <v>0</v>
      </c>
      <c r="FH27" s="14">
        <f t="shared" si="37"/>
        <v>0</v>
      </c>
      <c r="FI27" s="14">
        <f t="shared" si="37"/>
        <v>0</v>
      </c>
      <c r="FJ27" s="14">
        <f t="shared" si="37"/>
        <v>0</v>
      </c>
      <c r="FK27" s="14">
        <f t="shared" si="38"/>
        <v>0</v>
      </c>
      <c r="FL27" s="14">
        <f t="shared" si="38"/>
        <v>0</v>
      </c>
      <c r="FM27" s="14">
        <f t="shared" si="38"/>
        <v>0</v>
      </c>
      <c r="FN27" s="14">
        <f t="shared" si="38"/>
        <v>0</v>
      </c>
      <c r="FO27" s="14">
        <f t="shared" si="38"/>
        <v>0</v>
      </c>
      <c r="FP27" s="14">
        <f t="shared" si="38"/>
        <v>0</v>
      </c>
      <c r="FQ27" s="14">
        <f t="shared" si="38"/>
        <v>0</v>
      </c>
      <c r="FR27" s="14">
        <f t="shared" si="38"/>
        <v>0</v>
      </c>
      <c r="FS27" s="14">
        <f t="shared" si="38"/>
        <v>0</v>
      </c>
      <c r="FT27" s="14">
        <f t="shared" si="38"/>
        <v>0</v>
      </c>
      <c r="FU27" s="14">
        <f t="shared" si="39"/>
        <v>0</v>
      </c>
      <c r="FV27" s="14">
        <f t="shared" si="39"/>
        <v>0</v>
      </c>
      <c r="FW27" s="14">
        <f t="shared" si="39"/>
        <v>0</v>
      </c>
      <c r="FX27" s="14">
        <f t="shared" si="39"/>
        <v>0</v>
      </c>
      <c r="FY27" s="14">
        <f t="shared" si="39"/>
        <v>0</v>
      </c>
      <c r="FZ27" s="14">
        <f t="shared" si="39"/>
        <v>0</v>
      </c>
      <c r="GA27" s="14">
        <f t="shared" si="39"/>
        <v>0</v>
      </c>
      <c r="GB27" s="14">
        <f t="shared" si="39"/>
        <v>0</v>
      </c>
      <c r="GC27" s="14">
        <f t="shared" si="39"/>
        <v>0</v>
      </c>
      <c r="GD27" s="14">
        <f t="shared" si="39"/>
        <v>0</v>
      </c>
      <c r="GE27" s="14">
        <f t="shared" si="40"/>
        <v>0</v>
      </c>
      <c r="GF27" s="14">
        <f t="shared" si="40"/>
        <v>0</v>
      </c>
      <c r="GG27" s="14">
        <f t="shared" si="40"/>
        <v>0</v>
      </c>
      <c r="GH27" s="14">
        <f t="shared" si="40"/>
        <v>0</v>
      </c>
      <c r="GI27" s="14">
        <f t="shared" si="40"/>
        <v>0</v>
      </c>
      <c r="GJ27" s="14">
        <f t="shared" si="40"/>
        <v>0</v>
      </c>
      <c r="GK27" s="14">
        <f t="shared" si="40"/>
        <v>0</v>
      </c>
      <c r="GL27" s="14">
        <f t="shared" si="40"/>
        <v>0</v>
      </c>
      <c r="GM27" s="14">
        <f t="shared" si="40"/>
        <v>0</v>
      </c>
      <c r="GN27" s="14">
        <f t="shared" si="40"/>
        <v>0</v>
      </c>
      <c r="GO27" s="14">
        <f t="shared" si="41"/>
        <v>0</v>
      </c>
      <c r="GP27" s="14">
        <f t="shared" si="41"/>
        <v>0</v>
      </c>
      <c r="GQ27" s="14">
        <f t="shared" si="41"/>
        <v>0</v>
      </c>
      <c r="GR27" s="14">
        <f t="shared" si="41"/>
        <v>0</v>
      </c>
      <c r="GS27" s="14">
        <f t="shared" si="41"/>
        <v>0</v>
      </c>
      <c r="GT27" s="14">
        <f t="shared" si="41"/>
        <v>0</v>
      </c>
      <c r="GU27" s="14">
        <f t="shared" si="41"/>
        <v>0</v>
      </c>
      <c r="GV27" s="14">
        <f t="shared" si="41"/>
        <v>0</v>
      </c>
      <c r="GW27" s="14">
        <f t="shared" si="41"/>
        <v>0</v>
      </c>
      <c r="GX27" s="14">
        <f t="shared" si="41"/>
        <v>0</v>
      </c>
      <c r="GY27" s="14">
        <f t="shared" si="42"/>
        <v>0</v>
      </c>
      <c r="GZ27" s="14">
        <f t="shared" si="42"/>
        <v>0</v>
      </c>
      <c r="HA27" s="14">
        <f t="shared" si="42"/>
        <v>0</v>
      </c>
      <c r="HB27" s="14">
        <f t="shared" si="42"/>
        <v>0</v>
      </c>
      <c r="HC27" s="14">
        <f t="shared" si="42"/>
        <v>0</v>
      </c>
      <c r="HD27" s="14">
        <f t="shared" si="42"/>
        <v>0</v>
      </c>
      <c r="HE27" s="14">
        <f t="shared" si="42"/>
        <v>0</v>
      </c>
      <c r="HF27" s="14">
        <f t="shared" si="42"/>
        <v>0</v>
      </c>
      <c r="HG27" s="14">
        <f t="shared" si="42"/>
        <v>0</v>
      </c>
      <c r="HH27" s="14">
        <f t="shared" si="42"/>
        <v>0</v>
      </c>
      <c r="HI27" s="14"/>
    </row>
    <row r="28" spans="2:217" ht="15" thickBot="1" x14ac:dyDescent="0.35">
      <c r="B28" s="11"/>
      <c r="C28" s="25"/>
      <c r="D28" s="111">
        <f t="shared" si="3"/>
        <v>0</v>
      </c>
      <c r="E28" s="12">
        <f t="shared" si="4"/>
        <v>0</v>
      </c>
      <c r="F28" s="12">
        <f t="shared" si="5"/>
        <v>0</v>
      </c>
      <c r="G28" s="12">
        <f t="shared" si="6"/>
        <v>0</v>
      </c>
      <c r="H28" s="112">
        <f t="shared" si="7"/>
        <v>0</v>
      </c>
      <c r="I28" s="12">
        <f t="shared" si="21"/>
        <v>-87</v>
      </c>
      <c r="J28" s="13">
        <f t="shared" si="8"/>
        <v>0.5</v>
      </c>
      <c r="K28" s="104">
        <f t="shared" ca="1" si="9"/>
        <v>0.5</v>
      </c>
      <c r="L28" s="22"/>
      <c r="M28" s="105"/>
      <c r="N28" s="105"/>
      <c r="O28" s="105"/>
      <c r="P28" s="105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105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103"/>
      <c r="AQ28" s="103"/>
      <c r="AR28" s="103"/>
      <c r="AS28" s="103"/>
      <c r="AT28" s="103"/>
      <c r="AU28" s="103"/>
      <c r="AV28" s="103"/>
      <c r="AW28" s="22"/>
      <c r="AX28" s="22"/>
      <c r="AY28" s="22"/>
      <c r="AZ28" s="22"/>
      <c r="BA28" s="22"/>
      <c r="BB28" s="22"/>
      <c r="BC28" s="22"/>
      <c r="BD28" s="22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8"/>
      <c r="DJ28" s="38">
        <f t="shared" si="10"/>
        <v>1</v>
      </c>
      <c r="DK28" s="38">
        <v>28</v>
      </c>
      <c r="DL28" s="38">
        <f t="shared" si="22"/>
        <v>134.20993610649941</v>
      </c>
      <c r="DM28" s="14">
        <f t="shared" si="33"/>
        <v>7.4510131590143332E-3</v>
      </c>
      <c r="DN28" s="14">
        <f t="shared" si="33"/>
        <v>8.1961144749157673E-3</v>
      </c>
      <c r="DO28" s="14">
        <f t="shared" si="33"/>
        <v>9.0157259224073437E-3</v>
      </c>
      <c r="DP28" s="14">
        <f t="shared" si="33"/>
        <v>9.9172985146480808E-3</v>
      </c>
      <c r="DQ28" s="14">
        <f t="shared" si="33"/>
        <v>1.0909028366112888E-2</v>
      </c>
      <c r="DR28" s="14">
        <f t="shared" si="33"/>
        <v>1.1999931202724178E-2</v>
      </c>
      <c r="DS28" s="14">
        <f t="shared" si="33"/>
        <v>1.3199924322996597E-2</v>
      </c>
      <c r="DT28" s="14">
        <f t="shared" si="33"/>
        <v>1.4519916755296259E-2</v>
      </c>
      <c r="DU28" s="14">
        <f t="shared" si="33"/>
        <v>1.5971908430825882E-2</v>
      </c>
      <c r="DV28" s="14">
        <f t="shared" si="33"/>
        <v>1.7569099273908474E-2</v>
      </c>
      <c r="DW28" s="14">
        <f t="shared" si="34"/>
        <v>1.9326009201299323E-2</v>
      </c>
      <c r="DX28" s="14">
        <f t="shared" si="34"/>
        <v>2.125861012142926E-2</v>
      </c>
      <c r="DY28" s="14">
        <f t="shared" si="34"/>
        <v>2.3384471133572185E-2</v>
      </c>
      <c r="DZ28" s="14">
        <f t="shared" si="34"/>
        <v>2.5722918246929401E-2</v>
      </c>
      <c r="EA28" s="14">
        <f t="shared" si="34"/>
        <v>2.8295210071622348E-2</v>
      </c>
      <c r="EB28" s="14">
        <f t="shared" si="34"/>
        <v>3.1124731078784582E-2</v>
      </c>
      <c r="EC28" s="14">
        <f t="shared" si="34"/>
        <v>3.4237204186663039E-2</v>
      </c>
      <c r="ED28" s="14">
        <f t="shared" si="34"/>
        <v>3.7660924605329348E-2</v>
      </c>
      <c r="EE28" s="14">
        <f t="shared" si="34"/>
        <v>4.1427017065862284E-2</v>
      </c>
      <c r="EF28" s="14">
        <f t="shared" si="34"/>
        <v>4.5569718772448524E-2</v>
      </c>
      <c r="EG28" s="14">
        <f t="shared" si="35"/>
        <v>5.012669064969337E-2</v>
      </c>
      <c r="EH28" s="14">
        <f t="shared" si="35"/>
        <v>5.5139359714662717E-2</v>
      </c>
      <c r="EI28" s="14">
        <f t="shared" si="35"/>
        <v>6.0653295686128997E-2</v>
      </c>
      <c r="EJ28" s="14">
        <f t="shared" si="35"/>
        <v>6.6718625254741898E-2</v>
      </c>
      <c r="EK28" s="14">
        <f t="shared" si="35"/>
        <v>7.3390487780216077E-2</v>
      </c>
      <c r="EL28" s="14">
        <f t="shared" si="35"/>
        <v>8.0729536558237711E-2</v>
      </c>
      <c r="EM28" s="14">
        <f t="shared" si="35"/>
        <v>8.8802490214061475E-2</v>
      </c>
      <c r="EN28" s="14">
        <f t="shared" si="35"/>
        <v>9.768273923546765E-2</v>
      </c>
      <c r="EO28" s="14">
        <f t="shared" si="35"/>
        <v>0</v>
      </c>
      <c r="EP28" s="14">
        <f t="shared" si="35"/>
        <v>0</v>
      </c>
      <c r="EQ28" s="14">
        <f t="shared" si="36"/>
        <v>0</v>
      </c>
      <c r="ER28" s="14">
        <f t="shared" si="36"/>
        <v>0</v>
      </c>
      <c r="ES28" s="14">
        <f t="shared" si="36"/>
        <v>0</v>
      </c>
      <c r="ET28" s="14">
        <f t="shared" si="36"/>
        <v>0</v>
      </c>
      <c r="EU28" s="14">
        <f t="shared" si="36"/>
        <v>0</v>
      </c>
      <c r="EV28" s="14">
        <f t="shared" si="36"/>
        <v>0</v>
      </c>
      <c r="EW28" s="14">
        <f t="shared" si="36"/>
        <v>0</v>
      </c>
      <c r="EX28" s="14">
        <f t="shared" si="36"/>
        <v>0</v>
      </c>
      <c r="EY28" s="14">
        <f t="shared" si="36"/>
        <v>0</v>
      </c>
      <c r="EZ28" s="14">
        <f t="shared" si="36"/>
        <v>0</v>
      </c>
      <c r="FA28" s="14">
        <f t="shared" si="37"/>
        <v>0</v>
      </c>
      <c r="FB28" s="14">
        <f t="shared" si="37"/>
        <v>0</v>
      </c>
      <c r="FC28" s="14">
        <f t="shared" si="37"/>
        <v>0</v>
      </c>
      <c r="FD28" s="14">
        <f t="shared" si="37"/>
        <v>0</v>
      </c>
      <c r="FE28" s="14">
        <f t="shared" si="37"/>
        <v>0</v>
      </c>
      <c r="FF28" s="14">
        <f t="shared" si="37"/>
        <v>0</v>
      </c>
      <c r="FG28" s="14">
        <f t="shared" si="37"/>
        <v>0</v>
      </c>
      <c r="FH28" s="14">
        <f t="shared" si="37"/>
        <v>0</v>
      </c>
      <c r="FI28" s="14">
        <f t="shared" si="37"/>
        <v>0</v>
      </c>
      <c r="FJ28" s="14">
        <f t="shared" si="37"/>
        <v>0</v>
      </c>
      <c r="FK28" s="14">
        <f t="shared" si="38"/>
        <v>0</v>
      </c>
      <c r="FL28" s="14">
        <f t="shared" si="38"/>
        <v>0</v>
      </c>
      <c r="FM28" s="14">
        <f t="shared" si="38"/>
        <v>0</v>
      </c>
      <c r="FN28" s="14">
        <f t="shared" si="38"/>
        <v>0</v>
      </c>
      <c r="FO28" s="14">
        <f t="shared" si="38"/>
        <v>0</v>
      </c>
      <c r="FP28" s="14">
        <f t="shared" si="38"/>
        <v>0</v>
      </c>
      <c r="FQ28" s="14">
        <f t="shared" si="38"/>
        <v>0</v>
      </c>
      <c r="FR28" s="14">
        <f t="shared" si="38"/>
        <v>0</v>
      </c>
      <c r="FS28" s="14">
        <f t="shared" si="38"/>
        <v>0</v>
      </c>
      <c r="FT28" s="14">
        <f t="shared" si="38"/>
        <v>0</v>
      </c>
      <c r="FU28" s="14">
        <f t="shared" si="39"/>
        <v>0</v>
      </c>
      <c r="FV28" s="14">
        <f t="shared" si="39"/>
        <v>0</v>
      </c>
      <c r="FW28" s="14">
        <f t="shared" si="39"/>
        <v>0</v>
      </c>
      <c r="FX28" s="14">
        <f t="shared" si="39"/>
        <v>0</v>
      </c>
      <c r="FY28" s="14">
        <f t="shared" si="39"/>
        <v>0</v>
      </c>
      <c r="FZ28" s="14">
        <f t="shared" si="39"/>
        <v>0</v>
      </c>
      <c r="GA28" s="14">
        <f t="shared" si="39"/>
        <v>0</v>
      </c>
      <c r="GB28" s="14">
        <f t="shared" si="39"/>
        <v>0</v>
      </c>
      <c r="GC28" s="14">
        <f t="shared" si="39"/>
        <v>0</v>
      </c>
      <c r="GD28" s="14">
        <f t="shared" si="39"/>
        <v>0</v>
      </c>
      <c r="GE28" s="14">
        <f t="shared" si="40"/>
        <v>0</v>
      </c>
      <c r="GF28" s="14">
        <f t="shared" si="40"/>
        <v>0</v>
      </c>
      <c r="GG28" s="14">
        <f t="shared" si="40"/>
        <v>0</v>
      </c>
      <c r="GH28" s="14">
        <f t="shared" si="40"/>
        <v>0</v>
      </c>
      <c r="GI28" s="14">
        <f t="shared" si="40"/>
        <v>0</v>
      </c>
      <c r="GJ28" s="14">
        <f t="shared" si="40"/>
        <v>0</v>
      </c>
      <c r="GK28" s="14">
        <f t="shared" si="40"/>
        <v>0</v>
      </c>
      <c r="GL28" s="14">
        <f t="shared" si="40"/>
        <v>0</v>
      </c>
      <c r="GM28" s="14">
        <f t="shared" si="40"/>
        <v>0</v>
      </c>
      <c r="GN28" s="14">
        <f t="shared" si="40"/>
        <v>0</v>
      </c>
      <c r="GO28" s="14">
        <f t="shared" si="41"/>
        <v>0</v>
      </c>
      <c r="GP28" s="14">
        <f t="shared" si="41"/>
        <v>0</v>
      </c>
      <c r="GQ28" s="14">
        <f t="shared" si="41"/>
        <v>0</v>
      </c>
      <c r="GR28" s="14">
        <f t="shared" si="41"/>
        <v>0</v>
      </c>
      <c r="GS28" s="14">
        <f t="shared" si="41"/>
        <v>0</v>
      </c>
      <c r="GT28" s="14">
        <f t="shared" si="41"/>
        <v>0</v>
      </c>
      <c r="GU28" s="14">
        <f t="shared" si="41"/>
        <v>0</v>
      </c>
      <c r="GV28" s="14">
        <f t="shared" si="41"/>
        <v>0</v>
      </c>
      <c r="GW28" s="14">
        <f t="shared" si="41"/>
        <v>0</v>
      </c>
      <c r="GX28" s="14">
        <f t="shared" si="41"/>
        <v>0</v>
      </c>
      <c r="GY28" s="14">
        <f t="shared" si="42"/>
        <v>0</v>
      </c>
      <c r="GZ28" s="14">
        <f t="shared" si="42"/>
        <v>0</v>
      </c>
      <c r="HA28" s="14">
        <f t="shared" si="42"/>
        <v>0</v>
      </c>
      <c r="HB28" s="14">
        <f t="shared" si="42"/>
        <v>0</v>
      </c>
      <c r="HC28" s="14">
        <f t="shared" si="42"/>
        <v>0</v>
      </c>
      <c r="HD28" s="14">
        <f t="shared" si="42"/>
        <v>0</v>
      </c>
      <c r="HE28" s="14">
        <f t="shared" si="42"/>
        <v>0</v>
      </c>
      <c r="HF28" s="14">
        <f t="shared" si="42"/>
        <v>0</v>
      </c>
      <c r="HG28" s="14">
        <f t="shared" si="42"/>
        <v>0</v>
      </c>
      <c r="HH28" s="14">
        <f t="shared" si="42"/>
        <v>0</v>
      </c>
      <c r="HI28" s="14"/>
    </row>
    <row r="29" spans="2:217" ht="15" thickBot="1" x14ac:dyDescent="0.35">
      <c r="B29" s="48"/>
      <c r="C29" s="49"/>
      <c r="D29" s="106"/>
      <c r="E29" s="106"/>
      <c r="F29" s="106"/>
      <c r="G29" s="106"/>
      <c r="H29" s="106"/>
      <c r="I29" s="12"/>
      <c r="J29" s="30">
        <f>SUM(L29:DG29)</f>
        <v>12</v>
      </c>
      <c r="K29" s="30"/>
      <c r="L29" s="64">
        <f>IF(COUNTA(L2:L28)=0,"",1)</f>
        <v>1</v>
      </c>
      <c r="M29" s="65">
        <f t="shared" ref="M29:BX29" si="43">IF(COUNTA(M2:M28)=0,"",1)</f>
        <v>1</v>
      </c>
      <c r="N29" s="66">
        <f t="shared" si="43"/>
        <v>1</v>
      </c>
      <c r="O29" s="66">
        <f t="shared" si="43"/>
        <v>1</v>
      </c>
      <c r="P29" s="66">
        <f t="shared" si="43"/>
        <v>1</v>
      </c>
      <c r="Q29" s="66">
        <f t="shared" si="43"/>
        <v>1</v>
      </c>
      <c r="R29" s="66">
        <f t="shared" si="43"/>
        <v>1</v>
      </c>
      <c r="S29" s="66">
        <f t="shared" si="43"/>
        <v>1</v>
      </c>
      <c r="T29" s="66">
        <f t="shared" si="43"/>
        <v>1</v>
      </c>
      <c r="U29" s="66">
        <f t="shared" si="43"/>
        <v>1</v>
      </c>
      <c r="V29" s="66">
        <f t="shared" si="43"/>
        <v>1</v>
      </c>
      <c r="W29" s="66">
        <f t="shared" si="43"/>
        <v>1</v>
      </c>
      <c r="X29" s="66" t="str">
        <f t="shared" si="43"/>
        <v/>
      </c>
      <c r="Y29" s="66" t="str">
        <f t="shared" si="43"/>
        <v/>
      </c>
      <c r="Z29" s="66" t="str">
        <f t="shared" si="43"/>
        <v/>
      </c>
      <c r="AA29" s="66" t="str">
        <f t="shared" si="43"/>
        <v/>
      </c>
      <c r="AB29" s="66" t="str">
        <f t="shared" si="43"/>
        <v/>
      </c>
      <c r="AC29" s="66" t="str">
        <f t="shared" si="43"/>
        <v/>
      </c>
      <c r="AD29" s="66" t="str">
        <f t="shared" si="43"/>
        <v/>
      </c>
      <c r="AE29" s="66" t="str">
        <f t="shared" si="43"/>
        <v/>
      </c>
      <c r="AF29" s="66" t="str">
        <f t="shared" si="43"/>
        <v/>
      </c>
      <c r="AG29" s="66" t="str">
        <f t="shared" si="43"/>
        <v/>
      </c>
      <c r="AH29" s="66" t="str">
        <f t="shared" si="43"/>
        <v/>
      </c>
      <c r="AI29" s="66" t="str">
        <f t="shared" si="43"/>
        <v/>
      </c>
      <c r="AJ29" s="66" t="str">
        <f t="shared" si="43"/>
        <v/>
      </c>
      <c r="AK29" s="66" t="str">
        <f t="shared" si="43"/>
        <v/>
      </c>
      <c r="AL29" s="66" t="str">
        <f t="shared" si="43"/>
        <v/>
      </c>
      <c r="AM29" s="66" t="str">
        <f t="shared" si="43"/>
        <v/>
      </c>
      <c r="AN29" s="66" t="str">
        <f t="shared" si="43"/>
        <v/>
      </c>
      <c r="AO29" s="66" t="str">
        <f t="shared" si="43"/>
        <v/>
      </c>
      <c r="AP29" s="66" t="str">
        <f t="shared" si="43"/>
        <v/>
      </c>
      <c r="AQ29" s="66" t="str">
        <f t="shared" si="43"/>
        <v/>
      </c>
      <c r="AR29" s="66" t="str">
        <f t="shared" si="43"/>
        <v/>
      </c>
      <c r="AS29" s="66" t="str">
        <f t="shared" si="43"/>
        <v/>
      </c>
      <c r="AT29" s="66" t="str">
        <f t="shared" si="43"/>
        <v/>
      </c>
      <c r="AU29" s="66" t="str">
        <f t="shared" si="43"/>
        <v/>
      </c>
      <c r="AV29" s="66" t="str">
        <f t="shared" si="43"/>
        <v/>
      </c>
      <c r="AW29" s="66" t="str">
        <f t="shared" si="43"/>
        <v/>
      </c>
      <c r="AX29" s="66" t="str">
        <f t="shared" si="43"/>
        <v/>
      </c>
      <c r="AY29" s="66" t="str">
        <f t="shared" si="43"/>
        <v/>
      </c>
      <c r="AZ29" s="66" t="str">
        <f t="shared" si="43"/>
        <v/>
      </c>
      <c r="BA29" s="66" t="str">
        <f t="shared" si="43"/>
        <v/>
      </c>
      <c r="BB29" s="66" t="str">
        <f t="shared" si="43"/>
        <v/>
      </c>
      <c r="BC29" s="66" t="str">
        <f t="shared" si="43"/>
        <v/>
      </c>
      <c r="BD29" s="66" t="str">
        <f t="shared" si="43"/>
        <v/>
      </c>
      <c r="BE29" s="66" t="str">
        <f t="shared" si="43"/>
        <v/>
      </c>
      <c r="BF29" s="66" t="str">
        <f t="shared" si="43"/>
        <v/>
      </c>
      <c r="BG29" s="66" t="str">
        <f t="shared" si="43"/>
        <v/>
      </c>
      <c r="BH29" s="66" t="str">
        <f t="shared" si="43"/>
        <v/>
      </c>
      <c r="BI29" s="66" t="str">
        <f t="shared" si="43"/>
        <v/>
      </c>
      <c r="BJ29" s="66" t="str">
        <f t="shared" si="43"/>
        <v/>
      </c>
      <c r="BK29" s="66" t="str">
        <f t="shared" si="43"/>
        <v/>
      </c>
      <c r="BL29" s="66" t="str">
        <f t="shared" si="43"/>
        <v/>
      </c>
      <c r="BM29" s="66" t="str">
        <f t="shared" si="43"/>
        <v/>
      </c>
      <c r="BN29" s="66" t="str">
        <f t="shared" si="43"/>
        <v/>
      </c>
      <c r="BO29" s="66" t="str">
        <f t="shared" si="43"/>
        <v/>
      </c>
      <c r="BP29" s="66" t="str">
        <f t="shared" si="43"/>
        <v/>
      </c>
      <c r="BQ29" s="66" t="str">
        <f t="shared" si="43"/>
        <v/>
      </c>
      <c r="BR29" s="66" t="str">
        <f t="shared" si="43"/>
        <v/>
      </c>
      <c r="BS29" s="66" t="str">
        <f t="shared" si="43"/>
        <v/>
      </c>
      <c r="BT29" s="66" t="str">
        <f t="shared" si="43"/>
        <v/>
      </c>
      <c r="BU29" s="66" t="str">
        <f t="shared" si="43"/>
        <v/>
      </c>
      <c r="BV29" s="66" t="str">
        <f t="shared" si="43"/>
        <v/>
      </c>
      <c r="BW29" s="66" t="str">
        <f t="shared" si="43"/>
        <v/>
      </c>
      <c r="BX29" s="66" t="str">
        <f t="shared" si="43"/>
        <v/>
      </c>
      <c r="BY29" s="66" t="str">
        <f t="shared" ref="BY29:DG29" si="44">IF(COUNTA(BY2:BY28)=0,"",1)</f>
        <v/>
      </c>
      <c r="BZ29" s="66" t="str">
        <f t="shared" si="44"/>
        <v/>
      </c>
      <c r="CA29" s="66" t="str">
        <f t="shared" si="44"/>
        <v/>
      </c>
      <c r="CB29" s="66" t="str">
        <f t="shared" si="44"/>
        <v/>
      </c>
      <c r="CC29" s="66" t="str">
        <f t="shared" si="44"/>
        <v/>
      </c>
      <c r="CD29" s="66" t="str">
        <f t="shared" si="44"/>
        <v/>
      </c>
      <c r="CE29" s="66" t="str">
        <f t="shared" si="44"/>
        <v/>
      </c>
      <c r="CF29" s="66" t="str">
        <f t="shared" si="44"/>
        <v/>
      </c>
      <c r="CG29" s="66" t="str">
        <f t="shared" si="44"/>
        <v/>
      </c>
      <c r="CH29" s="66" t="str">
        <f t="shared" si="44"/>
        <v/>
      </c>
      <c r="CI29" s="66" t="str">
        <f t="shared" si="44"/>
        <v/>
      </c>
      <c r="CJ29" s="66" t="str">
        <f t="shared" si="44"/>
        <v/>
      </c>
      <c r="CK29" s="66" t="str">
        <f t="shared" si="44"/>
        <v/>
      </c>
      <c r="CL29" s="66" t="str">
        <f t="shared" si="44"/>
        <v/>
      </c>
      <c r="CM29" s="66" t="str">
        <f t="shared" si="44"/>
        <v/>
      </c>
      <c r="CN29" s="66" t="str">
        <f t="shared" si="44"/>
        <v/>
      </c>
      <c r="CO29" s="66" t="str">
        <f t="shared" si="44"/>
        <v/>
      </c>
      <c r="CP29" s="66" t="str">
        <f t="shared" si="44"/>
        <v/>
      </c>
      <c r="CQ29" s="66" t="str">
        <f t="shared" si="44"/>
        <v/>
      </c>
      <c r="CR29" s="66" t="str">
        <f t="shared" si="44"/>
        <v/>
      </c>
      <c r="CS29" s="66" t="str">
        <f t="shared" si="44"/>
        <v/>
      </c>
      <c r="CT29" s="66" t="str">
        <f t="shared" si="44"/>
        <v/>
      </c>
      <c r="CU29" s="66" t="str">
        <f t="shared" si="44"/>
        <v/>
      </c>
      <c r="CV29" s="66" t="str">
        <f t="shared" si="44"/>
        <v/>
      </c>
      <c r="CW29" s="66" t="str">
        <f t="shared" si="44"/>
        <v/>
      </c>
      <c r="CX29" s="66" t="str">
        <f t="shared" si="44"/>
        <v/>
      </c>
      <c r="CY29" s="66" t="str">
        <f t="shared" si="44"/>
        <v/>
      </c>
      <c r="CZ29" s="66" t="str">
        <f t="shared" si="44"/>
        <v/>
      </c>
      <c r="DA29" s="66" t="str">
        <f t="shared" si="44"/>
        <v/>
      </c>
      <c r="DB29" s="66" t="str">
        <f t="shared" si="44"/>
        <v/>
      </c>
      <c r="DC29" s="66" t="str">
        <f t="shared" si="44"/>
        <v/>
      </c>
      <c r="DD29" s="66" t="str">
        <f t="shared" si="44"/>
        <v/>
      </c>
      <c r="DE29" s="66" t="str">
        <f t="shared" si="44"/>
        <v/>
      </c>
      <c r="DF29" s="66" t="str">
        <f t="shared" si="44"/>
        <v/>
      </c>
      <c r="DG29" s="67" t="str">
        <f t="shared" si="44"/>
        <v/>
      </c>
      <c r="DJ29" s="38">
        <f t="shared" si="10"/>
        <v>0.99999999999999989</v>
      </c>
      <c r="DK29" s="38">
        <v>29</v>
      </c>
      <c r="DL29" s="38">
        <f t="shared" si="22"/>
        <v>148.63092971714937</v>
      </c>
      <c r="DM29" s="14">
        <f t="shared" si="33"/>
        <v>6.7280747143480847E-3</v>
      </c>
      <c r="DN29" s="14">
        <f t="shared" si="33"/>
        <v>7.4008821857828935E-3</v>
      </c>
      <c r="DO29" s="14">
        <f t="shared" si="33"/>
        <v>8.1409704043611843E-3</v>
      </c>
      <c r="DP29" s="14">
        <f t="shared" si="33"/>
        <v>8.9550674447973037E-3</v>
      </c>
      <c r="DQ29" s="14">
        <f t="shared" si="33"/>
        <v>9.8505741892770341E-3</v>
      </c>
      <c r="DR29" s="14">
        <f t="shared" si="33"/>
        <v>1.0835631608204737E-2</v>
      </c>
      <c r="DS29" s="14">
        <f t="shared" si="33"/>
        <v>1.1919194769025213E-2</v>
      </c>
      <c r="DT29" s="14">
        <f t="shared" si="33"/>
        <v>1.3111114245927737E-2</v>
      </c>
      <c r="DU29" s="14">
        <f t="shared" si="33"/>
        <v>1.4422225670520507E-2</v>
      </c>
      <c r="DV29" s="14">
        <f t="shared" si="33"/>
        <v>1.5864448237572562E-2</v>
      </c>
      <c r="DW29" s="14">
        <f t="shared" si="34"/>
        <v>1.7450893061329818E-2</v>
      </c>
      <c r="DX29" s="14">
        <f t="shared" si="34"/>
        <v>1.9195982367462804E-2</v>
      </c>
      <c r="DY29" s="14">
        <f t="shared" si="34"/>
        <v>2.1115580604209084E-2</v>
      </c>
      <c r="DZ29" s="14">
        <f t="shared" si="34"/>
        <v>2.3227138664629991E-2</v>
      </c>
      <c r="EA29" s="14">
        <f t="shared" si="34"/>
        <v>2.5549852531092994E-2</v>
      </c>
      <c r="EB29" s="14">
        <f t="shared" si="34"/>
        <v>2.8104837784202294E-2</v>
      </c>
      <c r="EC29" s="14">
        <f t="shared" si="34"/>
        <v>3.0915321562622524E-2</v>
      </c>
      <c r="ED29" s="14">
        <f t="shared" si="34"/>
        <v>3.4006853718884782E-2</v>
      </c>
      <c r="EE29" s="14">
        <f t="shared" si="34"/>
        <v>3.7407539090773261E-2</v>
      </c>
      <c r="EF29" s="14">
        <f t="shared" si="34"/>
        <v>4.1148292999850594E-2</v>
      </c>
      <c r="EG29" s="14">
        <f t="shared" si="35"/>
        <v>4.5263122299835652E-2</v>
      </c>
      <c r="EH29" s="14">
        <f t="shared" si="35"/>
        <v>4.9789434529819224E-2</v>
      </c>
      <c r="EI29" s="14">
        <f t="shared" si="35"/>
        <v>5.4768377982801153E-2</v>
      </c>
      <c r="EJ29" s="14">
        <f t="shared" si="35"/>
        <v>6.0245215781081274E-2</v>
      </c>
      <c r="EK29" s="14">
        <f t="shared" si="35"/>
        <v>6.6269737359189396E-2</v>
      </c>
      <c r="EL29" s="14">
        <f t="shared" si="35"/>
        <v>7.2896711095108341E-2</v>
      </c>
      <c r="EM29" s="14">
        <f t="shared" si="35"/>
        <v>8.0186382204619183E-2</v>
      </c>
      <c r="EN29" s="14">
        <f t="shared" si="35"/>
        <v>8.8205020425081118E-2</v>
      </c>
      <c r="EO29" s="14">
        <f t="shared" si="35"/>
        <v>9.702552246758922E-2</v>
      </c>
      <c r="EP29" s="14">
        <f t="shared" si="35"/>
        <v>0</v>
      </c>
      <c r="EQ29" s="14">
        <f t="shared" si="36"/>
        <v>0</v>
      </c>
      <c r="ER29" s="14">
        <f t="shared" si="36"/>
        <v>0</v>
      </c>
      <c r="ES29" s="14">
        <f t="shared" si="36"/>
        <v>0</v>
      </c>
      <c r="ET29" s="14">
        <f t="shared" si="36"/>
        <v>0</v>
      </c>
      <c r="EU29" s="14">
        <f t="shared" si="36"/>
        <v>0</v>
      </c>
      <c r="EV29" s="14">
        <f t="shared" si="36"/>
        <v>0</v>
      </c>
      <c r="EW29" s="14">
        <f t="shared" si="36"/>
        <v>0</v>
      </c>
      <c r="EX29" s="14">
        <f t="shared" si="36"/>
        <v>0</v>
      </c>
      <c r="EY29" s="14">
        <f t="shared" si="36"/>
        <v>0</v>
      </c>
      <c r="EZ29" s="14">
        <f t="shared" si="36"/>
        <v>0</v>
      </c>
      <c r="FA29" s="14">
        <f t="shared" si="37"/>
        <v>0</v>
      </c>
      <c r="FB29" s="14">
        <f t="shared" si="37"/>
        <v>0</v>
      </c>
      <c r="FC29" s="14">
        <f t="shared" si="37"/>
        <v>0</v>
      </c>
      <c r="FD29" s="14">
        <f t="shared" si="37"/>
        <v>0</v>
      </c>
      <c r="FE29" s="14">
        <f t="shared" si="37"/>
        <v>0</v>
      </c>
      <c r="FF29" s="14">
        <f t="shared" si="37"/>
        <v>0</v>
      </c>
      <c r="FG29" s="14">
        <f t="shared" si="37"/>
        <v>0</v>
      </c>
      <c r="FH29" s="14">
        <f t="shared" si="37"/>
        <v>0</v>
      </c>
      <c r="FI29" s="14">
        <f t="shared" si="37"/>
        <v>0</v>
      </c>
      <c r="FJ29" s="14">
        <f t="shared" si="37"/>
        <v>0</v>
      </c>
      <c r="FK29" s="14">
        <f t="shared" si="38"/>
        <v>0</v>
      </c>
      <c r="FL29" s="14">
        <f t="shared" si="38"/>
        <v>0</v>
      </c>
      <c r="FM29" s="14">
        <f t="shared" si="38"/>
        <v>0</v>
      </c>
      <c r="FN29" s="14">
        <f t="shared" si="38"/>
        <v>0</v>
      </c>
      <c r="FO29" s="14">
        <f t="shared" si="38"/>
        <v>0</v>
      </c>
      <c r="FP29" s="14">
        <f t="shared" si="38"/>
        <v>0</v>
      </c>
      <c r="FQ29" s="14">
        <f t="shared" si="38"/>
        <v>0</v>
      </c>
      <c r="FR29" s="14">
        <f t="shared" si="38"/>
        <v>0</v>
      </c>
      <c r="FS29" s="14">
        <f t="shared" si="38"/>
        <v>0</v>
      </c>
      <c r="FT29" s="14">
        <f t="shared" si="38"/>
        <v>0</v>
      </c>
      <c r="FU29" s="14">
        <f t="shared" si="39"/>
        <v>0</v>
      </c>
      <c r="FV29" s="14">
        <f t="shared" si="39"/>
        <v>0</v>
      </c>
      <c r="FW29" s="14">
        <f t="shared" si="39"/>
        <v>0</v>
      </c>
      <c r="FX29" s="14">
        <f t="shared" si="39"/>
        <v>0</v>
      </c>
      <c r="FY29" s="14">
        <f t="shared" si="39"/>
        <v>0</v>
      </c>
      <c r="FZ29" s="14">
        <f t="shared" si="39"/>
        <v>0</v>
      </c>
      <c r="GA29" s="14">
        <f t="shared" si="39"/>
        <v>0</v>
      </c>
      <c r="GB29" s="14">
        <f t="shared" si="39"/>
        <v>0</v>
      </c>
      <c r="GC29" s="14">
        <f t="shared" si="39"/>
        <v>0</v>
      </c>
      <c r="GD29" s="14">
        <f t="shared" si="39"/>
        <v>0</v>
      </c>
      <c r="GE29" s="14">
        <f t="shared" si="40"/>
        <v>0</v>
      </c>
      <c r="GF29" s="14">
        <f t="shared" si="40"/>
        <v>0</v>
      </c>
      <c r="GG29" s="14">
        <f t="shared" si="40"/>
        <v>0</v>
      </c>
      <c r="GH29" s="14">
        <f t="shared" si="40"/>
        <v>0</v>
      </c>
      <c r="GI29" s="14">
        <f t="shared" si="40"/>
        <v>0</v>
      </c>
      <c r="GJ29" s="14">
        <f t="shared" si="40"/>
        <v>0</v>
      </c>
      <c r="GK29" s="14">
        <f t="shared" si="40"/>
        <v>0</v>
      </c>
      <c r="GL29" s="14">
        <f t="shared" si="40"/>
        <v>0</v>
      </c>
      <c r="GM29" s="14">
        <f t="shared" si="40"/>
        <v>0</v>
      </c>
      <c r="GN29" s="14">
        <f t="shared" si="40"/>
        <v>0</v>
      </c>
      <c r="GO29" s="14">
        <f t="shared" si="41"/>
        <v>0</v>
      </c>
      <c r="GP29" s="14">
        <f t="shared" si="41"/>
        <v>0</v>
      </c>
      <c r="GQ29" s="14">
        <f t="shared" si="41"/>
        <v>0</v>
      </c>
      <c r="GR29" s="14">
        <f t="shared" si="41"/>
        <v>0</v>
      </c>
      <c r="GS29" s="14">
        <f t="shared" si="41"/>
        <v>0</v>
      </c>
      <c r="GT29" s="14">
        <f t="shared" si="41"/>
        <v>0</v>
      </c>
      <c r="GU29" s="14">
        <f t="shared" si="41"/>
        <v>0</v>
      </c>
      <c r="GV29" s="14">
        <f t="shared" si="41"/>
        <v>0</v>
      </c>
      <c r="GW29" s="14">
        <f t="shared" si="41"/>
        <v>0</v>
      </c>
      <c r="GX29" s="14">
        <f t="shared" si="41"/>
        <v>0</v>
      </c>
      <c r="GY29" s="14">
        <f t="shared" si="42"/>
        <v>0</v>
      </c>
      <c r="GZ29" s="14">
        <f t="shared" si="42"/>
        <v>0</v>
      </c>
      <c r="HA29" s="14">
        <f t="shared" si="42"/>
        <v>0</v>
      </c>
      <c r="HB29" s="14">
        <f t="shared" si="42"/>
        <v>0</v>
      </c>
      <c r="HC29" s="14">
        <f t="shared" si="42"/>
        <v>0</v>
      </c>
      <c r="HD29" s="14">
        <f t="shared" si="42"/>
        <v>0</v>
      </c>
      <c r="HE29" s="14">
        <f t="shared" si="42"/>
        <v>0</v>
      </c>
      <c r="HF29" s="14">
        <f t="shared" si="42"/>
        <v>0</v>
      </c>
      <c r="HG29" s="14">
        <f t="shared" si="42"/>
        <v>0</v>
      </c>
      <c r="HH29" s="14">
        <f t="shared" si="42"/>
        <v>0</v>
      </c>
      <c r="HI29" s="14"/>
    </row>
    <row r="30" spans="2:217" ht="15" thickBot="1" x14ac:dyDescent="0.35">
      <c r="DJ30" s="38">
        <f t="shared" si="10"/>
        <v>0.99999999999999989</v>
      </c>
      <c r="DK30" s="38">
        <v>30</v>
      </c>
      <c r="DL30" s="38">
        <f>DL29+DI$1^(DK30-1)</f>
        <v>164.49402268886431</v>
      </c>
      <c r="DM30" s="14">
        <f t="shared" si="33"/>
        <v>6.0792482526339032E-3</v>
      </c>
      <c r="DN30" s="14">
        <f t="shared" si="33"/>
        <v>6.6871730778972948E-3</v>
      </c>
      <c r="DO30" s="14">
        <f t="shared" si="33"/>
        <v>7.3558903856870243E-3</v>
      </c>
      <c r="DP30" s="14">
        <f t="shared" si="33"/>
        <v>8.0914794242557282E-3</v>
      </c>
      <c r="DQ30" s="14">
        <f t="shared" si="33"/>
        <v>8.9006273666813011E-3</v>
      </c>
      <c r="DR30" s="14">
        <f t="shared" si="33"/>
        <v>9.7906901033494309E-3</v>
      </c>
      <c r="DS30" s="14">
        <f t="shared" si="33"/>
        <v>1.0769759113684376E-2</v>
      </c>
      <c r="DT30" s="14">
        <f t="shared" si="33"/>
        <v>1.1846735025052815E-2</v>
      </c>
      <c r="DU30" s="14">
        <f t="shared" si="33"/>
        <v>1.3031408527558096E-2</v>
      </c>
      <c r="DV30" s="14">
        <f t="shared" si="33"/>
        <v>1.4334549380313906E-2</v>
      </c>
      <c r="DW30" s="14">
        <f t="shared" si="34"/>
        <v>1.57680043183453E-2</v>
      </c>
      <c r="DX30" s="14">
        <f t="shared" si="34"/>
        <v>1.734480475017983E-2</v>
      </c>
      <c r="DY30" s="14">
        <f t="shared" si="34"/>
        <v>1.9079285225197813E-2</v>
      </c>
      <c r="DZ30" s="14">
        <f t="shared" si="34"/>
        <v>2.0987213747717594E-2</v>
      </c>
      <c r="EA30" s="14">
        <f t="shared" si="34"/>
        <v>2.3085935122489357E-2</v>
      </c>
      <c r="EB30" s="14">
        <f t="shared" si="34"/>
        <v>2.5394528634738296E-2</v>
      </c>
      <c r="EC30" s="14">
        <f t="shared" si="34"/>
        <v>2.7933981498212124E-2</v>
      </c>
      <c r="ED30" s="14">
        <f t="shared" si="34"/>
        <v>3.0727379648033338E-2</v>
      </c>
      <c r="EE30" s="14">
        <f t="shared" si="34"/>
        <v>3.3800117612836675E-2</v>
      </c>
      <c r="EF30" s="14">
        <f t="shared" si="34"/>
        <v>3.7180129374120352E-2</v>
      </c>
      <c r="EG30" s="14">
        <f t="shared" si="35"/>
        <v>4.0898142311532382E-2</v>
      </c>
      <c r="EH30" s="14">
        <f t="shared" si="35"/>
        <v>4.4987956542685628E-2</v>
      </c>
      <c r="EI30" s="14">
        <f t="shared" si="35"/>
        <v>4.9486752196954198E-2</v>
      </c>
      <c r="EJ30" s="14">
        <f t="shared" si="35"/>
        <v>5.4435427416649619E-2</v>
      </c>
      <c r="EK30" s="14">
        <f t="shared" si="35"/>
        <v>5.9878970158314573E-2</v>
      </c>
      <c r="EL30" s="14">
        <f t="shared" si="35"/>
        <v>6.586686717414604E-2</v>
      </c>
      <c r="EM30" s="14">
        <f t="shared" si="35"/>
        <v>7.2453553891560649E-2</v>
      </c>
      <c r="EN30" s="14">
        <f t="shared" si="35"/>
        <v>7.9698909280716726E-2</v>
      </c>
      <c r="EO30" s="14">
        <f t="shared" si="35"/>
        <v>8.7668800208788408E-2</v>
      </c>
      <c r="EP30" s="14">
        <f t="shared" si="35"/>
        <v>9.6435680229667239E-2</v>
      </c>
      <c r="EQ30" s="14">
        <f t="shared" si="36"/>
        <v>0</v>
      </c>
      <c r="ER30" s="14">
        <f t="shared" si="36"/>
        <v>0</v>
      </c>
      <c r="ES30" s="14">
        <f t="shared" si="36"/>
        <v>0</v>
      </c>
      <c r="ET30" s="14">
        <f t="shared" si="36"/>
        <v>0</v>
      </c>
      <c r="EU30" s="14">
        <f t="shared" si="36"/>
        <v>0</v>
      </c>
      <c r="EV30" s="14">
        <f t="shared" si="36"/>
        <v>0</v>
      </c>
      <c r="EW30" s="14">
        <f t="shared" si="36"/>
        <v>0</v>
      </c>
      <c r="EX30" s="14">
        <f t="shared" si="36"/>
        <v>0</v>
      </c>
      <c r="EY30" s="14">
        <f t="shared" si="36"/>
        <v>0</v>
      </c>
      <c r="EZ30" s="14">
        <f t="shared" si="36"/>
        <v>0</v>
      </c>
      <c r="FA30" s="14">
        <f t="shared" si="37"/>
        <v>0</v>
      </c>
      <c r="FB30" s="14">
        <f t="shared" si="37"/>
        <v>0</v>
      </c>
      <c r="FC30" s="14">
        <f t="shared" si="37"/>
        <v>0</v>
      </c>
      <c r="FD30" s="14">
        <f t="shared" si="37"/>
        <v>0</v>
      </c>
      <c r="FE30" s="14">
        <f t="shared" si="37"/>
        <v>0</v>
      </c>
      <c r="FF30" s="14">
        <f t="shared" si="37"/>
        <v>0</v>
      </c>
      <c r="FG30" s="14">
        <f t="shared" si="37"/>
        <v>0</v>
      </c>
      <c r="FH30" s="14">
        <f t="shared" si="37"/>
        <v>0</v>
      </c>
      <c r="FI30" s="14">
        <f t="shared" si="37"/>
        <v>0</v>
      </c>
      <c r="FJ30" s="14">
        <f t="shared" si="37"/>
        <v>0</v>
      </c>
      <c r="FK30" s="14">
        <f t="shared" si="38"/>
        <v>0</v>
      </c>
      <c r="FL30" s="14">
        <f t="shared" si="38"/>
        <v>0</v>
      </c>
      <c r="FM30" s="14">
        <f t="shared" si="38"/>
        <v>0</v>
      </c>
      <c r="FN30" s="14">
        <f t="shared" si="38"/>
        <v>0</v>
      </c>
      <c r="FO30" s="14">
        <f t="shared" si="38"/>
        <v>0</v>
      </c>
      <c r="FP30" s="14">
        <f t="shared" si="38"/>
        <v>0</v>
      </c>
      <c r="FQ30" s="14">
        <f t="shared" si="38"/>
        <v>0</v>
      </c>
      <c r="FR30" s="14">
        <f t="shared" si="38"/>
        <v>0</v>
      </c>
      <c r="FS30" s="14">
        <f t="shared" si="38"/>
        <v>0</v>
      </c>
      <c r="FT30" s="14">
        <f t="shared" si="38"/>
        <v>0</v>
      </c>
      <c r="FU30" s="14">
        <f t="shared" si="39"/>
        <v>0</v>
      </c>
      <c r="FV30" s="14">
        <f t="shared" si="39"/>
        <v>0</v>
      </c>
      <c r="FW30" s="14">
        <f t="shared" si="39"/>
        <v>0</v>
      </c>
      <c r="FX30" s="14">
        <f t="shared" si="39"/>
        <v>0</v>
      </c>
      <c r="FY30" s="14">
        <f t="shared" si="39"/>
        <v>0</v>
      </c>
      <c r="FZ30" s="14">
        <f t="shared" si="39"/>
        <v>0</v>
      </c>
      <c r="GA30" s="14">
        <f t="shared" si="39"/>
        <v>0</v>
      </c>
      <c r="GB30" s="14">
        <f t="shared" si="39"/>
        <v>0</v>
      </c>
      <c r="GC30" s="14">
        <f t="shared" si="39"/>
        <v>0</v>
      </c>
      <c r="GD30" s="14">
        <f t="shared" si="39"/>
        <v>0</v>
      </c>
      <c r="GE30" s="14">
        <f t="shared" si="40"/>
        <v>0</v>
      </c>
      <c r="GF30" s="14">
        <f t="shared" si="40"/>
        <v>0</v>
      </c>
      <c r="GG30" s="14">
        <f t="shared" si="40"/>
        <v>0</v>
      </c>
      <c r="GH30" s="14">
        <f t="shared" si="40"/>
        <v>0</v>
      </c>
      <c r="GI30" s="14">
        <f t="shared" si="40"/>
        <v>0</v>
      </c>
      <c r="GJ30" s="14">
        <f t="shared" si="40"/>
        <v>0</v>
      </c>
      <c r="GK30" s="14">
        <f t="shared" si="40"/>
        <v>0</v>
      </c>
      <c r="GL30" s="14">
        <f t="shared" si="40"/>
        <v>0</v>
      </c>
      <c r="GM30" s="14">
        <f t="shared" si="40"/>
        <v>0</v>
      </c>
      <c r="GN30" s="14">
        <f t="shared" si="40"/>
        <v>0</v>
      </c>
      <c r="GO30" s="14">
        <f t="shared" si="41"/>
        <v>0</v>
      </c>
      <c r="GP30" s="14">
        <f t="shared" si="41"/>
        <v>0</v>
      </c>
      <c r="GQ30" s="14">
        <f t="shared" si="41"/>
        <v>0</v>
      </c>
      <c r="GR30" s="14">
        <f t="shared" si="41"/>
        <v>0</v>
      </c>
      <c r="GS30" s="14">
        <f t="shared" si="41"/>
        <v>0</v>
      </c>
      <c r="GT30" s="14">
        <f t="shared" si="41"/>
        <v>0</v>
      </c>
      <c r="GU30" s="14">
        <f t="shared" si="41"/>
        <v>0</v>
      </c>
      <c r="GV30" s="14">
        <f t="shared" si="41"/>
        <v>0</v>
      </c>
      <c r="GW30" s="14">
        <f t="shared" si="41"/>
        <v>0</v>
      </c>
      <c r="GX30" s="14">
        <f t="shared" si="41"/>
        <v>0</v>
      </c>
      <c r="GY30" s="14">
        <f t="shared" si="42"/>
        <v>0</v>
      </c>
      <c r="GZ30" s="14">
        <f t="shared" si="42"/>
        <v>0</v>
      </c>
      <c r="HA30" s="14">
        <f t="shared" si="42"/>
        <v>0</v>
      </c>
      <c r="HB30" s="14">
        <f t="shared" si="42"/>
        <v>0</v>
      </c>
      <c r="HC30" s="14">
        <f t="shared" si="42"/>
        <v>0</v>
      </c>
      <c r="HD30" s="14">
        <f t="shared" si="42"/>
        <v>0</v>
      </c>
      <c r="HE30" s="14">
        <f t="shared" si="42"/>
        <v>0</v>
      </c>
      <c r="HF30" s="14">
        <f t="shared" si="42"/>
        <v>0</v>
      </c>
      <c r="HG30" s="14">
        <f t="shared" si="42"/>
        <v>0</v>
      </c>
      <c r="HH30" s="14">
        <f t="shared" si="42"/>
        <v>0</v>
      </c>
      <c r="HI30" s="14"/>
    </row>
    <row r="31" spans="2:217" outlineLevel="1" x14ac:dyDescent="0.3">
      <c r="B31" s="3"/>
      <c r="C31" s="47"/>
      <c r="D31" s="4"/>
      <c r="E31" s="4"/>
      <c r="F31" s="4"/>
      <c r="G31" s="14"/>
      <c r="H31" s="6"/>
      <c r="I31" s="62"/>
      <c r="J31" s="5"/>
      <c r="K31" s="45"/>
      <c r="L31" s="23" t="str">
        <f>IF(COLUMN(L31)-COLUMN($K31)&lt;=$I2,INDEX(L2:DG2,1,$J$29-$I2+1),"-")</f>
        <v>V</v>
      </c>
      <c r="M31" s="23" t="str">
        <f t="shared" ref="M31:BX34" si="45">IF(COLUMN(M31)-COLUMN($K31)&lt;=$I2,INDEX(M2:DH2,1,$J$29-$I2+1),"-")</f>
        <v>V</v>
      </c>
      <c r="N31" s="23" t="str">
        <f t="shared" si="45"/>
        <v>V</v>
      </c>
      <c r="O31" s="23" t="str">
        <f t="shared" si="45"/>
        <v>V</v>
      </c>
      <c r="P31" s="23" t="str">
        <f t="shared" si="45"/>
        <v>V</v>
      </c>
      <c r="Q31" s="23" t="str">
        <f t="shared" si="45"/>
        <v>V</v>
      </c>
      <c r="R31" s="23" t="str">
        <f t="shared" si="45"/>
        <v>V</v>
      </c>
      <c r="S31" s="23" t="str">
        <f t="shared" si="45"/>
        <v>V</v>
      </c>
      <c r="T31" s="23" t="str">
        <f t="shared" si="45"/>
        <v>V</v>
      </c>
      <c r="U31" s="23" t="str">
        <f t="shared" si="45"/>
        <v>V</v>
      </c>
      <c r="V31" s="23" t="str">
        <f t="shared" si="45"/>
        <v>-</v>
      </c>
      <c r="W31" s="23" t="str">
        <f t="shared" si="45"/>
        <v>-</v>
      </c>
      <c r="X31" s="23" t="str">
        <f t="shared" si="45"/>
        <v>-</v>
      </c>
      <c r="Y31" s="23" t="str">
        <f t="shared" si="45"/>
        <v>-</v>
      </c>
      <c r="Z31" s="23" t="str">
        <f t="shared" si="45"/>
        <v>-</v>
      </c>
      <c r="AA31" s="23" t="str">
        <f t="shared" si="45"/>
        <v>-</v>
      </c>
      <c r="AB31" s="23" t="str">
        <f t="shared" si="45"/>
        <v>-</v>
      </c>
      <c r="AC31" s="23" t="str">
        <f t="shared" si="45"/>
        <v>-</v>
      </c>
      <c r="AD31" s="23" t="str">
        <f t="shared" si="45"/>
        <v>-</v>
      </c>
      <c r="AE31" s="23" t="str">
        <f t="shared" si="45"/>
        <v>-</v>
      </c>
      <c r="AF31" s="23" t="str">
        <f t="shared" si="45"/>
        <v>-</v>
      </c>
      <c r="AG31" s="23" t="str">
        <f t="shared" si="45"/>
        <v>-</v>
      </c>
      <c r="AH31" s="23" t="str">
        <f t="shared" si="45"/>
        <v>-</v>
      </c>
      <c r="AI31" s="23" t="str">
        <f t="shared" si="45"/>
        <v>-</v>
      </c>
      <c r="AJ31" s="23" t="str">
        <f t="shared" si="45"/>
        <v>-</v>
      </c>
      <c r="AK31" s="23" t="str">
        <f t="shared" si="45"/>
        <v>-</v>
      </c>
      <c r="AL31" s="23" t="str">
        <f t="shared" si="45"/>
        <v>-</v>
      </c>
      <c r="AM31" s="23" t="str">
        <f t="shared" si="45"/>
        <v>-</v>
      </c>
      <c r="AN31" s="23" t="str">
        <f t="shared" si="45"/>
        <v>-</v>
      </c>
      <c r="AO31" s="23" t="str">
        <f t="shared" si="45"/>
        <v>-</v>
      </c>
      <c r="AP31" s="23" t="str">
        <f t="shared" si="45"/>
        <v>-</v>
      </c>
      <c r="AQ31" s="23" t="str">
        <f t="shared" si="45"/>
        <v>-</v>
      </c>
      <c r="AR31" s="23" t="str">
        <f t="shared" si="45"/>
        <v>-</v>
      </c>
      <c r="AS31" s="23" t="str">
        <f t="shared" si="45"/>
        <v>-</v>
      </c>
      <c r="AT31" s="23" t="str">
        <f t="shared" si="45"/>
        <v>-</v>
      </c>
      <c r="AU31" s="23" t="str">
        <f t="shared" si="45"/>
        <v>-</v>
      </c>
      <c r="AV31" s="23" t="str">
        <f t="shared" si="45"/>
        <v>-</v>
      </c>
      <c r="AW31" s="23" t="str">
        <f t="shared" si="45"/>
        <v>-</v>
      </c>
      <c r="AX31" s="23" t="str">
        <f t="shared" si="45"/>
        <v>-</v>
      </c>
      <c r="AY31" s="23" t="str">
        <f t="shared" si="45"/>
        <v>-</v>
      </c>
      <c r="AZ31" s="23" t="str">
        <f t="shared" si="45"/>
        <v>-</v>
      </c>
      <c r="BA31" s="23" t="str">
        <f t="shared" si="45"/>
        <v>-</v>
      </c>
      <c r="BB31" s="23" t="str">
        <f t="shared" si="45"/>
        <v>-</v>
      </c>
      <c r="BC31" s="23" t="str">
        <f t="shared" si="45"/>
        <v>-</v>
      </c>
      <c r="BD31" s="23" t="str">
        <f t="shared" si="45"/>
        <v>-</v>
      </c>
      <c r="BE31" s="23" t="str">
        <f t="shared" si="45"/>
        <v>-</v>
      </c>
      <c r="BF31" s="23" t="str">
        <f t="shared" si="45"/>
        <v>-</v>
      </c>
      <c r="BG31" s="23" t="str">
        <f t="shared" si="45"/>
        <v>-</v>
      </c>
      <c r="BH31" s="23" t="str">
        <f t="shared" si="45"/>
        <v>-</v>
      </c>
      <c r="BI31" s="23" t="str">
        <f t="shared" si="45"/>
        <v>-</v>
      </c>
      <c r="BJ31" s="23" t="str">
        <f t="shared" si="45"/>
        <v>-</v>
      </c>
      <c r="BK31" s="23" t="str">
        <f t="shared" si="45"/>
        <v>-</v>
      </c>
      <c r="BL31" s="23" t="str">
        <f t="shared" si="45"/>
        <v>-</v>
      </c>
      <c r="BM31" s="23" t="str">
        <f t="shared" si="45"/>
        <v>-</v>
      </c>
      <c r="BN31" s="23" t="str">
        <f t="shared" si="45"/>
        <v>-</v>
      </c>
      <c r="BO31" s="23" t="str">
        <f t="shared" si="45"/>
        <v>-</v>
      </c>
      <c r="BP31" s="23" t="str">
        <f t="shared" si="45"/>
        <v>-</v>
      </c>
      <c r="BQ31" s="23" t="str">
        <f t="shared" si="45"/>
        <v>-</v>
      </c>
      <c r="BR31" s="23" t="str">
        <f t="shared" si="45"/>
        <v>-</v>
      </c>
      <c r="BS31" s="23" t="str">
        <f t="shared" si="45"/>
        <v>-</v>
      </c>
      <c r="BT31" s="23" t="str">
        <f t="shared" si="45"/>
        <v>-</v>
      </c>
      <c r="BU31" s="23" t="str">
        <f t="shared" si="45"/>
        <v>-</v>
      </c>
      <c r="BV31" s="23" t="str">
        <f t="shared" si="45"/>
        <v>-</v>
      </c>
      <c r="BW31" s="23" t="str">
        <f t="shared" si="45"/>
        <v>-</v>
      </c>
      <c r="BX31" s="23" t="str">
        <f t="shared" si="45"/>
        <v>-</v>
      </c>
      <c r="BY31" s="23" t="str">
        <f t="shared" ref="BY31:DG38" si="46">IF(COLUMN(BY31)-COLUMN($K31)&lt;=$I2,INDEX(BY2:FT2,1,$J$29-$I2+1),"-")</f>
        <v>-</v>
      </c>
      <c r="BZ31" s="23" t="str">
        <f t="shared" si="46"/>
        <v>-</v>
      </c>
      <c r="CA31" s="23" t="str">
        <f t="shared" si="46"/>
        <v>-</v>
      </c>
      <c r="CB31" s="23" t="str">
        <f t="shared" si="46"/>
        <v>-</v>
      </c>
      <c r="CC31" s="23" t="str">
        <f t="shared" si="46"/>
        <v>-</v>
      </c>
      <c r="CD31" s="23" t="str">
        <f t="shared" si="46"/>
        <v>-</v>
      </c>
      <c r="CE31" s="23" t="str">
        <f t="shared" si="46"/>
        <v>-</v>
      </c>
      <c r="CF31" s="23" t="str">
        <f t="shared" si="46"/>
        <v>-</v>
      </c>
      <c r="CG31" s="23" t="str">
        <f t="shared" si="46"/>
        <v>-</v>
      </c>
      <c r="CH31" s="23" t="str">
        <f t="shared" si="46"/>
        <v>-</v>
      </c>
      <c r="CI31" s="23" t="str">
        <f t="shared" si="46"/>
        <v>-</v>
      </c>
      <c r="CJ31" s="23" t="str">
        <f t="shared" si="46"/>
        <v>-</v>
      </c>
      <c r="CK31" s="23" t="str">
        <f t="shared" si="46"/>
        <v>-</v>
      </c>
      <c r="CL31" s="23" t="str">
        <f t="shared" si="46"/>
        <v>-</v>
      </c>
      <c r="CM31" s="23" t="str">
        <f t="shared" si="46"/>
        <v>-</v>
      </c>
      <c r="CN31" s="23" t="str">
        <f t="shared" si="46"/>
        <v>-</v>
      </c>
      <c r="CO31" s="23" t="str">
        <f t="shared" si="46"/>
        <v>-</v>
      </c>
      <c r="CP31" s="23" t="str">
        <f t="shared" si="46"/>
        <v>-</v>
      </c>
      <c r="CQ31" s="23" t="str">
        <f t="shared" si="46"/>
        <v>-</v>
      </c>
      <c r="CR31" s="23" t="str">
        <f t="shared" si="46"/>
        <v>-</v>
      </c>
      <c r="CS31" s="23" t="str">
        <f t="shared" si="46"/>
        <v>-</v>
      </c>
      <c r="CT31" s="23" t="str">
        <f t="shared" si="46"/>
        <v>-</v>
      </c>
      <c r="CU31" s="23" t="str">
        <f t="shared" si="46"/>
        <v>-</v>
      </c>
      <c r="CV31" s="23" t="str">
        <f t="shared" si="46"/>
        <v>-</v>
      </c>
      <c r="CW31" s="23" t="str">
        <f t="shared" si="46"/>
        <v>-</v>
      </c>
      <c r="CX31" s="23" t="str">
        <f t="shared" si="46"/>
        <v>-</v>
      </c>
      <c r="CY31" s="23" t="str">
        <f t="shared" si="46"/>
        <v>-</v>
      </c>
      <c r="CZ31" s="23" t="str">
        <f t="shared" si="46"/>
        <v>-</v>
      </c>
      <c r="DA31" s="23" t="str">
        <f t="shared" si="46"/>
        <v>-</v>
      </c>
      <c r="DB31" s="23" t="str">
        <f t="shared" si="46"/>
        <v>-</v>
      </c>
      <c r="DC31" s="23" t="str">
        <f t="shared" si="46"/>
        <v>-</v>
      </c>
      <c r="DD31" s="23" t="str">
        <f t="shared" si="46"/>
        <v>-</v>
      </c>
      <c r="DE31" s="23" t="str">
        <f t="shared" si="46"/>
        <v>-</v>
      </c>
      <c r="DF31" s="23" t="str">
        <f t="shared" si="46"/>
        <v>-</v>
      </c>
      <c r="DG31" s="23" t="str">
        <f t="shared" si="46"/>
        <v>-</v>
      </c>
      <c r="DJ31" s="38">
        <f t="shared" si="10"/>
        <v>0.99999999999999978</v>
      </c>
      <c r="DK31" s="38">
        <v>31</v>
      </c>
      <c r="DL31" s="38">
        <f t="shared" si="22"/>
        <v>181.94342495775075</v>
      </c>
      <c r="DM31" s="14">
        <f t="shared" si="33"/>
        <v>5.4962140029638932E-3</v>
      </c>
      <c r="DN31" s="14">
        <f t="shared" si="33"/>
        <v>6.0458354032602831E-3</v>
      </c>
      <c r="DO31" s="14">
        <f t="shared" si="33"/>
        <v>6.6504189435863123E-3</v>
      </c>
      <c r="DP31" s="14">
        <f t="shared" si="33"/>
        <v>7.3154608379449445E-3</v>
      </c>
      <c r="DQ31" s="14">
        <f t="shared" si="33"/>
        <v>8.0470069217394389E-3</v>
      </c>
      <c r="DR31" s="14">
        <f t="shared" si="33"/>
        <v>8.8517076139133823E-3</v>
      </c>
      <c r="DS31" s="14">
        <f t="shared" si="33"/>
        <v>9.7368783753047222E-3</v>
      </c>
      <c r="DT31" s="14">
        <f t="shared" si="33"/>
        <v>1.0710566212835197E-2</v>
      </c>
      <c r="DU31" s="14">
        <f t="shared" si="33"/>
        <v>1.1781622834118715E-2</v>
      </c>
      <c r="DV31" s="14">
        <f t="shared" si="33"/>
        <v>1.2959785117530587E-2</v>
      </c>
      <c r="DW31" s="14">
        <f t="shared" si="34"/>
        <v>1.4255763629283647E-2</v>
      </c>
      <c r="DX31" s="14">
        <f t="shared" si="34"/>
        <v>1.5681339992212016E-2</v>
      </c>
      <c r="DY31" s="14">
        <f t="shared" si="34"/>
        <v>1.7249473991433215E-2</v>
      </c>
      <c r="DZ31" s="14">
        <f t="shared" si="34"/>
        <v>1.8974421390576538E-2</v>
      </c>
      <c r="EA31" s="14">
        <f t="shared" si="34"/>
        <v>2.0871863529634195E-2</v>
      </c>
      <c r="EB31" s="14">
        <f t="shared" si="34"/>
        <v>2.2959049882597615E-2</v>
      </c>
      <c r="EC31" s="14">
        <f t="shared" si="34"/>
        <v>2.5254954870857379E-2</v>
      </c>
      <c r="ED31" s="14">
        <f t="shared" si="34"/>
        <v>2.7780450357943114E-2</v>
      </c>
      <c r="EE31" s="14">
        <f t="shared" si="34"/>
        <v>3.055849539373743E-2</v>
      </c>
      <c r="EF31" s="14">
        <f t="shared" si="34"/>
        <v>3.3614344933111183E-2</v>
      </c>
      <c r="EG31" s="14">
        <f t="shared" si="35"/>
        <v>3.6975779426422294E-2</v>
      </c>
      <c r="EH31" s="14">
        <f t="shared" si="35"/>
        <v>4.0673357369064529E-2</v>
      </c>
      <c r="EI31" s="14">
        <f t="shared" si="35"/>
        <v>4.4740693105970987E-2</v>
      </c>
      <c r="EJ31" s="14">
        <f t="shared" si="35"/>
        <v>4.9214762416568095E-2</v>
      </c>
      <c r="EK31" s="14">
        <f t="shared" si="35"/>
        <v>5.4136238658224894E-2</v>
      </c>
      <c r="EL31" s="14">
        <f t="shared" si="35"/>
        <v>5.9549862524047398E-2</v>
      </c>
      <c r="EM31" s="14">
        <f t="shared" si="35"/>
        <v>6.5504848776452143E-2</v>
      </c>
      <c r="EN31" s="14">
        <f t="shared" si="35"/>
        <v>7.2055333654097359E-2</v>
      </c>
      <c r="EO31" s="14">
        <f t="shared" si="35"/>
        <v>7.9260867019507103E-2</v>
      </c>
      <c r="EP31" s="14">
        <f t="shared" si="35"/>
        <v>8.7186953721457808E-2</v>
      </c>
      <c r="EQ31" s="14">
        <f t="shared" si="36"/>
        <v>9.5905649093603607E-2</v>
      </c>
      <c r="ER31" s="14">
        <f t="shared" si="36"/>
        <v>0</v>
      </c>
      <c r="ES31" s="14">
        <f t="shared" si="36"/>
        <v>0</v>
      </c>
      <c r="ET31" s="14">
        <f t="shared" si="36"/>
        <v>0</v>
      </c>
      <c r="EU31" s="14">
        <f t="shared" si="36"/>
        <v>0</v>
      </c>
      <c r="EV31" s="14">
        <f t="shared" si="36"/>
        <v>0</v>
      </c>
      <c r="EW31" s="14">
        <f t="shared" si="36"/>
        <v>0</v>
      </c>
      <c r="EX31" s="14">
        <f t="shared" si="36"/>
        <v>0</v>
      </c>
      <c r="EY31" s="14">
        <f t="shared" si="36"/>
        <v>0</v>
      </c>
      <c r="EZ31" s="14">
        <f t="shared" si="36"/>
        <v>0</v>
      </c>
      <c r="FA31" s="14">
        <f t="shared" si="37"/>
        <v>0</v>
      </c>
      <c r="FB31" s="14">
        <f t="shared" si="37"/>
        <v>0</v>
      </c>
      <c r="FC31" s="14">
        <f t="shared" si="37"/>
        <v>0</v>
      </c>
      <c r="FD31" s="14">
        <f t="shared" si="37"/>
        <v>0</v>
      </c>
      <c r="FE31" s="14">
        <f t="shared" si="37"/>
        <v>0</v>
      </c>
      <c r="FF31" s="14">
        <f t="shared" si="37"/>
        <v>0</v>
      </c>
      <c r="FG31" s="14">
        <f t="shared" si="37"/>
        <v>0</v>
      </c>
      <c r="FH31" s="14">
        <f t="shared" si="37"/>
        <v>0</v>
      </c>
      <c r="FI31" s="14">
        <f t="shared" si="37"/>
        <v>0</v>
      </c>
      <c r="FJ31" s="14">
        <f t="shared" si="37"/>
        <v>0</v>
      </c>
      <c r="FK31" s="14">
        <f t="shared" si="38"/>
        <v>0</v>
      </c>
      <c r="FL31" s="14">
        <f t="shared" si="38"/>
        <v>0</v>
      </c>
      <c r="FM31" s="14">
        <f t="shared" si="38"/>
        <v>0</v>
      </c>
      <c r="FN31" s="14">
        <f t="shared" si="38"/>
        <v>0</v>
      </c>
      <c r="FO31" s="14">
        <f t="shared" si="38"/>
        <v>0</v>
      </c>
      <c r="FP31" s="14">
        <f t="shared" si="38"/>
        <v>0</v>
      </c>
      <c r="FQ31" s="14">
        <f t="shared" si="38"/>
        <v>0</v>
      </c>
      <c r="FR31" s="14">
        <f t="shared" si="38"/>
        <v>0</v>
      </c>
      <c r="FS31" s="14">
        <f t="shared" si="38"/>
        <v>0</v>
      </c>
      <c r="FT31" s="14">
        <f t="shared" si="38"/>
        <v>0</v>
      </c>
      <c r="FU31" s="14">
        <f t="shared" si="39"/>
        <v>0</v>
      </c>
      <c r="FV31" s="14">
        <f t="shared" si="39"/>
        <v>0</v>
      </c>
      <c r="FW31" s="14">
        <f t="shared" si="39"/>
        <v>0</v>
      </c>
      <c r="FX31" s="14">
        <f t="shared" si="39"/>
        <v>0</v>
      </c>
      <c r="FY31" s="14">
        <f t="shared" si="39"/>
        <v>0</v>
      </c>
      <c r="FZ31" s="14">
        <f t="shared" si="39"/>
        <v>0</v>
      </c>
      <c r="GA31" s="14">
        <f t="shared" si="39"/>
        <v>0</v>
      </c>
      <c r="GB31" s="14">
        <f t="shared" si="39"/>
        <v>0</v>
      </c>
      <c r="GC31" s="14">
        <f t="shared" si="39"/>
        <v>0</v>
      </c>
      <c r="GD31" s="14">
        <f t="shared" si="39"/>
        <v>0</v>
      </c>
      <c r="GE31" s="14">
        <f t="shared" si="40"/>
        <v>0</v>
      </c>
      <c r="GF31" s="14">
        <f t="shared" si="40"/>
        <v>0</v>
      </c>
      <c r="GG31" s="14">
        <f t="shared" si="40"/>
        <v>0</v>
      </c>
      <c r="GH31" s="14">
        <f t="shared" si="40"/>
        <v>0</v>
      </c>
      <c r="GI31" s="14">
        <f t="shared" si="40"/>
        <v>0</v>
      </c>
      <c r="GJ31" s="14">
        <f t="shared" si="40"/>
        <v>0</v>
      </c>
      <c r="GK31" s="14">
        <f t="shared" si="40"/>
        <v>0</v>
      </c>
      <c r="GL31" s="14">
        <f t="shared" si="40"/>
        <v>0</v>
      </c>
      <c r="GM31" s="14">
        <f t="shared" si="40"/>
        <v>0</v>
      </c>
      <c r="GN31" s="14">
        <f t="shared" si="40"/>
        <v>0</v>
      </c>
      <c r="GO31" s="14">
        <f t="shared" si="41"/>
        <v>0</v>
      </c>
      <c r="GP31" s="14">
        <f t="shared" si="41"/>
        <v>0</v>
      </c>
      <c r="GQ31" s="14">
        <f t="shared" si="41"/>
        <v>0</v>
      </c>
      <c r="GR31" s="14">
        <f t="shared" si="41"/>
        <v>0</v>
      </c>
      <c r="GS31" s="14">
        <f t="shared" si="41"/>
        <v>0</v>
      </c>
      <c r="GT31" s="14">
        <f t="shared" si="41"/>
        <v>0</v>
      </c>
      <c r="GU31" s="14">
        <f t="shared" si="41"/>
        <v>0</v>
      </c>
      <c r="GV31" s="14">
        <f t="shared" si="41"/>
        <v>0</v>
      </c>
      <c r="GW31" s="14">
        <f t="shared" si="41"/>
        <v>0</v>
      </c>
      <c r="GX31" s="14">
        <f t="shared" si="41"/>
        <v>0</v>
      </c>
      <c r="GY31" s="14">
        <f t="shared" si="42"/>
        <v>0</v>
      </c>
      <c r="GZ31" s="14">
        <f t="shared" si="42"/>
        <v>0</v>
      </c>
      <c r="HA31" s="14">
        <f t="shared" si="42"/>
        <v>0</v>
      </c>
      <c r="HB31" s="14">
        <f t="shared" si="42"/>
        <v>0</v>
      </c>
      <c r="HC31" s="14">
        <f t="shared" si="42"/>
        <v>0</v>
      </c>
      <c r="HD31" s="14">
        <f t="shared" si="42"/>
        <v>0</v>
      </c>
      <c r="HE31" s="14">
        <f t="shared" si="42"/>
        <v>0</v>
      </c>
      <c r="HF31" s="14">
        <f t="shared" si="42"/>
        <v>0</v>
      </c>
      <c r="HG31" s="14">
        <f t="shared" si="42"/>
        <v>0</v>
      </c>
      <c r="HH31" s="14">
        <f t="shared" si="42"/>
        <v>0</v>
      </c>
      <c r="HI31" s="14"/>
    </row>
    <row r="32" spans="2:217" outlineLevel="1" x14ac:dyDescent="0.3">
      <c r="B32" s="7"/>
      <c r="C32" s="7"/>
      <c r="D32" s="8"/>
      <c r="E32" s="8"/>
      <c r="F32" s="8"/>
      <c r="G32" s="14"/>
      <c r="H32" s="10"/>
      <c r="I32" s="10"/>
      <c r="J32" s="9"/>
      <c r="K32" s="46"/>
      <c r="L32" s="20" t="str">
        <f t="shared" ref="L32:L56" si="47">IF(COLUMN(L32)-COLUMN($K32)&lt;=$I3,INDEX(L3:DG3,1,$J$29-$I3+1),"-")</f>
        <v>V</v>
      </c>
      <c r="M32" s="20" t="str">
        <f t="shared" si="45"/>
        <v>V</v>
      </c>
      <c r="N32" s="20" t="str">
        <f t="shared" si="45"/>
        <v>V</v>
      </c>
      <c r="O32" s="20" t="str">
        <f t="shared" si="45"/>
        <v>V</v>
      </c>
      <c r="P32" s="20" t="str">
        <f t="shared" si="45"/>
        <v>V</v>
      </c>
      <c r="Q32" s="20" t="str">
        <f t="shared" si="45"/>
        <v>V</v>
      </c>
      <c r="R32" s="20" t="str">
        <f t="shared" si="45"/>
        <v>V</v>
      </c>
      <c r="S32" s="20" t="str">
        <f t="shared" si="45"/>
        <v>V</v>
      </c>
      <c r="T32" s="20" t="str">
        <f t="shared" si="45"/>
        <v>V</v>
      </c>
      <c r="U32" s="20" t="str">
        <f t="shared" si="45"/>
        <v>V</v>
      </c>
      <c r="V32" s="20" t="str">
        <f t="shared" si="45"/>
        <v>-</v>
      </c>
      <c r="W32" s="20" t="str">
        <f t="shared" si="45"/>
        <v>-</v>
      </c>
      <c r="X32" s="20" t="str">
        <f t="shared" si="45"/>
        <v>-</v>
      </c>
      <c r="Y32" s="20" t="str">
        <f t="shared" si="45"/>
        <v>-</v>
      </c>
      <c r="Z32" s="20" t="str">
        <f t="shared" si="45"/>
        <v>-</v>
      </c>
      <c r="AA32" s="20" t="str">
        <f t="shared" si="45"/>
        <v>-</v>
      </c>
      <c r="AB32" s="20" t="str">
        <f t="shared" si="45"/>
        <v>-</v>
      </c>
      <c r="AC32" s="20" t="str">
        <f t="shared" si="45"/>
        <v>-</v>
      </c>
      <c r="AD32" s="20" t="str">
        <f t="shared" si="45"/>
        <v>-</v>
      </c>
      <c r="AE32" s="20" t="str">
        <f t="shared" si="45"/>
        <v>-</v>
      </c>
      <c r="AF32" s="20" t="str">
        <f t="shared" si="45"/>
        <v>-</v>
      </c>
      <c r="AG32" s="20" t="str">
        <f t="shared" si="45"/>
        <v>-</v>
      </c>
      <c r="AH32" s="20" t="str">
        <f t="shared" si="45"/>
        <v>-</v>
      </c>
      <c r="AI32" s="20" t="str">
        <f t="shared" si="45"/>
        <v>-</v>
      </c>
      <c r="AJ32" s="20" t="str">
        <f t="shared" si="45"/>
        <v>-</v>
      </c>
      <c r="AK32" s="20" t="str">
        <f t="shared" si="45"/>
        <v>-</v>
      </c>
      <c r="AL32" s="20" t="str">
        <f t="shared" si="45"/>
        <v>-</v>
      </c>
      <c r="AM32" s="20" t="str">
        <f t="shared" si="45"/>
        <v>-</v>
      </c>
      <c r="AN32" s="20" t="str">
        <f t="shared" si="45"/>
        <v>-</v>
      </c>
      <c r="AO32" s="20" t="str">
        <f t="shared" si="45"/>
        <v>-</v>
      </c>
      <c r="AP32" s="20" t="str">
        <f t="shared" si="45"/>
        <v>-</v>
      </c>
      <c r="AQ32" s="20" t="str">
        <f t="shared" si="45"/>
        <v>-</v>
      </c>
      <c r="AR32" s="20" t="str">
        <f t="shared" si="45"/>
        <v>-</v>
      </c>
      <c r="AS32" s="20" t="str">
        <f t="shared" si="45"/>
        <v>-</v>
      </c>
      <c r="AT32" s="20" t="str">
        <f t="shared" si="45"/>
        <v>-</v>
      </c>
      <c r="AU32" s="20" t="str">
        <f t="shared" si="45"/>
        <v>-</v>
      </c>
      <c r="AV32" s="20" t="str">
        <f t="shared" si="45"/>
        <v>-</v>
      </c>
      <c r="AW32" s="20" t="str">
        <f t="shared" si="45"/>
        <v>-</v>
      </c>
      <c r="AX32" s="20" t="str">
        <f t="shared" si="45"/>
        <v>-</v>
      </c>
      <c r="AY32" s="20" t="str">
        <f t="shared" si="45"/>
        <v>-</v>
      </c>
      <c r="AZ32" s="20" t="str">
        <f t="shared" si="45"/>
        <v>-</v>
      </c>
      <c r="BA32" s="20" t="str">
        <f t="shared" si="45"/>
        <v>-</v>
      </c>
      <c r="BB32" s="20" t="str">
        <f t="shared" si="45"/>
        <v>-</v>
      </c>
      <c r="BC32" s="20" t="str">
        <f t="shared" si="45"/>
        <v>-</v>
      </c>
      <c r="BD32" s="20" t="str">
        <f t="shared" si="45"/>
        <v>-</v>
      </c>
      <c r="BE32" s="20" t="str">
        <f t="shared" si="45"/>
        <v>-</v>
      </c>
      <c r="BF32" s="20" t="str">
        <f t="shared" si="45"/>
        <v>-</v>
      </c>
      <c r="BG32" s="20" t="str">
        <f t="shared" si="45"/>
        <v>-</v>
      </c>
      <c r="BH32" s="20" t="str">
        <f t="shared" si="45"/>
        <v>-</v>
      </c>
      <c r="BI32" s="20" t="str">
        <f t="shared" si="45"/>
        <v>-</v>
      </c>
      <c r="BJ32" s="20" t="str">
        <f t="shared" si="45"/>
        <v>-</v>
      </c>
      <c r="BK32" s="20" t="str">
        <f t="shared" si="45"/>
        <v>-</v>
      </c>
      <c r="BL32" s="20" t="str">
        <f t="shared" si="45"/>
        <v>-</v>
      </c>
      <c r="BM32" s="20" t="str">
        <f t="shared" si="45"/>
        <v>-</v>
      </c>
      <c r="BN32" s="20" t="str">
        <f t="shared" si="45"/>
        <v>-</v>
      </c>
      <c r="BO32" s="20" t="str">
        <f t="shared" si="45"/>
        <v>-</v>
      </c>
      <c r="BP32" s="20" t="str">
        <f t="shared" si="45"/>
        <v>-</v>
      </c>
      <c r="BQ32" s="20" t="str">
        <f t="shared" si="45"/>
        <v>-</v>
      </c>
      <c r="BR32" s="20" t="str">
        <f t="shared" si="45"/>
        <v>-</v>
      </c>
      <c r="BS32" s="20" t="str">
        <f t="shared" si="45"/>
        <v>-</v>
      </c>
      <c r="BT32" s="20" t="str">
        <f t="shared" si="45"/>
        <v>-</v>
      </c>
      <c r="BU32" s="20" t="str">
        <f t="shared" si="45"/>
        <v>-</v>
      </c>
      <c r="BV32" s="20" t="str">
        <f t="shared" si="45"/>
        <v>-</v>
      </c>
      <c r="BW32" s="20" t="str">
        <f t="shared" si="45"/>
        <v>-</v>
      </c>
      <c r="BX32" s="20" t="str">
        <f t="shared" si="45"/>
        <v>-</v>
      </c>
      <c r="BY32" s="20" t="str">
        <f t="shared" si="46"/>
        <v>-</v>
      </c>
      <c r="BZ32" s="20" t="str">
        <f t="shared" si="46"/>
        <v>-</v>
      </c>
      <c r="CA32" s="20" t="str">
        <f t="shared" si="46"/>
        <v>-</v>
      </c>
      <c r="CB32" s="20" t="str">
        <f t="shared" si="46"/>
        <v>-</v>
      </c>
      <c r="CC32" s="20" t="str">
        <f t="shared" si="46"/>
        <v>-</v>
      </c>
      <c r="CD32" s="20" t="str">
        <f t="shared" si="46"/>
        <v>-</v>
      </c>
      <c r="CE32" s="20" t="str">
        <f t="shared" si="46"/>
        <v>-</v>
      </c>
      <c r="CF32" s="20" t="str">
        <f t="shared" si="46"/>
        <v>-</v>
      </c>
      <c r="CG32" s="20" t="str">
        <f t="shared" si="46"/>
        <v>-</v>
      </c>
      <c r="CH32" s="20" t="str">
        <f t="shared" si="46"/>
        <v>-</v>
      </c>
      <c r="CI32" s="20" t="str">
        <f t="shared" si="46"/>
        <v>-</v>
      </c>
      <c r="CJ32" s="20" t="str">
        <f t="shared" si="46"/>
        <v>-</v>
      </c>
      <c r="CK32" s="20" t="str">
        <f t="shared" si="46"/>
        <v>-</v>
      </c>
      <c r="CL32" s="20" t="str">
        <f t="shared" si="46"/>
        <v>-</v>
      </c>
      <c r="CM32" s="20" t="str">
        <f t="shared" si="46"/>
        <v>-</v>
      </c>
      <c r="CN32" s="20" t="str">
        <f t="shared" si="46"/>
        <v>-</v>
      </c>
      <c r="CO32" s="20" t="str">
        <f t="shared" si="46"/>
        <v>-</v>
      </c>
      <c r="CP32" s="20" t="str">
        <f t="shared" si="46"/>
        <v>-</v>
      </c>
      <c r="CQ32" s="20" t="str">
        <f t="shared" si="46"/>
        <v>-</v>
      </c>
      <c r="CR32" s="20" t="str">
        <f t="shared" si="46"/>
        <v>-</v>
      </c>
      <c r="CS32" s="20" t="str">
        <f t="shared" si="46"/>
        <v>-</v>
      </c>
      <c r="CT32" s="20" t="str">
        <f t="shared" si="46"/>
        <v>-</v>
      </c>
      <c r="CU32" s="20" t="str">
        <f t="shared" si="46"/>
        <v>-</v>
      </c>
      <c r="CV32" s="20" t="str">
        <f t="shared" si="46"/>
        <v>-</v>
      </c>
      <c r="CW32" s="20" t="str">
        <f t="shared" si="46"/>
        <v>-</v>
      </c>
      <c r="CX32" s="20" t="str">
        <f t="shared" si="46"/>
        <v>-</v>
      </c>
      <c r="CY32" s="20" t="str">
        <f t="shared" si="46"/>
        <v>-</v>
      </c>
      <c r="CZ32" s="20" t="str">
        <f t="shared" si="46"/>
        <v>-</v>
      </c>
      <c r="DA32" s="20" t="str">
        <f t="shared" si="46"/>
        <v>-</v>
      </c>
      <c r="DB32" s="20" t="str">
        <f t="shared" si="46"/>
        <v>-</v>
      </c>
      <c r="DC32" s="20" t="str">
        <f t="shared" si="46"/>
        <v>-</v>
      </c>
      <c r="DD32" s="20" t="str">
        <f t="shared" si="46"/>
        <v>-</v>
      </c>
      <c r="DE32" s="20" t="str">
        <f t="shared" si="46"/>
        <v>-</v>
      </c>
      <c r="DF32" s="20" t="str">
        <f t="shared" si="46"/>
        <v>-</v>
      </c>
      <c r="DG32" s="20" t="str">
        <f t="shared" si="46"/>
        <v>-</v>
      </c>
      <c r="DJ32" s="38">
        <f t="shared" si="10"/>
        <v>1</v>
      </c>
      <c r="DK32" s="38">
        <v>32</v>
      </c>
      <c r="DL32" s="38">
        <f t="shared" si="22"/>
        <v>201.13776745352584</v>
      </c>
      <c r="DM32" s="14">
        <f t="shared" ref="DM32:DV41" si="48">IF(COLUMN(DM32)-COLUMN($DL32)&lt;=ROW(DM32),IF(($DI$1^(DM$102-1))/$DL32&lt;=$DI$2,($DI$1^(DM$102-1))/$DL32,0),0)</f>
        <v>4.9717167126808069E-3</v>
      </c>
      <c r="DN32" s="14">
        <f t="shared" si="48"/>
        <v>5.4688883839488873E-3</v>
      </c>
      <c r="DO32" s="14">
        <f t="shared" si="48"/>
        <v>6.015777222343777E-3</v>
      </c>
      <c r="DP32" s="14">
        <f t="shared" si="48"/>
        <v>6.617354944578155E-3</v>
      </c>
      <c r="DQ32" s="14">
        <f t="shared" si="48"/>
        <v>7.279090439035971E-3</v>
      </c>
      <c r="DR32" s="14">
        <f t="shared" si="48"/>
        <v>8.0069994829395693E-3</v>
      </c>
      <c r="DS32" s="14">
        <f t="shared" si="48"/>
        <v>8.8076994312335267E-3</v>
      </c>
      <c r="DT32" s="14">
        <f t="shared" si="48"/>
        <v>9.6884693743568805E-3</v>
      </c>
      <c r="DU32" s="14">
        <f t="shared" si="48"/>
        <v>1.0657316311792567E-2</v>
      </c>
      <c r="DV32" s="14">
        <f t="shared" si="48"/>
        <v>1.1723047942971826E-2</v>
      </c>
      <c r="DW32" s="14">
        <f t="shared" ref="DW32:EF41" si="49">IF(COLUMN(DW32)-COLUMN($DL32)&lt;=ROW(DW32),IF(($DI$1^(DW$102-1))/$DL32&lt;=$DI$2,($DI$1^(DW$102-1))/$DL32,0),0)</f>
        <v>1.2895352737269009E-2</v>
      </c>
      <c r="DX32" s="14">
        <f t="shared" si="49"/>
        <v>1.4184888010995912E-2</v>
      </c>
      <c r="DY32" s="14">
        <f t="shared" si="49"/>
        <v>1.5603376812095502E-2</v>
      </c>
      <c r="DZ32" s="14">
        <f t="shared" si="49"/>
        <v>1.7163714493305053E-2</v>
      </c>
      <c r="EA32" s="14">
        <f t="shared" si="49"/>
        <v>1.8880085942635561E-2</v>
      </c>
      <c r="EB32" s="14">
        <f t="shared" si="49"/>
        <v>2.076809453689912E-2</v>
      </c>
      <c r="EC32" s="14">
        <f t="shared" si="49"/>
        <v>2.2844903990589031E-2</v>
      </c>
      <c r="ED32" s="14">
        <f t="shared" si="49"/>
        <v>2.5129394389647935E-2</v>
      </c>
      <c r="EE32" s="14">
        <f t="shared" si="49"/>
        <v>2.7642333828612732E-2</v>
      </c>
      <c r="EF32" s="14">
        <f t="shared" si="49"/>
        <v>3.0406567211474011E-2</v>
      </c>
      <c r="EG32" s="14">
        <f t="shared" ref="EG32:EP41" si="50">IF(COLUMN(EG32)-COLUMN($DL32)&lt;=ROW(EG32),IF(($DI$1^(EG$102-1))/$DL32&lt;=$DI$2,($DI$1^(EG$102-1))/$DL32,0),0)</f>
        <v>3.3447223932621409E-2</v>
      </c>
      <c r="EH32" s="14">
        <f t="shared" si="50"/>
        <v>3.6791946325883555E-2</v>
      </c>
      <c r="EI32" s="14">
        <f t="shared" si="50"/>
        <v>4.0471140958471916E-2</v>
      </c>
      <c r="EJ32" s="14">
        <f t="shared" si="50"/>
        <v>4.4518255054319111E-2</v>
      </c>
      <c r="EK32" s="14">
        <f t="shared" si="50"/>
        <v>4.8970080559751016E-2</v>
      </c>
      <c r="EL32" s="14">
        <f t="shared" si="50"/>
        <v>5.386708861572613E-2</v>
      </c>
      <c r="EM32" s="14">
        <f t="shared" si="50"/>
        <v>5.9253797477298746E-2</v>
      </c>
      <c r="EN32" s="14">
        <f t="shared" si="50"/>
        <v>6.5179177225028626E-2</v>
      </c>
      <c r="EO32" s="14">
        <f t="shared" si="50"/>
        <v>7.1697094947531487E-2</v>
      </c>
      <c r="EP32" s="14">
        <f t="shared" si="50"/>
        <v>7.8866804442284638E-2</v>
      </c>
      <c r="EQ32" s="14">
        <f t="shared" ref="EQ32:EZ41" si="51">IF(COLUMN(EQ32)-COLUMN($DL32)&lt;=ROW(EQ32),IF(($DI$1^(EQ$102-1))/$DL32&lt;=$DI$2,($DI$1^(EQ$102-1))/$DL32,0),0)</f>
        <v>8.6753484886513119E-2</v>
      </c>
      <c r="ER32" s="14">
        <f t="shared" si="51"/>
        <v>9.5428833375164432E-2</v>
      </c>
      <c r="ES32" s="14">
        <f t="shared" si="51"/>
        <v>0</v>
      </c>
      <c r="ET32" s="14">
        <f t="shared" si="51"/>
        <v>0</v>
      </c>
      <c r="EU32" s="14">
        <f t="shared" si="51"/>
        <v>0</v>
      </c>
      <c r="EV32" s="14">
        <f t="shared" si="51"/>
        <v>0</v>
      </c>
      <c r="EW32" s="14">
        <f t="shared" si="51"/>
        <v>0</v>
      </c>
      <c r="EX32" s="14">
        <f t="shared" si="51"/>
        <v>0</v>
      </c>
      <c r="EY32" s="14">
        <f t="shared" si="51"/>
        <v>0</v>
      </c>
      <c r="EZ32" s="14">
        <f t="shared" si="51"/>
        <v>0</v>
      </c>
      <c r="FA32" s="14">
        <f t="shared" ref="FA32:FJ41" si="52">IF(COLUMN(FA32)-COLUMN($DL32)&lt;=ROW(FA32),IF(($DI$1^(FA$102-1))/$DL32&lt;=$DI$2,($DI$1^(FA$102-1))/$DL32,0),0)</f>
        <v>0</v>
      </c>
      <c r="FB32" s="14">
        <f t="shared" si="52"/>
        <v>0</v>
      </c>
      <c r="FC32" s="14">
        <f t="shared" si="52"/>
        <v>0</v>
      </c>
      <c r="FD32" s="14">
        <f t="shared" si="52"/>
        <v>0</v>
      </c>
      <c r="FE32" s="14">
        <f t="shared" si="52"/>
        <v>0</v>
      </c>
      <c r="FF32" s="14">
        <f t="shared" si="52"/>
        <v>0</v>
      </c>
      <c r="FG32" s="14">
        <f t="shared" si="52"/>
        <v>0</v>
      </c>
      <c r="FH32" s="14">
        <f t="shared" si="52"/>
        <v>0</v>
      </c>
      <c r="FI32" s="14">
        <f t="shared" si="52"/>
        <v>0</v>
      </c>
      <c r="FJ32" s="14">
        <f t="shared" si="52"/>
        <v>0</v>
      </c>
      <c r="FK32" s="14">
        <f t="shared" ref="FK32:FT41" si="53">IF(COLUMN(FK32)-COLUMN($DL32)&lt;=ROW(FK32),IF(($DI$1^(FK$102-1))/$DL32&lt;=$DI$2,($DI$1^(FK$102-1))/$DL32,0),0)</f>
        <v>0</v>
      </c>
      <c r="FL32" s="14">
        <f t="shared" si="53"/>
        <v>0</v>
      </c>
      <c r="FM32" s="14">
        <f t="shared" si="53"/>
        <v>0</v>
      </c>
      <c r="FN32" s="14">
        <f t="shared" si="53"/>
        <v>0</v>
      </c>
      <c r="FO32" s="14">
        <f t="shared" si="53"/>
        <v>0</v>
      </c>
      <c r="FP32" s="14">
        <f t="shared" si="53"/>
        <v>0</v>
      </c>
      <c r="FQ32" s="14">
        <f t="shared" si="53"/>
        <v>0</v>
      </c>
      <c r="FR32" s="14">
        <f t="shared" si="53"/>
        <v>0</v>
      </c>
      <c r="FS32" s="14">
        <f t="shared" si="53"/>
        <v>0</v>
      </c>
      <c r="FT32" s="14">
        <f t="shared" si="53"/>
        <v>0</v>
      </c>
      <c r="FU32" s="14">
        <f t="shared" ref="FU32:GD41" si="54">IF(COLUMN(FU32)-COLUMN($DL32)&lt;=ROW(FU32),IF(($DI$1^(FU$102-1))/$DL32&lt;=$DI$2,($DI$1^(FU$102-1))/$DL32,0),0)</f>
        <v>0</v>
      </c>
      <c r="FV32" s="14">
        <f t="shared" si="54"/>
        <v>0</v>
      </c>
      <c r="FW32" s="14">
        <f t="shared" si="54"/>
        <v>0</v>
      </c>
      <c r="FX32" s="14">
        <f t="shared" si="54"/>
        <v>0</v>
      </c>
      <c r="FY32" s="14">
        <f t="shared" si="54"/>
        <v>0</v>
      </c>
      <c r="FZ32" s="14">
        <f t="shared" si="54"/>
        <v>0</v>
      </c>
      <c r="GA32" s="14">
        <f t="shared" si="54"/>
        <v>0</v>
      </c>
      <c r="GB32" s="14">
        <f t="shared" si="54"/>
        <v>0</v>
      </c>
      <c r="GC32" s="14">
        <f t="shared" si="54"/>
        <v>0</v>
      </c>
      <c r="GD32" s="14">
        <f t="shared" si="54"/>
        <v>0</v>
      </c>
      <c r="GE32" s="14">
        <f t="shared" ref="GE32:GN41" si="55">IF(COLUMN(GE32)-COLUMN($DL32)&lt;=ROW(GE32),IF(($DI$1^(GE$102-1))/$DL32&lt;=$DI$2,($DI$1^(GE$102-1))/$DL32,0),0)</f>
        <v>0</v>
      </c>
      <c r="GF32" s="14">
        <f t="shared" si="55"/>
        <v>0</v>
      </c>
      <c r="GG32" s="14">
        <f t="shared" si="55"/>
        <v>0</v>
      </c>
      <c r="GH32" s="14">
        <f t="shared" si="55"/>
        <v>0</v>
      </c>
      <c r="GI32" s="14">
        <f t="shared" si="55"/>
        <v>0</v>
      </c>
      <c r="GJ32" s="14">
        <f t="shared" si="55"/>
        <v>0</v>
      </c>
      <c r="GK32" s="14">
        <f t="shared" si="55"/>
        <v>0</v>
      </c>
      <c r="GL32" s="14">
        <f t="shared" si="55"/>
        <v>0</v>
      </c>
      <c r="GM32" s="14">
        <f t="shared" si="55"/>
        <v>0</v>
      </c>
      <c r="GN32" s="14">
        <f t="shared" si="55"/>
        <v>0</v>
      </c>
      <c r="GO32" s="14">
        <f t="shared" ref="GO32:GX41" si="56">IF(COLUMN(GO32)-COLUMN($DL32)&lt;=ROW(GO32),IF(($DI$1^(GO$102-1))/$DL32&lt;=$DI$2,($DI$1^(GO$102-1))/$DL32,0),0)</f>
        <v>0</v>
      </c>
      <c r="GP32" s="14">
        <f t="shared" si="56"/>
        <v>0</v>
      </c>
      <c r="GQ32" s="14">
        <f t="shared" si="56"/>
        <v>0</v>
      </c>
      <c r="GR32" s="14">
        <f t="shared" si="56"/>
        <v>0</v>
      </c>
      <c r="GS32" s="14">
        <f t="shared" si="56"/>
        <v>0</v>
      </c>
      <c r="GT32" s="14">
        <f t="shared" si="56"/>
        <v>0</v>
      </c>
      <c r="GU32" s="14">
        <f t="shared" si="56"/>
        <v>0</v>
      </c>
      <c r="GV32" s="14">
        <f t="shared" si="56"/>
        <v>0</v>
      </c>
      <c r="GW32" s="14">
        <f t="shared" si="56"/>
        <v>0</v>
      </c>
      <c r="GX32" s="14">
        <f t="shared" si="56"/>
        <v>0</v>
      </c>
      <c r="GY32" s="14">
        <f t="shared" ref="GY32:HH41" si="57">IF(COLUMN(GY32)-COLUMN($DL32)&lt;=ROW(GY32),IF(($DI$1^(GY$102-1))/$DL32&lt;=$DI$2,($DI$1^(GY$102-1))/$DL32,0),0)</f>
        <v>0</v>
      </c>
      <c r="GZ32" s="14">
        <f t="shared" si="57"/>
        <v>0</v>
      </c>
      <c r="HA32" s="14">
        <f t="shared" si="57"/>
        <v>0</v>
      </c>
      <c r="HB32" s="14">
        <f t="shared" si="57"/>
        <v>0</v>
      </c>
      <c r="HC32" s="14">
        <f t="shared" si="57"/>
        <v>0</v>
      </c>
      <c r="HD32" s="14">
        <f t="shared" si="57"/>
        <v>0</v>
      </c>
      <c r="HE32" s="14">
        <f t="shared" si="57"/>
        <v>0</v>
      </c>
      <c r="HF32" s="14">
        <f t="shared" si="57"/>
        <v>0</v>
      </c>
      <c r="HG32" s="14">
        <f t="shared" si="57"/>
        <v>0</v>
      </c>
      <c r="HH32" s="14">
        <f t="shared" si="57"/>
        <v>0</v>
      </c>
      <c r="HI32" s="14"/>
    </row>
    <row r="33" spans="2:217" outlineLevel="1" x14ac:dyDescent="0.3">
      <c r="B33" s="7"/>
      <c r="C33" s="7"/>
      <c r="D33" s="8"/>
      <c r="E33" s="8"/>
      <c r="F33" s="8"/>
      <c r="G33" s="14"/>
      <c r="H33" s="10"/>
      <c r="I33" s="10"/>
      <c r="J33" s="9"/>
      <c r="K33" s="46"/>
      <c r="L33" s="20" t="str">
        <f t="shared" si="47"/>
        <v>V</v>
      </c>
      <c r="M33" s="20" t="str">
        <f t="shared" si="45"/>
        <v>V</v>
      </c>
      <c r="N33" s="20" t="str">
        <f t="shared" si="45"/>
        <v>V</v>
      </c>
      <c r="O33" s="20" t="str">
        <f t="shared" si="45"/>
        <v>V</v>
      </c>
      <c r="P33" s="20" t="str">
        <f t="shared" si="45"/>
        <v>V</v>
      </c>
      <c r="Q33" s="20" t="str">
        <f t="shared" si="45"/>
        <v>V</v>
      </c>
      <c r="R33" s="20" t="str">
        <f t="shared" si="45"/>
        <v>V</v>
      </c>
      <c r="S33" s="20" t="str">
        <f t="shared" si="45"/>
        <v>V</v>
      </c>
      <c r="T33" s="20" t="str">
        <f t="shared" si="45"/>
        <v>V</v>
      </c>
      <c r="U33" s="20" t="str">
        <f t="shared" si="45"/>
        <v>V</v>
      </c>
      <c r="V33" s="20" t="str">
        <f t="shared" si="45"/>
        <v>-</v>
      </c>
      <c r="W33" s="20" t="str">
        <f t="shared" si="45"/>
        <v>-</v>
      </c>
      <c r="X33" s="20" t="str">
        <f t="shared" si="45"/>
        <v>-</v>
      </c>
      <c r="Y33" s="20" t="str">
        <f t="shared" si="45"/>
        <v>-</v>
      </c>
      <c r="Z33" s="20" t="str">
        <f t="shared" si="45"/>
        <v>-</v>
      </c>
      <c r="AA33" s="20" t="str">
        <f t="shared" si="45"/>
        <v>-</v>
      </c>
      <c r="AB33" s="20" t="str">
        <f t="shared" si="45"/>
        <v>-</v>
      </c>
      <c r="AC33" s="20" t="str">
        <f t="shared" si="45"/>
        <v>-</v>
      </c>
      <c r="AD33" s="20" t="str">
        <f t="shared" si="45"/>
        <v>-</v>
      </c>
      <c r="AE33" s="20" t="str">
        <f t="shared" si="45"/>
        <v>-</v>
      </c>
      <c r="AF33" s="20" t="str">
        <f t="shared" si="45"/>
        <v>-</v>
      </c>
      <c r="AG33" s="20" t="str">
        <f t="shared" si="45"/>
        <v>-</v>
      </c>
      <c r="AH33" s="20" t="str">
        <f t="shared" si="45"/>
        <v>-</v>
      </c>
      <c r="AI33" s="20" t="str">
        <f t="shared" si="45"/>
        <v>-</v>
      </c>
      <c r="AJ33" s="20" t="str">
        <f t="shared" si="45"/>
        <v>-</v>
      </c>
      <c r="AK33" s="20" t="str">
        <f t="shared" si="45"/>
        <v>-</v>
      </c>
      <c r="AL33" s="20" t="str">
        <f t="shared" si="45"/>
        <v>-</v>
      </c>
      <c r="AM33" s="20" t="str">
        <f t="shared" si="45"/>
        <v>-</v>
      </c>
      <c r="AN33" s="20" t="str">
        <f t="shared" si="45"/>
        <v>-</v>
      </c>
      <c r="AO33" s="20" t="str">
        <f t="shared" si="45"/>
        <v>-</v>
      </c>
      <c r="AP33" s="20" t="str">
        <f t="shared" si="45"/>
        <v>-</v>
      </c>
      <c r="AQ33" s="20" t="str">
        <f t="shared" si="45"/>
        <v>-</v>
      </c>
      <c r="AR33" s="20" t="str">
        <f t="shared" si="45"/>
        <v>-</v>
      </c>
      <c r="AS33" s="20" t="str">
        <f t="shared" si="45"/>
        <v>-</v>
      </c>
      <c r="AT33" s="20" t="str">
        <f t="shared" si="45"/>
        <v>-</v>
      </c>
      <c r="AU33" s="20" t="str">
        <f t="shared" si="45"/>
        <v>-</v>
      </c>
      <c r="AV33" s="20" t="str">
        <f t="shared" si="45"/>
        <v>-</v>
      </c>
      <c r="AW33" s="20" t="str">
        <f t="shared" si="45"/>
        <v>-</v>
      </c>
      <c r="AX33" s="20" t="str">
        <f t="shared" si="45"/>
        <v>-</v>
      </c>
      <c r="AY33" s="20" t="str">
        <f t="shared" si="45"/>
        <v>-</v>
      </c>
      <c r="AZ33" s="20" t="str">
        <f t="shared" si="45"/>
        <v>-</v>
      </c>
      <c r="BA33" s="20" t="str">
        <f t="shared" si="45"/>
        <v>-</v>
      </c>
      <c r="BB33" s="20" t="str">
        <f t="shared" si="45"/>
        <v>-</v>
      </c>
      <c r="BC33" s="20" t="str">
        <f t="shared" si="45"/>
        <v>-</v>
      </c>
      <c r="BD33" s="20" t="str">
        <f t="shared" si="45"/>
        <v>-</v>
      </c>
      <c r="BE33" s="20" t="str">
        <f t="shared" si="45"/>
        <v>-</v>
      </c>
      <c r="BF33" s="20" t="str">
        <f t="shared" si="45"/>
        <v>-</v>
      </c>
      <c r="BG33" s="20" t="str">
        <f t="shared" si="45"/>
        <v>-</v>
      </c>
      <c r="BH33" s="20" t="str">
        <f t="shared" si="45"/>
        <v>-</v>
      </c>
      <c r="BI33" s="20" t="str">
        <f t="shared" si="45"/>
        <v>-</v>
      </c>
      <c r="BJ33" s="20" t="str">
        <f t="shared" si="45"/>
        <v>-</v>
      </c>
      <c r="BK33" s="20" t="str">
        <f t="shared" si="45"/>
        <v>-</v>
      </c>
      <c r="BL33" s="20" t="str">
        <f t="shared" si="45"/>
        <v>-</v>
      </c>
      <c r="BM33" s="20" t="str">
        <f t="shared" si="45"/>
        <v>-</v>
      </c>
      <c r="BN33" s="20" t="str">
        <f t="shared" si="45"/>
        <v>-</v>
      </c>
      <c r="BO33" s="20" t="str">
        <f t="shared" si="45"/>
        <v>-</v>
      </c>
      <c r="BP33" s="20" t="str">
        <f t="shared" si="45"/>
        <v>-</v>
      </c>
      <c r="BQ33" s="20" t="str">
        <f t="shared" si="45"/>
        <v>-</v>
      </c>
      <c r="BR33" s="20" t="str">
        <f t="shared" si="45"/>
        <v>-</v>
      </c>
      <c r="BS33" s="20" t="str">
        <f t="shared" si="45"/>
        <v>-</v>
      </c>
      <c r="BT33" s="20" t="str">
        <f t="shared" si="45"/>
        <v>-</v>
      </c>
      <c r="BU33" s="20" t="str">
        <f t="shared" si="45"/>
        <v>-</v>
      </c>
      <c r="BV33" s="20" t="str">
        <f t="shared" si="45"/>
        <v>-</v>
      </c>
      <c r="BW33" s="20" t="str">
        <f t="shared" si="45"/>
        <v>-</v>
      </c>
      <c r="BX33" s="20" t="str">
        <f t="shared" si="45"/>
        <v>-</v>
      </c>
      <c r="BY33" s="20" t="str">
        <f t="shared" si="46"/>
        <v>-</v>
      </c>
      <c r="BZ33" s="20" t="str">
        <f t="shared" si="46"/>
        <v>-</v>
      </c>
      <c r="CA33" s="20" t="str">
        <f t="shared" si="46"/>
        <v>-</v>
      </c>
      <c r="CB33" s="20" t="str">
        <f t="shared" si="46"/>
        <v>-</v>
      </c>
      <c r="CC33" s="20" t="str">
        <f t="shared" si="46"/>
        <v>-</v>
      </c>
      <c r="CD33" s="20" t="str">
        <f t="shared" si="46"/>
        <v>-</v>
      </c>
      <c r="CE33" s="20" t="str">
        <f t="shared" si="46"/>
        <v>-</v>
      </c>
      <c r="CF33" s="20" t="str">
        <f t="shared" si="46"/>
        <v>-</v>
      </c>
      <c r="CG33" s="20" t="str">
        <f t="shared" si="46"/>
        <v>-</v>
      </c>
      <c r="CH33" s="20" t="str">
        <f t="shared" si="46"/>
        <v>-</v>
      </c>
      <c r="CI33" s="20" t="str">
        <f t="shared" si="46"/>
        <v>-</v>
      </c>
      <c r="CJ33" s="20" t="str">
        <f t="shared" si="46"/>
        <v>-</v>
      </c>
      <c r="CK33" s="20" t="str">
        <f t="shared" si="46"/>
        <v>-</v>
      </c>
      <c r="CL33" s="20" t="str">
        <f t="shared" si="46"/>
        <v>-</v>
      </c>
      <c r="CM33" s="20" t="str">
        <f t="shared" si="46"/>
        <v>-</v>
      </c>
      <c r="CN33" s="20" t="str">
        <f t="shared" si="46"/>
        <v>-</v>
      </c>
      <c r="CO33" s="20" t="str">
        <f t="shared" si="46"/>
        <v>-</v>
      </c>
      <c r="CP33" s="20" t="str">
        <f t="shared" si="46"/>
        <v>-</v>
      </c>
      <c r="CQ33" s="20" t="str">
        <f t="shared" si="46"/>
        <v>-</v>
      </c>
      <c r="CR33" s="20" t="str">
        <f t="shared" si="46"/>
        <v>-</v>
      </c>
      <c r="CS33" s="20" t="str">
        <f t="shared" si="46"/>
        <v>-</v>
      </c>
      <c r="CT33" s="20" t="str">
        <f t="shared" si="46"/>
        <v>-</v>
      </c>
      <c r="CU33" s="20" t="str">
        <f t="shared" si="46"/>
        <v>-</v>
      </c>
      <c r="CV33" s="20" t="str">
        <f t="shared" si="46"/>
        <v>-</v>
      </c>
      <c r="CW33" s="20" t="str">
        <f t="shared" si="46"/>
        <v>-</v>
      </c>
      <c r="CX33" s="20" t="str">
        <f t="shared" si="46"/>
        <v>-</v>
      </c>
      <c r="CY33" s="20" t="str">
        <f t="shared" si="46"/>
        <v>-</v>
      </c>
      <c r="CZ33" s="20" t="str">
        <f t="shared" si="46"/>
        <v>-</v>
      </c>
      <c r="DA33" s="20" t="str">
        <f t="shared" si="46"/>
        <v>-</v>
      </c>
      <c r="DB33" s="20" t="str">
        <f t="shared" si="46"/>
        <v>-</v>
      </c>
      <c r="DC33" s="20" t="str">
        <f t="shared" si="46"/>
        <v>-</v>
      </c>
      <c r="DD33" s="20" t="str">
        <f t="shared" si="46"/>
        <v>-</v>
      </c>
      <c r="DE33" s="20" t="str">
        <f t="shared" si="46"/>
        <v>-</v>
      </c>
      <c r="DF33" s="20" t="str">
        <f t="shared" si="46"/>
        <v>-</v>
      </c>
      <c r="DG33" s="20" t="str">
        <f t="shared" si="46"/>
        <v>-</v>
      </c>
      <c r="DJ33" s="38">
        <f t="shared" si="10"/>
        <v>1</v>
      </c>
      <c r="DK33" s="38">
        <v>33</v>
      </c>
      <c r="DL33" s="38">
        <f t="shared" si="22"/>
        <v>222.25154419887843</v>
      </c>
      <c r="DM33" s="14">
        <f t="shared" si="48"/>
        <v>4.4994063083096739E-3</v>
      </c>
      <c r="DN33" s="14">
        <f t="shared" si="48"/>
        <v>4.9493469391406423E-3</v>
      </c>
      <c r="DO33" s="14">
        <f t="shared" si="48"/>
        <v>5.4442816330547063E-3</v>
      </c>
      <c r="DP33" s="14">
        <f t="shared" si="48"/>
        <v>5.9887097963601784E-3</v>
      </c>
      <c r="DQ33" s="14">
        <f t="shared" si="48"/>
        <v>6.5875807759961961E-3</v>
      </c>
      <c r="DR33" s="14">
        <f t="shared" si="48"/>
        <v>7.2463388535958162E-3</v>
      </c>
      <c r="DS33" s="14">
        <f t="shared" si="48"/>
        <v>7.9709727389553984E-3</v>
      </c>
      <c r="DT33" s="14">
        <f t="shared" si="48"/>
        <v>8.7680700128509401E-3</v>
      </c>
      <c r="DU33" s="14">
        <f t="shared" si="48"/>
        <v>9.6448770141360322E-3</v>
      </c>
      <c r="DV33" s="14">
        <f t="shared" si="48"/>
        <v>1.0609364715549637E-2</v>
      </c>
      <c r="DW33" s="14">
        <f t="shared" si="49"/>
        <v>1.1670301187104602E-2</v>
      </c>
      <c r="DX33" s="14">
        <f t="shared" si="49"/>
        <v>1.2837331305815063E-2</v>
      </c>
      <c r="DY33" s="14">
        <f t="shared" si="49"/>
        <v>1.4121064436396569E-2</v>
      </c>
      <c r="DZ33" s="14">
        <f t="shared" si="49"/>
        <v>1.5533170880036227E-2</v>
      </c>
      <c r="EA33" s="14">
        <f t="shared" si="49"/>
        <v>1.7086487968039854E-2</v>
      </c>
      <c r="EB33" s="14">
        <f t="shared" si="49"/>
        <v>1.8795136764843838E-2</v>
      </c>
      <c r="EC33" s="14">
        <f t="shared" si="49"/>
        <v>2.0674650441328223E-2</v>
      </c>
      <c r="ED33" s="14">
        <f t="shared" si="49"/>
        <v>2.2742115485461047E-2</v>
      </c>
      <c r="EE33" s="14">
        <f t="shared" si="49"/>
        <v>2.5016327034007153E-2</v>
      </c>
      <c r="EF33" s="14">
        <f t="shared" si="49"/>
        <v>2.7517959737407872E-2</v>
      </c>
      <c r="EG33" s="14">
        <f t="shared" si="50"/>
        <v>3.026975571114866E-2</v>
      </c>
      <c r="EH33" s="14">
        <f t="shared" si="50"/>
        <v>3.3296731282263528E-2</v>
      </c>
      <c r="EI33" s="14">
        <f t="shared" si="50"/>
        <v>3.6626404410489886E-2</v>
      </c>
      <c r="EJ33" s="14">
        <f t="shared" si="50"/>
        <v>4.0289044851538877E-2</v>
      </c>
      <c r="EK33" s="14">
        <f t="shared" si="50"/>
        <v>4.4317949336692759E-2</v>
      </c>
      <c r="EL33" s="14">
        <f t="shared" si="50"/>
        <v>4.8749744270362043E-2</v>
      </c>
      <c r="EM33" s="14">
        <f t="shared" si="50"/>
        <v>5.3624718697398252E-2</v>
      </c>
      <c r="EN33" s="14">
        <f t="shared" si="50"/>
        <v>5.8987190567138088E-2</v>
      </c>
      <c r="EO33" s="14">
        <f t="shared" si="50"/>
        <v>6.4885909623851892E-2</v>
      </c>
      <c r="EP33" s="14">
        <f t="shared" si="50"/>
        <v>7.137450058623708E-2</v>
      </c>
      <c r="EQ33" s="14">
        <f t="shared" si="51"/>
        <v>7.8511950644860815E-2</v>
      </c>
      <c r="ER33" s="14">
        <f t="shared" si="51"/>
        <v>8.6363145709346889E-2</v>
      </c>
      <c r="ES33" s="14">
        <f t="shared" si="51"/>
        <v>9.4999460280281584E-2</v>
      </c>
      <c r="ET33" s="14">
        <f t="shared" si="51"/>
        <v>0</v>
      </c>
      <c r="EU33" s="14">
        <f t="shared" si="51"/>
        <v>0</v>
      </c>
      <c r="EV33" s="14">
        <f t="shared" si="51"/>
        <v>0</v>
      </c>
      <c r="EW33" s="14">
        <f t="shared" si="51"/>
        <v>0</v>
      </c>
      <c r="EX33" s="14">
        <f t="shared" si="51"/>
        <v>0</v>
      </c>
      <c r="EY33" s="14">
        <f t="shared" si="51"/>
        <v>0</v>
      </c>
      <c r="EZ33" s="14">
        <f t="shared" si="51"/>
        <v>0</v>
      </c>
      <c r="FA33" s="14">
        <f t="shared" si="52"/>
        <v>0</v>
      </c>
      <c r="FB33" s="14">
        <f t="shared" si="52"/>
        <v>0</v>
      </c>
      <c r="FC33" s="14">
        <f t="shared" si="52"/>
        <v>0</v>
      </c>
      <c r="FD33" s="14">
        <f t="shared" si="52"/>
        <v>0</v>
      </c>
      <c r="FE33" s="14">
        <f t="shared" si="52"/>
        <v>0</v>
      </c>
      <c r="FF33" s="14">
        <f t="shared" si="52"/>
        <v>0</v>
      </c>
      <c r="FG33" s="14">
        <f t="shared" si="52"/>
        <v>0</v>
      </c>
      <c r="FH33" s="14">
        <f t="shared" si="52"/>
        <v>0</v>
      </c>
      <c r="FI33" s="14">
        <f t="shared" si="52"/>
        <v>0</v>
      </c>
      <c r="FJ33" s="14">
        <f t="shared" si="52"/>
        <v>0</v>
      </c>
      <c r="FK33" s="14">
        <f t="shared" si="53"/>
        <v>0</v>
      </c>
      <c r="FL33" s="14">
        <f t="shared" si="53"/>
        <v>0</v>
      </c>
      <c r="FM33" s="14">
        <f t="shared" si="53"/>
        <v>0</v>
      </c>
      <c r="FN33" s="14">
        <f t="shared" si="53"/>
        <v>0</v>
      </c>
      <c r="FO33" s="14">
        <f t="shared" si="53"/>
        <v>0</v>
      </c>
      <c r="FP33" s="14">
        <f t="shared" si="53"/>
        <v>0</v>
      </c>
      <c r="FQ33" s="14">
        <f t="shared" si="53"/>
        <v>0</v>
      </c>
      <c r="FR33" s="14">
        <f t="shared" si="53"/>
        <v>0</v>
      </c>
      <c r="FS33" s="14">
        <f t="shared" si="53"/>
        <v>0</v>
      </c>
      <c r="FT33" s="14">
        <f t="shared" si="53"/>
        <v>0</v>
      </c>
      <c r="FU33" s="14">
        <f t="shared" si="54"/>
        <v>0</v>
      </c>
      <c r="FV33" s="14">
        <f t="shared" si="54"/>
        <v>0</v>
      </c>
      <c r="FW33" s="14">
        <f t="shared" si="54"/>
        <v>0</v>
      </c>
      <c r="FX33" s="14">
        <f t="shared" si="54"/>
        <v>0</v>
      </c>
      <c r="FY33" s="14">
        <f t="shared" si="54"/>
        <v>0</v>
      </c>
      <c r="FZ33" s="14">
        <f t="shared" si="54"/>
        <v>0</v>
      </c>
      <c r="GA33" s="14">
        <f t="shared" si="54"/>
        <v>0</v>
      </c>
      <c r="GB33" s="14">
        <f t="shared" si="54"/>
        <v>0</v>
      </c>
      <c r="GC33" s="14">
        <f t="shared" si="54"/>
        <v>0</v>
      </c>
      <c r="GD33" s="14">
        <f t="shared" si="54"/>
        <v>0</v>
      </c>
      <c r="GE33" s="14">
        <f t="shared" si="55"/>
        <v>0</v>
      </c>
      <c r="GF33" s="14">
        <f t="shared" si="55"/>
        <v>0</v>
      </c>
      <c r="GG33" s="14">
        <f t="shared" si="55"/>
        <v>0</v>
      </c>
      <c r="GH33" s="14">
        <f t="shared" si="55"/>
        <v>0</v>
      </c>
      <c r="GI33" s="14">
        <f t="shared" si="55"/>
        <v>0</v>
      </c>
      <c r="GJ33" s="14">
        <f t="shared" si="55"/>
        <v>0</v>
      </c>
      <c r="GK33" s="14">
        <f t="shared" si="55"/>
        <v>0</v>
      </c>
      <c r="GL33" s="14">
        <f t="shared" si="55"/>
        <v>0</v>
      </c>
      <c r="GM33" s="14">
        <f t="shared" si="55"/>
        <v>0</v>
      </c>
      <c r="GN33" s="14">
        <f t="shared" si="55"/>
        <v>0</v>
      </c>
      <c r="GO33" s="14">
        <f t="shared" si="56"/>
        <v>0</v>
      </c>
      <c r="GP33" s="14">
        <f t="shared" si="56"/>
        <v>0</v>
      </c>
      <c r="GQ33" s="14">
        <f t="shared" si="56"/>
        <v>0</v>
      </c>
      <c r="GR33" s="14">
        <f t="shared" si="56"/>
        <v>0</v>
      </c>
      <c r="GS33" s="14">
        <f t="shared" si="56"/>
        <v>0</v>
      </c>
      <c r="GT33" s="14">
        <f t="shared" si="56"/>
        <v>0</v>
      </c>
      <c r="GU33" s="14">
        <f t="shared" si="56"/>
        <v>0</v>
      </c>
      <c r="GV33" s="14">
        <f t="shared" si="56"/>
        <v>0</v>
      </c>
      <c r="GW33" s="14">
        <f t="shared" si="56"/>
        <v>0</v>
      </c>
      <c r="GX33" s="14">
        <f t="shared" si="56"/>
        <v>0</v>
      </c>
      <c r="GY33" s="14">
        <f t="shared" si="57"/>
        <v>0</v>
      </c>
      <c r="GZ33" s="14">
        <f t="shared" si="57"/>
        <v>0</v>
      </c>
      <c r="HA33" s="14">
        <f t="shared" si="57"/>
        <v>0</v>
      </c>
      <c r="HB33" s="14">
        <f t="shared" si="57"/>
        <v>0</v>
      </c>
      <c r="HC33" s="14">
        <f t="shared" si="57"/>
        <v>0</v>
      </c>
      <c r="HD33" s="14">
        <f t="shared" si="57"/>
        <v>0</v>
      </c>
      <c r="HE33" s="14">
        <f t="shared" si="57"/>
        <v>0</v>
      </c>
      <c r="HF33" s="14">
        <f t="shared" si="57"/>
        <v>0</v>
      </c>
      <c r="HG33" s="14">
        <f t="shared" si="57"/>
        <v>0</v>
      </c>
      <c r="HH33" s="14">
        <f t="shared" si="57"/>
        <v>0</v>
      </c>
      <c r="HI33" s="14"/>
    </row>
    <row r="34" spans="2:217" outlineLevel="1" x14ac:dyDescent="0.3">
      <c r="B34" s="7"/>
      <c r="C34" s="7"/>
      <c r="D34" s="8"/>
      <c r="E34" s="8"/>
      <c r="F34" s="8"/>
      <c r="G34" s="14"/>
      <c r="H34" s="10"/>
      <c r="I34" s="10"/>
      <c r="J34" s="9"/>
      <c r="K34" s="46"/>
      <c r="L34" s="20" t="str">
        <f t="shared" si="47"/>
        <v>V</v>
      </c>
      <c r="M34" s="20" t="str">
        <f t="shared" si="45"/>
        <v>V</v>
      </c>
      <c r="N34" s="20" t="str">
        <f t="shared" si="45"/>
        <v>V</v>
      </c>
      <c r="O34" s="20" t="str">
        <f t="shared" si="45"/>
        <v>V</v>
      </c>
      <c r="P34" s="20" t="str">
        <f t="shared" si="45"/>
        <v>V</v>
      </c>
      <c r="Q34" s="20" t="str">
        <f t="shared" si="45"/>
        <v>V</v>
      </c>
      <c r="R34" s="20" t="str">
        <f t="shared" si="45"/>
        <v>V</v>
      </c>
      <c r="S34" s="20" t="str">
        <f t="shared" si="45"/>
        <v>V</v>
      </c>
      <c r="T34" s="20" t="str">
        <f t="shared" si="45"/>
        <v>V</v>
      </c>
      <c r="U34" s="20" t="str">
        <f t="shared" si="45"/>
        <v>V</v>
      </c>
      <c r="V34" s="20" t="str">
        <f t="shared" si="45"/>
        <v>-</v>
      </c>
      <c r="W34" s="20" t="str">
        <f t="shared" si="45"/>
        <v>-</v>
      </c>
      <c r="X34" s="20" t="str">
        <f t="shared" si="45"/>
        <v>-</v>
      </c>
      <c r="Y34" s="20" t="str">
        <f t="shared" si="45"/>
        <v>-</v>
      </c>
      <c r="Z34" s="20" t="str">
        <f t="shared" si="45"/>
        <v>-</v>
      </c>
      <c r="AA34" s="20" t="str">
        <f t="shared" si="45"/>
        <v>-</v>
      </c>
      <c r="AB34" s="20" t="str">
        <f t="shared" si="45"/>
        <v>-</v>
      </c>
      <c r="AC34" s="20" t="str">
        <f t="shared" si="45"/>
        <v>-</v>
      </c>
      <c r="AD34" s="20" t="str">
        <f t="shared" si="45"/>
        <v>-</v>
      </c>
      <c r="AE34" s="20" t="str">
        <f t="shared" si="45"/>
        <v>-</v>
      </c>
      <c r="AF34" s="20" t="str">
        <f t="shared" si="45"/>
        <v>-</v>
      </c>
      <c r="AG34" s="20" t="str">
        <f t="shared" si="45"/>
        <v>-</v>
      </c>
      <c r="AH34" s="20" t="str">
        <f t="shared" si="45"/>
        <v>-</v>
      </c>
      <c r="AI34" s="20" t="str">
        <f t="shared" si="45"/>
        <v>-</v>
      </c>
      <c r="AJ34" s="20" t="str">
        <f t="shared" si="45"/>
        <v>-</v>
      </c>
      <c r="AK34" s="20" t="str">
        <f t="shared" si="45"/>
        <v>-</v>
      </c>
      <c r="AL34" s="20" t="str">
        <f t="shared" si="45"/>
        <v>-</v>
      </c>
      <c r="AM34" s="20" t="str">
        <f t="shared" si="45"/>
        <v>-</v>
      </c>
      <c r="AN34" s="20" t="str">
        <f t="shared" si="45"/>
        <v>-</v>
      </c>
      <c r="AO34" s="20" t="str">
        <f t="shared" si="45"/>
        <v>-</v>
      </c>
      <c r="AP34" s="20" t="str">
        <f t="shared" si="45"/>
        <v>-</v>
      </c>
      <c r="AQ34" s="20" t="str">
        <f t="shared" si="45"/>
        <v>-</v>
      </c>
      <c r="AR34" s="20" t="str">
        <f t="shared" si="45"/>
        <v>-</v>
      </c>
      <c r="AS34" s="20" t="str">
        <f t="shared" si="45"/>
        <v>-</v>
      </c>
      <c r="AT34" s="20" t="str">
        <f t="shared" si="45"/>
        <v>-</v>
      </c>
      <c r="AU34" s="20" t="str">
        <f t="shared" si="45"/>
        <v>-</v>
      </c>
      <c r="AV34" s="20" t="str">
        <f t="shared" si="45"/>
        <v>-</v>
      </c>
      <c r="AW34" s="20" t="str">
        <f t="shared" si="45"/>
        <v>-</v>
      </c>
      <c r="AX34" s="20" t="str">
        <f t="shared" si="45"/>
        <v>-</v>
      </c>
      <c r="AY34" s="20" t="str">
        <f t="shared" si="45"/>
        <v>-</v>
      </c>
      <c r="AZ34" s="20" t="str">
        <f t="shared" si="45"/>
        <v>-</v>
      </c>
      <c r="BA34" s="20" t="str">
        <f t="shared" si="45"/>
        <v>-</v>
      </c>
      <c r="BB34" s="20" t="str">
        <f t="shared" si="45"/>
        <v>-</v>
      </c>
      <c r="BC34" s="20" t="str">
        <f t="shared" si="45"/>
        <v>-</v>
      </c>
      <c r="BD34" s="20" t="str">
        <f t="shared" si="45"/>
        <v>-</v>
      </c>
      <c r="BE34" s="20" t="str">
        <f t="shared" si="45"/>
        <v>-</v>
      </c>
      <c r="BF34" s="20" t="str">
        <f t="shared" si="45"/>
        <v>-</v>
      </c>
      <c r="BG34" s="20" t="str">
        <f t="shared" si="45"/>
        <v>-</v>
      </c>
      <c r="BH34" s="20" t="str">
        <f t="shared" si="45"/>
        <v>-</v>
      </c>
      <c r="BI34" s="20" t="str">
        <f t="shared" si="45"/>
        <v>-</v>
      </c>
      <c r="BJ34" s="20" t="str">
        <f t="shared" si="45"/>
        <v>-</v>
      </c>
      <c r="BK34" s="20" t="str">
        <f t="shared" si="45"/>
        <v>-</v>
      </c>
      <c r="BL34" s="20" t="str">
        <f t="shared" si="45"/>
        <v>-</v>
      </c>
      <c r="BM34" s="20" t="str">
        <f t="shared" si="45"/>
        <v>-</v>
      </c>
      <c r="BN34" s="20" t="str">
        <f t="shared" si="45"/>
        <v>-</v>
      </c>
      <c r="BO34" s="20" t="str">
        <f t="shared" si="45"/>
        <v>-</v>
      </c>
      <c r="BP34" s="20" t="str">
        <f t="shared" si="45"/>
        <v>-</v>
      </c>
      <c r="BQ34" s="20" t="str">
        <f t="shared" si="45"/>
        <v>-</v>
      </c>
      <c r="BR34" s="20" t="str">
        <f t="shared" si="45"/>
        <v>-</v>
      </c>
      <c r="BS34" s="20" t="str">
        <f t="shared" si="45"/>
        <v>-</v>
      </c>
      <c r="BT34" s="20" t="str">
        <f t="shared" si="45"/>
        <v>-</v>
      </c>
      <c r="BU34" s="20" t="str">
        <f t="shared" si="45"/>
        <v>-</v>
      </c>
      <c r="BV34" s="20" t="str">
        <f t="shared" si="45"/>
        <v>-</v>
      </c>
      <c r="BW34" s="20" t="str">
        <f t="shared" si="45"/>
        <v>-</v>
      </c>
      <c r="BX34" s="20" t="str">
        <f t="shared" ref="BX34:BX56" si="58">IF(COLUMN(BX34)-COLUMN($K34)&lt;=$I5,INDEX(BX5:FS5,1,$J$29-$I5+1),"-")</f>
        <v>-</v>
      </c>
      <c r="BY34" s="20" t="str">
        <f t="shared" si="46"/>
        <v>-</v>
      </c>
      <c r="BZ34" s="20" t="str">
        <f t="shared" si="46"/>
        <v>-</v>
      </c>
      <c r="CA34" s="20" t="str">
        <f t="shared" si="46"/>
        <v>-</v>
      </c>
      <c r="CB34" s="20" t="str">
        <f t="shared" si="46"/>
        <v>-</v>
      </c>
      <c r="CC34" s="20" t="str">
        <f t="shared" si="46"/>
        <v>-</v>
      </c>
      <c r="CD34" s="20" t="str">
        <f t="shared" si="46"/>
        <v>-</v>
      </c>
      <c r="CE34" s="20" t="str">
        <f t="shared" si="46"/>
        <v>-</v>
      </c>
      <c r="CF34" s="20" t="str">
        <f t="shared" si="46"/>
        <v>-</v>
      </c>
      <c r="CG34" s="20" t="str">
        <f t="shared" si="46"/>
        <v>-</v>
      </c>
      <c r="CH34" s="20" t="str">
        <f t="shared" si="46"/>
        <v>-</v>
      </c>
      <c r="CI34" s="20" t="str">
        <f t="shared" si="46"/>
        <v>-</v>
      </c>
      <c r="CJ34" s="20" t="str">
        <f t="shared" si="46"/>
        <v>-</v>
      </c>
      <c r="CK34" s="20" t="str">
        <f t="shared" si="46"/>
        <v>-</v>
      </c>
      <c r="CL34" s="20" t="str">
        <f t="shared" si="46"/>
        <v>-</v>
      </c>
      <c r="CM34" s="20" t="str">
        <f t="shared" si="46"/>
        <v>-</v>
      </c>
      <c r="CN34" s="20" t="str">
        <f t="shared" si="46"/>
        <v>-</v>
      </c>
      <c r="CO34" s="20" t="str">
        <f t="shared" si="46"/>
        <v>-</v>
      </c>
      <c r="CP34" s="20" t="str">
        <f t="shared" si="46"/>
        <v>-</v>
      </c>
      <c r="CQ34" s="20" t="str">
        <f t="shared" si="46"/>
        <v>-</v>
      </c>
      <c r="CR34" s="20" t="str">
        <f t="shared" si="46"/>
        <v>-</v>
      </c>
      <c r="CS34" s="20" t="str">
        <f t="shared" si="46"/>
        <v>-</v>
      </c>
      <c r="CT34" s="20" t="str">
        <f t="shared" si="46"/>
        <v>-</v>
      </c>
      <c r="CU34" s="20" t="str">
        <f t="shared" si="46"/>
        <v>-</v>
      </c>
      <c r="CV34" s="20" t="str">
        <f t="shared" si="46"/>
        <v>-</v>
      </c>
      <c r="CW34" s="20" t="str">
        <f t="shared" si="46"/>
        <v>-</v>
      </c>
      <c r="CX34" s="20" t="str">
        <f t="shared" si="46"/>
        <v>-</v>
      </c>
      <c r="CY34" s="20" t="str">
        <f t="shared" si="46"/>
        <v>-</v>
      </c>
      <c r="CZ34" s="20" t="str">
        <f t="shared" si="46"/>
        <v>-</v>
      </c>
      <c r="DA34" s="20" t="str">
        <f t="shared" si="46"/>
        <v>-</v>
      </c>
      <c r="DB34" s="20" t="str">
        <f t="shared" si="46"/>
        <v>-</v>
      </c>
      <c r="DC34" s="20" t="str">
        <f t="shared" si="46"/>
        <v>-</v>
      </c>
      <c r="DD34" s="20" t="str">
        <f t="shared" si="46"/>
        <v>-</v>
      </c>
      <c r="DE34" s="20" t="str">
        <f t="shared" si="46"/>
        <v>-</v>
      </c>
      <c r="DF34" s="20" t="str">
        <f t="shared" si="46"/>
        <v>-</v>
      </c>
      <c r="DG34" s="20" t="str">
        <f t="shared" si="46"/>
        <v>-</v>
      </c>
      <c r="DJ34" s="38">
        <f t="shared" si="10"/>
        <v>1</v>
      </c>
      <c r="DK34" s="38">
        <v>34</v>
      </c>
      <c r="DL34" s="38">
        <f t="shared" si="22"/>
        <v>245.47669861876631</v>
      </c>
      <c r="DM34" s="14">
        <f t="shared" si="48"/>
        <v>4.0737064072750712E-3</v>
      </c>
      <c r="DN34" s="14">
        <f t="shared" si="48"/>
        <v>4.4810770480025793E-3</v>
      </c>
      <c r="DO34" s="14">
        <f t="shared" si="48"/>
        <v>4.9291847528028371E-3</v>
      </c>
      <c r="DP34" s="14">
        <f t="shared" si="48"/>
        <v>5.422103228083122E-3</v>
      </c>
      <c r="DQ34" s="14">
        <f t="shared" si="48"/>
        <v>5.9643135508914338E-3</v>
      </c>
      <c r="DR34" s="14">
        <f t="shared" si="48"/>
        <v>6.5607449059805773E-3</v>
      </c>
      <c r="DS34" s="14">
        <f t="shared" si="48"/>
        <v>7.2168193965786364E-3</v>
      </c>
      <c r="DT34" s="14">
        <f t="shared" si="48"/>
        <v>7.938501336236501E-3</v>
      </c>
      <c r="DU34" s="14">
        <f t="shared" si="48"/>
        <v>8.7323514698601501E-3</v>
      </c>
      <c r="DV34" s="14">
        <f t="shared" si="48"/>
        <v>9.6055866168461672E-3</v>
      </c>
      <c r="DW34" s="14">
        <f t="shared" si="49"/>
        <v>1.0566145278530784E-2</v>
      </c>
      <c r="DX34" s="14">
        <f t="shared" si="49"/>
        <v>1.1622759806383864E-2</v>
      </c>
      <c r="DY34" s="14">
        <f t="shared" si="49"/>
        <v>1.278503578702225E-2</v>
      </c>
      <c r="DZ34" s="14">
        <f t="shared" si="49"/>
        <v>1.4063539365724475E-2</v>
      </c>
      <c r="EA34" s="14">
        <f t="shared" si="49"/>
        <v>1.5469893302296926E-2</v>
      </c>
      <c r="EB34" s="14">
        <f t="shared" si="49"/>
        <v>1.7016882632526618E-2</v>
      </c>
      <c r="EC34" s="14">
        <f t="shared" si="49"/>
        <v>1.8718570895779281E-2</v>
      </c>
      <c r="ED34" s="14">
        <f t="shared" si="49"/>
        <v>2.059042798535721E-2</v>
      </c>
      <c r="EE34" s="14">
        <f t="shared" si="49"/>
        <v>2.2649470783892931E-2</v>
      </c>
      <c r="EF34" s="14">
        <f t="shared" si="49"/>
        <v>2.4914417862282233E-2</v>
      </c>
      <c r="EG34" s="14">
        <f t="shared" si="50"/>
        <v>2.7405859648510451E-2</v>
      </c>
      <c r="EH34" s="14">
        <f t="shared" si="50"/>
        <v>3.0146445613361501E-2</v>
      </c>
      <c r="EI34" s="14">
        <f t="shared" si="50"/>
        <v>3.3161090174697656E-2</v>
      </c>
      <c r="EJ34" s="14">
        <f t="shared" si="50"/>
        <v>3.6477199192167423E-2</v>
      </c>
      <c r="EK34" s="14">
        <f t="shared" si="50"/>
        <v>4.0124919111384161E-2</v>
      </c>
      <c r="EL34" s="14">
        <f t="shared" si="50"/>
        <v>4.4137411022522589E-2</v>
      </c>
      <c r="EM34" s="14">
        <f t="shared" si="50"/>
        <v>4.855115212477485E-2</v>
      </c>
      <c r="EN34" s="14">
        <f t="shared" si="50"/>
        <v>5.3406267337252337E-2</v>
      </c>
      <c r="EO34" s="14">
        <f t="shared" si="50"/>
        <v>5.8746894070977572E-2</v>
      </c>
      <c r="EP34" s="14">
        <f t="shared" si="50"/>
        <v>6.462158347807534E-2</v>
      </c>
      <c r="EQ34" s="14">
        <f t="shared" si="51"/>
        <v>7.1083741825882882E-2</v>
      </c>
      <c r="ER34" s="14">
        <f t="shared" si="51"/>
        <v>7.8192116008471174E-2</v>
      </c>
      <c r="ES34" s="14">
        <f t="shared" si="51"/>
        <v>8.6011327609318289E-2</v>
      </c>
      <c r="ET34" s="14">
        <f t="shared" si="51"/>
        <v>9.4612460370250132E-2</v>
      </c>
      <c r="EU34" s="14">
        <f t="shared" si="51"/>
        <v>0</v>
      </c>
      <c r="EV34" s="14">
        <f t="shared" si="51"/>
        <v>0</v>
      </c>
      <c r="EW34" s="14">
        <f t="shared" si="51"/>
        <v>0</v>
      </c>
      <c r="EX34" s="14">
        <f t="shared" si="51"/>
        <v>0</v>
      </c>
      <c r="EY34" s="14">
        <f t="shared" si="51"/>
        <v>0</v>
      </c>
      <c r="EZ34" s="14">
        <f t="shared" si="51"/>
        <v>0</v>
      </c>
      <c r="FA34" s="14">
        <f t="shared" si="52"/>
        <v>0</v>
      </c>
      <c r="FB34" s="14">
        <f t="shared" si="52"/>
        <v>0</v>
      </c>
      <c r="FC34" s="14">
        <f t="shared" si="52"/>
        <v>0</v>
      </c>
      <c r="FD34" s="14">
        <f t="shared" si="52"/>
        <v>0</v>
      </c>
      <c r="FE34" s="14">
        <f t="shared" si="52"/>
        <v>0</v>
      </c>
      <c r="FF34" s="14">
        <f t="shared" si="52"/>
        <v>0</v>
      </c>
      <c r="FG34" s="14">
        <f t="shared" si="52"/>
        <v>0</v>
      </c>
      <c r="FH34" s="14">
        <f t="shared" si="52"/>
        <v>0</v>
      </c>
      <c r="FI34" s="14">
        <f t="shared" si="52"/>
        <v>0</v>
      </c>
      <c r="FJ34" s="14">
        <f t="shared" si="52"/>
        <v>0</v>
      </c>
      <c r="FK34" s="14">
        <f t="shared" si="53"/>
        <v>0</v>
      </c>
      <c r="FL34" s="14">
        <f t="shared" si="53"/>
        <v>0</v>
      </c>
      <c r="FM34" s="14">
        <f t="shared" si="53"/>
        <v>0</v>
      </c>
      <c r="FN34" s="14">
        <f t="shared" si="53"/>
        <v>0</v>
      </c>
      <c r="FO34" s="14">
        <f t="shared" si="53"/>
        <v>0</v>
      </c>
      <c r="FP34" s="14">
        <f t="shared" si="53"/>
        <v>0</v>
      </c>
      <c r="FQ34" s="14">
        <f t="shared" si="53"/>
        <v>0</v>
      </c>
      <c r="FR34" s="14">
        <f t="shared" si="53"/>
        <v>0</v>
      </c>
      <c r="FS34" s="14">
        <f t="shared" si="53"/>
        <v>0</v>
      </c>
      <c r="FT34" s="14">
        <f t="shared" si="53"/>
        <v>0</v>
      </c>
      <c r="FU34" s="14">
        <f t="shared" si="54"/>
        <v>0</v>
      </c>
      <c r="FV34" s="14">
        <f t="shared" si="54"/>
        <v>0</v>
      </c>
      <c r="FW34" s="14">
        <f t="shared" si="54"/>
        <v>0</v>
      </c>
      <c r="FX34" s="14">
        <f t="shared" si="54"/>
        <v>0</v>
      </c>
      <c r="FY34" s="14">
        <f t="shared" si="54"/>
        <v>0</v>
      </c>
      <c r="FZ34" s="14">
        <f t="shared" si="54"/>
        <v>0</v>
      </c>
      <c r="GA34" s="14">
        <f t="shared" si="54"/>
        <v>0</v>
      </c>
      <c r="GB34" s="14">
        <f t="shared" si="54"/>
        <v>0</v>
      </c>
      <c r="GC34" s="14">
        <f t="shared" si="54"/>
        <v>0</v>
      </c>
      <c r="GD34" s="14">
        <f t="shared" si="54"/>
        <v>0</v>
      </c>
      <c r="GE34" s="14">
        <f t="shared" si="55"/>
        <v>0</v>
      </c>
      <c r="GF34" s="14">
        <f t="shared" si="55"/>
        <v>0</v>
      </c>
      <c r="GG34" s="14">
        <f t="shared" si="55"/>
        <v>0</v>
      </c>
      <c r="GH34" s="14">
        <f t="shared" si="55"/>
        <v>0</v>
      </c>
      <c r="GI34" s="14">
        <f t="shared" si="55"/>
        <v>0</v>
      </c>
      <c r="GJ34" s="14">
        <f t="shared" si="55"/>
        <v>0</v>
      </c>
      <c r="GK34" s="14">
        <f t="shared" si="55"/>
        <v>0</v>
      </c>
      <c r="GL34" s="14">
        <f t="shared" si="55"/>
        <v>0</v>
      </c>
      <c r="GM34" s="14">
        <f t="shared" si="55"/>
        <v>0</v>
      </c>
      <c r="GN34" s="14">
        <f t="shared" si="55"/>
        <v>0</v>
      </c>
      <c r="GO34" s="14">
        <f t="shared" si="56"/>
        <v>0</v>
      </c>
      <c r="GP34" s="14">
        <f t="shared" si="56"/>
        <v>0</v>
      </c>
      <c r="GQ34" s="14">
        <f t="shared" si="56"/>
        <v>0</v>
      </c>
      <c r="GR34" s="14">
        <f t="shared" si="56"/>
        <v>0</v>
      </c>
      <c r="GS34" s="14">
        <f t="shared" si="56"/>
        <v>0</v>
      </c>
      <c r="GT34" s="14">
        <f t="shared" si="56"/>
        <v>0</v>
      </c>
      <c r="GU34" s="14">
        <f t="shared" si="56"/>
        <v>0</v>
      </c>
      <c r="GV34" s="14">
        <f t="shared" si="56"/>
        <v>0</v>
      </c>
      <c r="GW34" s="14">
        <f t="shared" si="56"/>
        <v>0</v>
      </c>
      <c r="GX34" s="14">
        <f t="shared" si="56"/>
        <v>0</v>
      </c>
      <c r="GY34" s="14">
        <f t="shared" si="57"/>
        <v>0</v>
      </c>
      <c r="GZ34" s="14">
        <f t="shared" si="57"/>
        <v>0</v>
      </c>
      <c r="HA34" s="14">
        <f t="shared" si="57"/>
        <v>0</v>
      </c>
      <c r="HB34" s="14">
        <f t="shared" si="57"/>
        <v>0</v>
      </c>
      <c r="HC34" s="14">
        <f t="shared" si="57"/>
        <v>0</v>
      </c>
      <c r="HD34" s="14">
        <f t="shared" si="57"/>
        <v>0</v>
      </c>
      <c r="HE34" s="14">
        <f t="shared" si="57"/>
        <v>0</v>
      </c>
      <c r="HF34" s="14">
        <f t="shared" si="57"/>
        <v>0</v>
      </c>
      <c r="HG34" s="14">
        <f t="shared" si="57"/>
        <v>0</v>
      </c>
      <c r="HH34" s="14">
        <f t="shared" si="57"/>
        <v>0</v>
      </c>
      <c r="HI34" s="14"/>
    </row>
    <row r="35" spans="2:217" outlineLevel="1" x14ac:dyDescent="0.3">
      <c r="B35" s="7"/>
      <c r="C35" s="7"/>
      <c r="D35" s="8"/>
      <c r="E35" s="8"/>
      <c r="F35" s="8"/>
      <c r="G35" s="14"/>
      <c r="H35" s="10"/>
      <c r="I35" s="10"/>
      <c r="J35" s="9"/>
      <c r="K35" s="46"/>
      <c r="L35" s="20" t="str">
        <f t="shared" si="47"/>
        <v>V</v>
      </c>
      <c r="M35" s="20" t="str">
        <f t="shared" ref="M35:M56" si="59">IF(COLUMN(M35)-COLUMN($K35)&lt;=$I6,INDEX(M6:DH6,1,$J$29-$I6+1),"-")</f>
        <v>V</v>
      </c>
      <c r="N35" s="20" t="str">
        <f t="shared" ref="N35:N56" si="60">IF(COLUMN(N35)-COLUMN($K35)&lt;=$I6,INDEX(N6:DI6,1,$J$29-$I6+1),"-")</f>
        <v>V</v>
      </c>
      <c r="O35" s="20" t="str">
        <f t="shared" ref="O35:O56" si="61">IF(COLUMN(O35)-COLUMN($K35)&lt;=$I6,INDEX(O6:DJ6,1,$J$29-$I6+1),"-")</f>
        <v>V</v>
      </c>
      <c r="P35" s="20" t="str">
        <f t="shared" ref="P35:P56" si="62">IF(COLUMN(P35)-COLUMN($K35)&lt;=$I6,INDEX(P6:DK6,1,$J$29-$I6+1),"-")</f>
        <v>V</v>
      </c>
      <c r="Q35" s="20" t="str">
        <f t="shared" ref="Q35:Q56" si="63">IF(COLUMN(Q35)-COLUMN($K35)&lt;=$I6,INDEX(Q6:DL6,1,$J$29-$I6+1),"-")</f>
        <v>V</v>
      </c>
      <c r="R35" s="20" t="str">
        <f t="shared" ref="R35:R56" si="64">IF(COLUMN(R35)-COLUMN($K35)&lt;=$I6,INDEX(R6:DM6,1,$J$29-$I6+1),"-")</f>
        <v>V</v>
      </c>
      <c r="S35" s="20" t="str">
        <f t="shared" ref="S35:S56" si="65">IF(COLUMN(S35)-COLUMN($K35)&lt;=$I6,INDEX(S6:DN6,1,$J$29-$I6+1),"-")</f>
        <v>V</v>
      </c>
      <c r="T35" s="20" t="str">
        <f t="shared" ref="T35:T56" si="66">IF(COLUMN(T35)-COLUMN($K35)&lt;=$I6,INDEX(T6:DO6,1,$J$29-$I6+1),"-")</f>
        <v>V</v>
      </c>
      <c r="U35" s="20" t="str">
        <f t="shared" ref="U35:U56" si="67">IF(COLUMN(U35)-COLUMN($K35)&lt;=$I6,INDEX(U6:DP6,1,$J$29-$I6+1),"-")</f>
        <v>V</v>
      </c>
      <c r="V35" s="20" t="str">
        <f t="shared" ref="V35:V56" si="68">IF(COLUMN(V35)-COLUMN($K35)&lt;=$I6,INDEX(V6:DQ6,1,$J$29-$I6+1),"-")</f>
        <v>-</v>
      </c>
      <c r="W35" s="20" t="str">
        <f t="shared" ref="W35:W56" si="69">IF(COLUMN(W35)-COLUMN($K35)&lt;=$I6,INDEX(W6:DR6,1,$J$29-$I6+1),"-")</f>
        <v>-</v>
      </c>
      <c r="X35" s="20" t="str">
        <f t="shared" ref="X35:X56" si="70">IF(COLUMN(X35)-COLUMN($K35)&lt;=$I6,INDEX(X6:DS6,1,$J$29-$I6+1),"-")</f>
        <v>-</v>
      </c>
      <c r="Y35" s="20" t="str">
        <f t="shared" ref="Y35:Y56" si="71">IF(COLUMN(Y35)-COLUMN($K35)&lt;=$I6,INDEX(Y6:DT6,1,$J$29-$I6+1),"-")</f>
        <v>-</v>
      </c>
      <c r="Z35" s="20" t="str">
        <f t="shared" ref="Z35:Z56" si="72">IF(COLUMN(Z35)-COLUMN($K35)&lt;=$I6,INDEX(Z6:DU6,1,$J$29-$I6+1),"-")</f>
        <v>-</v>
      </c>
      <c r="AA35" s="20" t="str">
        <f t="shared" ref="AA35:AA56" si="73">IF(COLUMN(AA35)-COLUMN($K35)&lt;=$I6,INDEX(AA6:DV6,1,$J$29-$I6+1),"-")</f>
        <v>-</v>
      </c>
      <c r="AB35" s="20" t="str">
        <f t="shared" ref="AB35:AB56" si="74">IF(COLUMN(AB35)-COLUMN($K35)&lt;=$I6,INDEX(AB6:DW6,1,$J$29-$I6+1),"-")</f>
        <v>-</v>
      </c>
      <c r="AC35" s="20" t="str">
        <f t="shared" ref="AC35:AC56" si="75">IF(COLUMN(AC35)-COLUMN($K35)&lt;=$I6,INDEX(AC6:DX6,1,$J$29-$I6+1),"-")</f>
        <v>-</v>
      </c>
      <c r="AD35" s="20" t="str">
        <f t="shared" ref="AD35:AD56" si="76">IF(COLUMN(AD35)-COLUMN($K35)&lt;=$I6,INDEX(AD6:DY6,1,$J$29-$I6+1),"-")</f>
        <v>-</v>
      </c>
      <c r="AE35" s="20" t="str">
        <f t="shared" ref="AE35:AE56" si="77">IF(COLUMN(AE35)-COLUMN($K35)&lt;=$I6,INDEX(AE6:DZ6,1,$J$29-$I6+1),"-")</f>
        <v>-</v>
      </c>
      <c r="AF35" s="20" t="str">
        <f t="shared" ref="AF35:AF56" si="78">IF(COLUMN(AF35)-COLUMN($K35)&lt;=$I6,INDEX(AF6:EA6,1,$J$29-$I6+1),"-")</f>
        <v>-</v>
      </c>
      <c r="AG35" s="20" t="str">
        <f t="shared" ref="AG35:AG56" si="79">IF(COLUMN(AG35)-COLUMN($K35)&lt;=$I6,INDEX(AG6:EB6,1,$J$29-$I6+1),"-")</f>
        <v>-</v>
      </c>
      <c r="AH35" s="20" t="str">
        <f t="shared" ref="AH35:AH56" si="80">IF(COLUMN(AH35)-COLUMN($K35)&lt;=$I6,INDEX(AH6:EC6,1,$J$29-$I6+1),"-")</f>
        <v>-</v>
      </c>
      <c r="AI35" s="20" t="str">
        <f t="shared" ref="AI35:AI56" si="81">IF(COLUMN(AI35)-COLUMN($K35)&lt;=$I6,INDEX(AI6:ED6,1,$J$29-$I6+1),"-")</f>
        <v>-</v>
      </c>
      <c r="AJ35" s="20" t="str">
        <f t="shared" ref="AJ35:AJ56" si="82">IF(COLUMN(AJ35)-COLUMN($K35)&lt;=$I6,INDEX(AJ6:EE6,1,$J$29-$I6+1),"-")</f>
        <v>-</v>
      </c>
      <c r="AK35" s="20" t="str">
        <f t="shared" ref="AK35:AK56" si="83">IF(COLUMN(AK35)-COLUMN($K35)&lt;=$I6,INDEX(AK6:EF6,1,$J$29-$I6+1),"-")</f>
        <v>-</v>
      </c>
      <c r="AL35" s="20" t="str">
        <f t="shared" ref="AL35:AL56" si="84">IF(COLUMN(AL35)-COLUMN($K35)&lt;=$I6,INDEX(AL6:EG6,1,$J$29-$I6+1),"-")</f>
        <v>-</v>
      </c>
      <c r="AM35" s="20" t="str">
        <f t="shared" ref="AM35:AM56" si="85">IF(COLUMN(AM35)-COLUMN($K35)&lt;=$I6,INDEX(AM6:EH6,1,$J$29-$I6+1),"-")</f>
        <v>-</v>
      </c>
      <c r="AN35" s="20" t="str">
        <f t="shared" ref="AN35:AN56" si="86">IF(COLUMN(AN35)-COLUMN($K35)&lt;=$I6,INDEX(AN6:EI6,1,$J$29-$I6+1),"-")</f>
        <v>-</v>
      </c>
      <c r="AO35" s="20" t="str">
        <f t="shared" ref="AO35:AO56" si="87">IF(COLUMN(AO35)-COLUMN($K35)&lt;=$I6,INDEX(AO6:EJ6,1,$J$29-$I6+1),"-")</f>
        <v>-</v>
      </c>
      <c r="AP35" s="20" t="str">
        <f t="shared" ref="AP35:AP56" si="88">IF(COLUMN(AP35)-COLUMN($K35)&lt;=$I6,INDEX(AP6:EK6,1,$J$29-$I6+1),"-")</f>
        <v>-</v>
      </c>
      <c r="AQ35" s="20" t="str">
        <f t="shared" ref="AQ35:AQ56" si="89">IF(COLUMN(AQ35)-COLUMN($K35)&lt;=$I6,INDEX(AQ6:EL6,1,$J$29-$I6+1),"-")</f>
        <v>-</v>
      </c>
      <c r="AR35" s="20" t="str">
        <f t="shared" ref="AR35:AR56" si="90">IF(COLUMN(AR35)-COLUMN($K35)&lt;=$I6,INDEX(AR6:EM6,1,$J$29-$I6+1),"-")</f>
        <v>-</v>
      </c>
      <c r="AS35" s="20" t="str">
        <f t="shared" ref="AS35:AS56" si="91">IF(COLUMN(AS35)-COLUMN($K35)&lt;=$I6,INDEX(AS6:EN6,1,$J$29-$I6+1),"-")</f>
        <v>-</v>
      </c>
      <c r="AT35" s="20" t="str">
        <f t="shared" ref="AT35:AT56" si="92">IF(COLUMN(AT35)-COLUMN($K35)&lt;=$I6,INDEX(AT6:EO6,1,$J$29-$I6+1),"-")</f>
        <v>-</v>
      </c>
      <c r="AU35" s="20" t="str">
        <f t="shared" ref="AU35:AU56" si="93">IF(COLUMN(AU35)-COLUMN($K35)&lt;=$I6,INDEX(AU6:EP6,1,$J$29-$I6+1),"-")</f>
        <v>-</v>
      </c>
      <c r="AV35" s="20" t="str">
        <f t="shared" ref="AV35:AV56" si="94">IF(COLUMN(AV35)-COLUMN($K35)&lt;=$I6,INDEX(AV6:EQ6,1,$J$29-$I6+1),"-")</f>
        <v>-</v>
      </c>
      <c r="AW35" s="20" t="str">
        <f t="shared" ref="AW35:AW56" si="95">IF(COLUMN(AW35)-COLUMN($K35)&lt;=$I6,INDEX(AW6:ER6,1,$J$29-$I6+1),"-")</f>
        <v>-</v>
      </c>
      <c r="AX35" s="20" t="str">
        <f t="shared" ref="AX35:AX56" si="96">IF(COLUMN(AX35)-COLUMN($K35)&lt;=$I6,INDEX(AX6:ES6,1,$J$29-$I6+1),"-")</f>
        <v>-</v>
      </c>
      <c r="AY35" s="20" t="str">
        <f t="shared" ref="AY35:AY56" si="97">IF(COLUMN(AY35)-COLUMN($K35)&lt;=$I6,INDEX(AY6:ET6,1,$J$29-$I6+1),"-")</f>
        <v>-</v>
      </c>
      <c r="AZ35" s="20" t="str">
        <f t="shared" ref="AZ35:AZ56" si="98">IF(COLUMN(AZ35)-COLUMN($K35)&lt;=$I6,INDEX(AZ6:EU6,1,$J$29-$I6+1),"-")</f>
        <v>-</v>
      </c>
      <c r="BA35" s="20" t="str">
        <f t="shared" ref="BA35:BA56" si="99">IF(COLUMN(BA35)-COLUMN($K35)&lt;=$I6,INDEX(BA6:EV6,1,$J$29-$I6+1),"-")</f>
        <v>-</v>
      </c>
      <c r="BB35" s="20" t="str">
        <f t="shared" ref="BB35:BB56" si="100">IF(COLUMN(BB35)-COLUMN($K35)&lt;=$I6,INDEX(BB6:EW6,1,$J$29-$I6+1),"-")</f>
        <v>-</v>
      </c>
      <c r="BC35" s="20" t="str">
        <f t="shared" ref="BC35:BC56" si="101">IF(COLUMN(BC35)-COLUMN($K35)&lt;=$I6,INDEX(BC6:EX6,1,$J$29-$I6+1),"-")</f>
        <v>-</v>
      </c>
      <c r="BD35" s="20" t="str">
        <f t="shared" ref="BD35:BD56" si="102">IF(COLUMN(BD35)-COLUMN($K35)&lt;=$I6,INDEX(BD6:EY6,1,$J$29-$I6+1),"-")</f>
        <v>-</v>
      </c>
      <c r="BE35" s="20" t="str">
        <f t="shared" ref="BE35:BE56" si="103">IF(COLUMN(BE35)-COLUMN($K35)&lt;=$I6,INDEX(BE6:EZ6,1,$J$29-$I6+1),"-")</f>
        <v>-</v>
      </c>
      <c r="BF35" s="20" t="str">
        <f t="shared" ref="BF35:BF56" si="104">IF(COLUMN(BF35)-COLUMN($K35)&lt;=$I6,INDEX(BF6:FA6,1,$J$29-$I6+1),"-")</f>
        <v>-</v>
      </c>
      <c r="BG35" s="20" t="str">
        <f t="shared" ref="BG35:BG56" si="105">IF(COLUMN(BG35)-COLUMN($K35)&lt;=$I6,INDEX(BG6:FB6,1,$J$29-$I6+1),"-")</f>
        <v>-</v>
      </c>
      <c r="BH35" s="20" t="str">
        <f t="shared" ref="BH35:BH56" si="106">IF(COLUMN(BH35)-COLUMN($K35)&lt;=$I6,INDEX(BH6:FC6,1,$J$29-$I6+1),"-")</f>
        <v>-</v>
      </c>
      <c r="BI35" s="20" t="str">
        <f t="shared" ref="BI35:BI56" si="107">IF(COLUMN(BI35)-COLUMN($K35)&lt;=$I6,INDEX(BI6:FD6,1,$J$29-$I6+1),"-")</f>
        <v>-</v>
      </c>
      <c r="BJ35" s="20" t="str">
        <f t="shared" ref="BJ35:BJ56" si="108">IF(COLUMN(BJ35)-COLUMN($K35)&lt;=$I6,INDEX(BJ6:FE6,1,$J$29-$I6+1),"-")</f>
        <v>-</v>
      </c>
      <c r="BK35" s="20" t="str">
        <f t="shared" ref="BK35:BK56" si="109">IF(COLUMN(BK35)-COLUMN($K35)&lt;=$I6,INDEX(BK6:FF6,1,$J$29-$I6+1),"-")</f>
        <v>-</v>
      </c>
      <c r="BL35" s="20" t="str">
        <f t="shared" ref="BL35:BL56" si="110">IF(COLUMN(BL35)-COLUMN($K35)&lt;=$I6,INDEX(BL6:FG6,1,$J$29-$I6+1),"-")</f>
        <v>-</v>
      </c>
      <c r="BM35" s="20" t="str">
        <f t="shared" ref="BM35:BM56" si="111">IF(COLUMN(BM35)-COLUMN($K35)&lt;=$I6,INDEX(BM6:FH6,1,$J$29-$I6+1),"-")</f>
        <v>-</v>
      </c>
      <c r="BN35" s="20" t="str">
        <f t="shared" ref="BN35:BN56" si="112">IF(COLUMN(BN35)-COLUMN($K35)&lt;=$I6,INDEX(BN6:FI6,1,$J$29-$I6+1),"-")</f>
        <v>-</v>
      </c>
      <c r="BO35" s="20" t="str">
        <f t="shared" ref="BO35:BO56" si="113">IF(COLUMN(BO35)-COLUMN($K35)&lt;=$I6,INDEX(BO6:FJ6,1,$J$29-$I6+1),"-")</f>
        <v>-</v>
      </c>
      <c r="BP35" s="20" t="str">
        <f t="shared" ref="BP35:BP56" si="114">IF(COLUMN(BP35)-COLUMN($K35)&lt;=$I6,INDEX(BP6:FK6,1,$J$29-$I6+1),"-")</f>
        <v>-</v>
      </c>
      <c r="BQ35" s="20" t="str">
        <f t="shared" ref="BQ35:BQ56" si="115">IF(COLUMN(BQ35)-COLUMN($K35)&lt;=$I6,INDEX(BQ6:FL6,1,$J$29-$I6+1),"-")</f>
        <v>-</v>
      </c>
      <c r="BR35" s="20" t="str">
        <f t="shared" ref="BR35:BR56" si="116">IF(COLUMN(BR35)-COLUMN($K35)&lt;=$I6,INDEX(BR6:FM6,1,$J$29-$I6+1),"-")</f>
        <v>-</v>
      </c>
      <c r="BS35" s="20" t="str">
        <f t="shared" ref="BS35:BS56" si="117">IF(COLUMN(BS35)-COLUMN($K35)&lt;=$I6,INDEX(BS6:FN6,1,$J$29-$I6+1),"-")</f>
        <v>-</v>
      </c>
      <c r="BT35" s="20" t="str">
        <f t="shared" ref="BT35:BT56" si="118">IF(COLUMN(BT35)-COLUMN($K35)&lt;=$I6,INDEX(BT6:FO6,1,$J$29-$I6+1),"-")</f>
        <v>-</v>
      </c>
      <c r="BU35" s="20" t="str">
        <f t="shared" ref="BU35:BU56" si="119">IF(COLUMN(BU35)-COLUMN($K35)&lt;=$I6,INDEX(BU6:FP6,1,$J$29-$I6+1),"-")</f>
        <v>-</v>
      </c>
      <c r="BV35" s="20" t="str">
        <f t="shared" ref="BV35:BV56" si="120">IF(COLUMN(BV35)-COLUMN($K35)&lt;=$I6,INDEX(BV6:FQ6,1,$J$29-$I6+1),"-")</f>
        <v>-</v>
      </c>
      <c r="BW35" s="20" t="str">
        <f t="shared" ref="BW35:BW56" si="121">IF(COLUMN(BW35)-COLUMN($K35)&lt;=$I6,INDEX(BW6:FR6,1,$J$29-$I6+1),"-")</f>
        <v>-</v>
      </c>
      <c r="BX35" s="20" t="str">
        <f t="shared" si="58"/>
        <v>-</v>
      </c>
      <c r="BY35" s="20" t="str">
        <f t="shared" si="46"/>
        <v>-</v>
      </c>
      <c r="BZ35" s="20" t="str">
        <f t="shared" si="46"/>
        <v>-</v>
      </c>
      <c r="CA35" s="20" t="str">
        <f t="shared" si="46"/>
        <v>-</v>
      </c>
      <c r="CB35" s="20" t="str">
        <f t="shared" si="46"/>
        <v>-</v>
      </c>
      <c r="CC35" s="20" t="str">
        <f t="shared" si="46"/>
        <v>-</v>
      </c>
      <c r="CD35" s="20" t="str">
        <f t="shared" si="46"/>
        <v>-</v>
      </c>
      <c r="CE35" s="20" t="str">
        <f t="shared" si="46"/>
        <v>-</v>
      </c>
      <c r="CF35" s="20" t="str">
        <f t="shared" si="46"/>
        <v>-</v>
      </c>
      <c r="CG35" s="20" t="str">
        <f t="shared" si="46"/>
        <v>-</v>
      </c>
      <c r="CH35" s="20" t="str">
        <f t="shared" si="46"/>
        <v>-</v>
      </c>
      <c r="CI35" s="20" t="str">
        <f t="shared" si="46"/>
        <v>-</v>
      </c>
      <c r="CJ35" s="20" t="str">
        <f t="shared" si="46"/>
        <v>-</v>
      </c>
      <c r="CK35" s="20" t="str">
        <f t="shared" si="46"/>
        <v>-</v>
      </c>
      <c r="CL35" s="20" t="str">
        <f t="shared" si="46"/>
        <v>-</v>
      </c>
      <c r="CM35" s="20" t="str">
        <f t="shared" si="46"/>
        <v>-</v>
      </c>
      <c r="CN35" s="20" t="str">
        <f t="shared" si="46"/>
        <v>-</v>
      </c>
      <c r="CO35" s="20" t="str">
        <f t="shared" si="46"/>
        <v>-</v>
      </c>
      <c r="CP35" s="20" t="str">
        <f t="shared" si="46"/>
        <v>-</v>
      </c>
      <c r="CQ35" s="20" t="str">
        <f t="shared" si="46"/>
        <v>-</v>
      </c>
      <c r="CR35" s="20" t="str">
        <f t="shared" si="46"/>
        <v>-</v>
      </c>
      <c r="CS35" s="20" t="str">
        <f t="shared" si="46"/>
        <v>-</v>
      </c>
      <c r="CT35" s="20" t="str">
        <f t="shared" si="46"/>
        <v>-</v>
      </c>
      <c r="CU35" s="20" t="str">
        <f t="shared" si="46"/>
        <v>-</v>
      </c>
      <c r="CV35" s="20" t="str">
        <f t="shared" si="46"/>
        <v>-</v>
      </c>
      <c r="CW35" s="20" t="str">
        <f t="shared" si="46"/>
        <v>-</v>
      </c>
      <c r="CX35" s="20" t="str">
        <f t="shared" si="46"/>
        <v>-</v>
      </c>
      <c r="CY35" s="20" t="str">
        <f t="shared" si="46"/>
        <v>-</v>
      </c>
      <c r="CZ35" s="20" t="str">
        <f t="shared" si="46"/>
        <v>-</v>
      </c>
      <c r="DA35" s="20" t="str">
        <f t="shared" si="46"/>
        <v>-</v>
      </c>
      <c r="DB35" s="20" t="str">
        <f t="shared" si="46"/>
        <v>-</v>
      </c>
      <c r="DC35" s="20" t="str">
        <f t="shared" si="46"/>
        <v>-</v>
      </c>
      <c r="DD35" s="20" t="str">
        <f t="shared" si="46"/>
        <v>-</v>
      </c>
      <c r="DE35" s="20" t="str">
        <f t="shared" si="46"/>
        <v>-</v>
      </c>
      <c r="DF35" s="20" t="str">
        <f t="shared" si="46"/>
        <v>-</v>
      </c>
      <c r="DG35" s="20" t="str">
        <f t="shared" si="46"/>
        <v>-</v>
      </c>
      <c r="DJ35" s="38">
        <f t="shared" si="10"/>
        <v>1</v>
      </c>
      <c r="DK35" s="38">
        <v>35</v>
      </c>
      <c r="DL35" s="38">
        <f t="shared" si="22"/>
        <v>271.02436848064298</v>
      </c>
      <c r="DM35" s="14">
        <f t="shared" si="48"/>
        <v>3.6897051198974446E-3</v>
      </c>
      <c r="DN35" s="14">
        <f t="shared" si="48"/>
        <v>4.0586756318871896E-3</v>
      </c>
      <c r="DO35" s="14">
        <f t="shared" si="48"/>
        <v>4.4645431950759091E-3</v>
      </c>
      <c r="DP35" s="14">
        <f t="shared" si="48"/>
        <v>4.9109975145835002E-3</v>
      </c>
      <c r="DQ35" s="14">
        <f t="shared" si="48"/>
        <v>5.4020972660418498E-3</v>
      </c>
      <c r="DR35" s="14">
        <f t="shared" si="48"/>
        <v>5.9423069926460353E-3</v>
      </c>
      <c r="DS35" s="14">
        <f t="shared" si="48"/>
        <v>6.5365376919106401E-3</v>
      </c>
      <c r="DT35" s="14">
        <f t="shared" si="48"/>
        <v>7.1901914611017049E-3</v>
      </c>
      <c r="DU35" s="14">
        <f t="shared" si="48"/>
        <v>7.9092106072118744E-3</v>
      </c>
      <c r="DV35" s="14">
        <f t="shared" si="48"/>
        <v>8.7001316679330629E-3</v>
      </c>
      <c r="DW35" s="14">
        <f t="shared" si="49"/>
        <v>9.5701448347263705E-3</v>
      </c>
      <c r="DX35" s="14">
        <f t="shared" si="49"/>
        <v>1.0527159318199008E-2</v>
      </c>
      <c r="DY35" s="14">
        <f t="shared" si="49"/>
        <v>1.157987525001891E-2</v>
      </c>
      <c r="DZ35" s="14">
        <f t="shared" si="49"/>
        <v>1.27378627750208E-2</v>
      </c>
      <c r="EA35" s="14">
        <f t="shared" si="49"/>
        <v>1.4011649052522883E-2</v>
      </c>
      <c r="EB35" s="14">
        <f t="shared" si="49"/>
        <v>1.5412813957775171E-2</v>
      </c>
      <c r="EC35" s="14">
        <f t="shared" si="49"/>
        <v>1.6954095353552689E-2</v>
      </c>
      <c r="ED35" s="14">
        <f t="shared" si="49"/>
        <v>1.8649504888907958E-2</v>
      </c>
      <c r="EE35" s="14">
        <f t="shared" si="49"/>
        <v>2.0514455377798755E-2</v>
      </c>
      <c r="EF35" s="14">
        <f t="shared" si="49"/>
        <v>2.2565900915578637E-2</v>
      </c>
      <c r="EG35" s="14">
        <f t="shared" si="50"/>
        <v>2.4822491007136498E-2</v>
      </c>
      <c r="EH35" s="14">
        <f t="shared" si="50"/>
        <v>2.7304740107850153E-2</v>
      </c>
      <c r="EI35" s="14">
        <f t="shared" si="50"/>
        <v>3.0035214118635172E-2</v>
      </c>
      <c r="EJ35" s="14">
        <f t="shared" si="50"/>
        <v>3.3038735530498693E-2</v>
      </c>
      <c r="EK35" s="14">
        <f t="shared" si="50"/>
        <v>3.6342609083548555E-2</v>
      </c>
      <c r="EL35" s="14">
        <f t="shared" si="50"/>
        <v>3.9976869991903419E-2</v>
      </c>
      <c r="EM35" s="14">
        <f t="shared" si="50"/>
        <v>4.3974556991093761E-2</v>
      </c>
      <c r="EN35" s="14">
        <f t="shared" si="50"/>
        <v>4.8372012690203144E-2</v>
      </c>
      <c r="EO35" s="14">
        <f t="shared" si="50"/>
        <v>5.3209213959223463E-2</v>
      </c>
      <c r="EP35" s="14">
        <f t="shared" si="50"/>
        <v>5.8530135355145806E-2</v>
      </c>
      <c r="EQ35" s="14">
        <f t="shared" si="51"/>
        <v>6.4383148890660408E-2</v>
      </c>
      <c r="ER35" s="14">
        <f t="shared" si="51"/>
        <v>7.0821463779726437E-2</v>
      </c>
      <c r="ES35" s="14">
        <f t="shared" si="51"/>
        <v>7.7903610157699088E-2</v>
      </c>
      <c r="ET35" s="14">
        <f t="shared" si="51"/>
        <v>8.5693971173469011E-2</v>
      </c>
      <c r="EU35" s="14">
        <f t="shared" si="51"/>
        <v>9.4263368290815913E-2</v>
      </c>
      <c r="EV35" s="14">
        <f t="shared" si="51"/>
        <v>0</v>
      </c>
      <c r="EW35" s="14">
        <f t="shared" si="51"/>
        <v>0</v>
      </c>
      <c r="EX35" s="14">
        <f t="shared" si="51"/>
        <v>0</v>
      </c>
      <c r="EY35" s="14">
        <f t="shared" si="51"/>
        <v>0</v>
      </c>
      <c r="EZ35" s="14">
        <f t="shared" si="51"/>
        <v>0</v>
      </c>
      <c r="FA35" s="14">
        <f t="shared" si="52"/>
        <v>0</v>
      </c>
      <c r="FB35" s="14">
        <f t="shared" si="52"/>
        <v>0</v>
      </c>
      <c r="FC35" s="14">
        <f t="shared" si="52"/>
        <v>0</v>
      </c>
      <c r="FD35" s="14">
        <f t="shared" si="52"/>
        <v>0</v>
      </c>
      <c r="FE35" s="14">
        <f t="shared" si="52"/>
        <v>0</v>
      </c>
      <c r="FF35" s="14">
        <f t="shared" si="52"/>
        <v>0</v>
      </c>
      <c r="FG35" s="14">
        <f t="shared" si="52"/>
        <v>0</v>
      </c>
      <c r="FH35" s="14">
        <f t="shared" si="52"/>
        <v>0</v>
      </c>
      <c r="FI35" s="14">
        <f t="shared" si="52"/>
        <v>0</v>
      </c>
      <c r="FJ35" s="14">
        <f t="shared" si="52"/>
        <v>0</v>
      </c>
      <c r="FK35" s="14">
        <f t="shared" si="53"/>
        <v>0</v>
      </c>
      <c r="FL35" s="14">
        <f t="shared" si="53"/>
        <v>0</v>
      </c>
      <c r="FM35" s="14">
        <f t="shared" si="53"/>
        <v>0</v>
      </c>
      <c r="FN35" s="14">
        <f t="shared" si="53"/>
        <v>0</v>
      </c>
      <c r="FO35" s="14">
        <f t="shared" si="53"/>
        <v>0</v>
      </c>
      <c r="FP35" s="14">
        <f t="shared" si="53"/>
        <v>0</v>
      </c>
      <c r="FQ35" s="14">
        <f t="shared" si="53"/>
        <v>0</v>
      </c>
      <c r="FR35" s="14">
        <f t="shared" si="53"/>
        <v>0</v>
      </c>
      <c r="FS35" s="14">
        <f t="shared" si="53"/>
        <v>0</v>
      </c>
      <c r="FT35" s="14">
        <f t="shared" si="53"/>
        <v>0</v>
      </c>
      <c r="FU35" s="14">
        <f t="shared" si="54"/>
        <v>0</v>
      </c>
      <c r="FV35" s="14">
        <f t="shared" si="54"/>
        <v>0</v>
      </c>
      <c r="FW35" s="14">
        <f t="shared" si="54"/>
        <v>0</v>
      </c>
      <c r="FX35" s="14">
        <f t="shared" si="54"/>
        <v>0</v>
      </c>
      <c r="FY35" s="14">
        <f t="shared" si="54"/>
        <v>0</v>
      </c>
      <c r="FZ35" s="14">
        <f t="shared" si="54"/>
        <v>0</v>
      </c>
      <c r="GA35" s="14">
        <f t="shared" si="54"/>
        <v>0</v>
      </c>
      <c r="GB35" s="14">
        <f t="shared" si="54"/>
        <v>0</v>
      </c>
      <c r="GC35" s="14">
        <f t="shared" si="54"/>
        <v>0</v>
      </c>
      <c r="GD35" s="14">
        <f t="shared" si="54"/>
        <v>0</v>
      </c>
      <c r="GE35" s="14">
        <f t="shared" si="55"/>
        <v>0</v>
      </c>
      <c r="GF35" s="14">
        <f t="shared" si="55"/>
        <v>0</v>
      </c>
      <c r="GG35" s="14">
        <f t="shared" si="55"/>
        <v>0</v>
      </c>
      <c r="GH35" s="14">
        <f t="shared" si="55"/>
        <v>0</v>
      </c>
      <c r="GI35" s="14">
        <f t="shared" si="55"/>
        <v>0</v>
      </c>
      <c r="GJ35" s="14">
        <f t="shared" si="55"/>
        <v>0</v>
      </c>
      <c r="GK35" s="14">
        <f t="shared" si="55"/>
        <v>0</v>
      </c>
      <c r="GL35" s="14">
        <f t="shared" si="55"/>
        <v>0</v>
      </c>
      <c r="GM35" s="14">
        <f t="shared" si="55"/>
        <v>0</v>
      </c>
      <c r="GN35" s="14">
        <f t="shared" si="55"/>
        <v>0</v>
      </c>
      <c r="GO35" s="14">
        <f t="shared" si="56"/>
        <v>0</v>
      </c>
      <c r="GP35" s="14">
        <f t="shared" si="56"/>
        <v>0</v>
      </c>
      <c r="GQ35" s="14">
        <f t="shared" si="56"/>
        <v>0</v>
      </c>
      <c r="GR35" s="14">
        <f t="shared" si="56"/>
        <v>0</v>
      </c>
      <c r="GS35" s="14">
        <f t="shared" si="56"/>
        <v>0</v>
      </c>
      <c r="GT35" s="14">
        <f t="shared" si="56"/>
        <v>0</v>
      </c>
      <c r="GU35" s="14">
        <f t="shared" si="56"/>
        <v>0</v>
      </c>
      <c r="GV35" s="14">
        <f t="shared" si="56"/>
        <v>0</v>
      </c>
      <c r="GW35" s="14">
        <f t="shared" si="56"/>
        <v>0</v>
      </c>
      <c r="GX35" s="14">
        <f t="shared" si="56"/>
        <v>0</v>
      </c>
      <c r="GY35" s="14">
        <f t="shared" si="57"/>
        <v>0</v>
      </c>
      <c r="GZ35" s="14">
        <f t="shared" si="57"/>
        <v>0</v>
      </c>
      <c r="HA35" s="14">
        <f t="shared" si="57"/>
        <v>0</v>
      </c>
      <c r="HB35" s="14">
        <f t="shared" si="57"/>
        <v>0</v>
      </c>
      <c r="HC35" s="14">
        <f t="shared" si="57"/>
        <v>0</v>
      </c>
      <c r="HD35" s="14">
        <f t="shared" si="57"/>
        <v>0</v>
      </c>
      <c r="HE35" s="14">
        <f t="shared" si="57"/>
        <v>0</v>
      </c>
      <c r="HF35" s="14">
        <f t="shared" si="57"/>
        <v>0</v>
      </c>
      <c r="HG35" s="14">
        <f t="shared" si="57"/>
        <v>0</v>
      </c>
      <c r="HH35" s="14">
        <f t="shared" si="57"/>
        <v>0</v>
      </c>
      <c r="HI35" s="14"/>
    </row>
    <row r="36" spans="2:217" outlineLevel="1" x14ac:dyDescent="0.3">
      <c r="B36" s="7"/>
      <c r="C36" s="7"/>
      <c r="D36" s="8"/>
      <c r="E36" s="8"/>
      <c r="F36" s="8"/>
      <c r="G36" s="14"/>
      <c r="H36" s="10"/>
      <c r="I36" s="10"/>
      <c r="J36" s="9"/>
      <c r="K36" s="46"/>
      <c r="L36" s="20" t="str">
        <f t="shared" si="47"/>
        <v>D</v>
      </c>
      <c r="M36" s="20" t="str">
        <f t="shared" si="59"/>
        <v>D</v>
      </c>
      <c r="N36" s="20" t="str">
        <f t="shared" si="60"/>
        <v>D</v>
      </c>
      <c r="O36" s="20" t="str">
        <f t="shared" si="61"/>
        <v>D</v>
      </c>
      <c r="P36" s="20" t="str">
        <f t="shared" si="62"/>
        <v>D</v>
      </c>
      <c r="Q36" s="20" t="str">
        <f t="shared" si="63"/>
        <v>D</v>
      </c>
      <c r="R36" s="20" t="str">
        <f t="shared" si="64"/>
        <v>D</v>
      </c>
      <c r="S36" s="20" t="str">
        <f t="shared" si="65"/>
        <v>D</v>
      </c>
      <c r="T36" s="20" t="str">
        <f t="shared" si="66"/>
        <v>D</v>
      </c>
      <c r="U36" s="20" t="str">
        <f t="shared" si="67"/>
        <v>D</v>
      </c>
      <c r="V36" s="20" t="str">
        <f t="shared" si="68"/>
        <v>-</v>
      </c>
      <c r="W36" s="20" t="str">
        <f t="shared" si="69"/>
        <v>-</v>
      </c>
      <c r="X36" s="20" t="str">
        <f t="shared" si="70"/>
        <v>-</v>
      </c>
      <c r="Y36" s="20" t="str">
        <f t="shared" si="71"/>
        <v>-</v>
      </c>
      <c r="Z36" s="20" t="str">
        <f t="shared" si="72"/>
        <v>-</v>
      </c>
      <c r="AA36" s="20" t="str">
        <f t="shared" si="73"/>
        <v>-</v>
      </c>
      <c r="AB36" s="20" t="str">
        <f t="shared" si="74"/>
        <v>-</v>
      </c>
      <c r="AC36" s="20" t="str">
        <f t="shared" si="75"/>
        <v>-</v>
      </c>
      <c r="AD36" s="20" t="str">
        <f t="shared" si="76"/>
        <v>-</v>
      </c>
      <c r="AE36" s="20" t="str">
        <f t="shared" si="77"/>
        <v>-</v>
      </c>
      <c r="AF36" s="20" t="str">
        <f t="shared" si="78"/>
        <v>-</v>
      </c>
      <c r="AG36" s="20" t="str">
        <f t="shared" si="79"/>
        <v>-</v>
      </c>
      <c r="AH36" s="20" t="str">
        <f t="shared" si="80"/>
        <v>-</v>
      </c>
      <c r="AI36" s="20" t="str">
        <f t="shared" si="81"/>
        <v>-</v>
      </c>
      <c r="AJ36" s="20" t="str">
        <f t="shared" si="82"/>
        <v>-</v>
      </c>
      <c r="AK36" s="20" t="str">
        <f t="shared" si="83"/>
        <v>-</v>
      </c>
      <c r="AL36" s="20" t="str">
        <f t="shared" si="84"/>
        <v>-</v>
      </c>
      <c r="AM36" s="20" t="str">
        <f t="shared" si="85"/>
        <v>-</v>
      </c>
      <c r="AN36" s="20" t="str">
        <f t="shared" si="86"/>
        <v>-</v>
      </c>
      <c r="AO36" s="20" t="str">
        <f t="shared" si="87"/>
        <v>-</v>
      </c>
      <c r="AP36" s="20" t="str">
        <f t="shared" si="88"/>
        <v>-</v>
      </c>
      <c r="AQ36" s="20" t="str">
        <f t="shared" si="89"/>
        <v>-</v>
      </c>
      <c r="AR36" s="20" t="str">
        <f t="shared" si="90"/>
        <v>-</v>
      </c>
      <c r="AS36" s="20" t="str">
        <f t="shared" si="91"/>
        <v>-</v>
      </c>
      <c r="AT36" s="20" t="str">
        <f t="shared" si="92"/>
        <v>-</v>
      </c>
      <c r="AU36" s="20" t="str">
        <f t="shared" si="93"/>
        <v>-</v>
      </c>
      <c r="AV36" s="20" t="str">
        <f t="shared" si="94"/>
        <v>-</v>
      </c>
      <c r="AW36" s="20" t="str">
        <f t="shared" si="95"/>
        <v>-</v>
      </c>
      <c r="AX36" s="20" t="str">
        <f t="shared" si="96"/>
        <v>-</v>
      </c>
      <c r="AY36" s="20" t="str">
        <f t="shared" si="97"/>
        <v>-</v>
      </c>
      <c r="AZ36" s="20" t="str">
        <f t="shared" si="98"/>
        <v>-</v>
      </c>
      <c r="BA36" s="20" t="str">
        <f t="shared" si="99"/>
        <v>-</v>
      </c>
      <c r="BB36" s="20" t="str">
        <f t="shared" si="100"/>
        <v>-</v>
      </c>
      <c r="BC36" s="20" t="str">
        <f t="shared" si="101"/>
        <v>-</v>
      </c>
      <c r="BD36" s="20" t="str">
        <f t="shared" si="102"/>
        <v>-</v>
      </c>
      <c r="BE36" s="20" t="str">
        <f t="shared" si="103"/>
        <v>-</v>
      </c>
      <c r="BF36" s="20" t="str">
        <f t="shared" si="104"/>
        <v>-</v>
      </c>
      <c r="BG36" s="20" t="str">
        <f t="shared" si="105"/>
        <v>-</v>
      </c>
      <c r="BH36" s="20" t="str">
        <f t="shared" si="106"/>
        <v>-</v>
      </c>
      <c r="BI36" s="20" t="str">
        <f t="shared" si="107"/>
        <v>-</v>
      </c>
      <c r="BJ36" s="20" t="str">
        <f t="shared" si="108"/>
        <v>-</v>
      </c>
      <c r="BK36" s="20" t="str">
        <f t="shared" si="109"/>
        <v>-</v>
      </c>
      <c r="BL36" s="20" t="str">
        <f t="shared" si="110"/>
        <v>-</v>
      </c>
      <c r="BM36" s="20" t="str">
        <f t="shared" si="111"/>
        <v>-</v>
      </c>
      <c r="BN36" s="20" t="str">
        <f t="shared" si="112"/>
        <v>-</v>
      </c>
      <c r="BO36" s="20" t="str">
        <f t="shared" si="113"/>
        <v>-</v>
      </c>
      <c r="BP36" s="20" t="str">
        <f t="shared" si="114"/>
        <v>-</v>
      </c>
      <c r="BQ36" s="20" t="str">
        <f t="shared" si="115"/>
        <v>-</v>
      </c>
      <c r="BR36" s="20" t="str">
        <f t="shared" si="116"/>
        <v>-</v>
      </c>
      <c r="BS36" s="20" t="str">
        <f t="shared" si="117"/>
        <v>-</v>
      </c>
      <c r="BT36" s="20" t="str">
        <f t="shared" si="118"/>
        <v>-</v>
      </c>
      <c r="BU36" s="20" t="str">
        <f t="shared" si="119"/>
        <v>-</v>
      </c>
      <c r="BV36" s="20" t="str">
        <f t="shared" si="120"/>
        <v>-</v>
      </c>
      <c r="BW36" s="20" t="str">
        <f t="shared" si="121"/>
        <v>-</v>
      </c>
      <c r="BX36" s="20" t="str">
        <f t="shared" si="58"/>
        <v>-</v>
      </c>
      <c r="BY36" s="20" t="str">
        <f t="shared" si="46"/>
        <v>-</v>
      </c>
      <c r="BZ36" s="20" t="str">
        <f t="shared" si="46"/>
        <v>-</v>
      </c>
      <c r="CA36" s="20" t="str">
        <f t="shared" si="46"/>
        <v>-</v>
      </c>
      <c r="CB36" s="20" t="str">
        <f t="shared" si="46"/>
        <v>-</v>
      </c>
      <c r="CC36" s="20" t="str">
        <f t="shared" si="46"/>
        <v>-</v>
      </c>
      <c r="CD36" s="20" t="str">
        <f t="shared" si="46"/>
        <v>-</v>
      </c>
      <c r="CE36" s="20" t="str">
        <f t="shared" si="46"/>
        <v>-</v>
      </c>
      <c r="CF36" s="20" t="str">
        <f t="shared" si="46"/>
        <v>-</v>
      </c>
      <c r="CG36" s="20" t="str">
        <f t="shared" si="46"/>
        <v>-</v>
      </c>
      <c r="CH36" s="20" t="str">
        <f t="shared" si="46"/>
        <v>-</v>
      </c>
      <c r="CI36" s="20" t="str">
        <f t="shared" si="46"/>
        <v>-</v>
      </c>
      <c r="CJ36" s="20" t="str">
        <f t="shared" si="46"/>
        <v>-</v>
      </c>
      <c r="CK36" s="20" t="str">
        <f t="shared" si="46"/>
        <v>-</v>
      </c>
      <c r="CL36" s="20" t="str">
        <f t="shared" si="46"/>
        <v>-</v>
      </c>
      <c r="CM36" s="20" t="str">
        <f t="shared" si="46"/>
        <v>-</v>
      </c>
      <c r="CN36" s="20" t="str">
        <f t="shared" si="46"/>
        <v>-</v>
      </c>
      <c r="CO36" s="20" t="str">
        <f t="shared" si="46"/>
        <v>-</v>
      </c>
      <c r="CP36" s="20" t="str">
        <f t="shared" si="46"/>
        <v>-</v>
      </c>
      <c r="CQ36" s="20" t="str">
        <f t="shared" si="46"/>
        <v>-</v>
      </c>
      <c r="CR36" s="20" t="str">
        <f t="shared" si="46"/>
        <v>-</v>
      </c>
      <c r="CS36" s="20" t="str">
        <f t="shared" si="46"/>
        <v>-</v>
      </c>
      <c r="CT36" s="20" t="str">
        <f t="shared" si="46"/>
        <v>-</v>
      </c>
      <c r="CU36" s="20" t="str">
        <f t="shared" si="46"/>
        <v>-</v>
      </c>
      <c r="CV36" s="20" t="str">
        <f t="shared" si="46"/>
        <v>-</v>
      </c>
      <c r="CW36" s="20" t="str">
        <f t="shared" si="46"/>
        <v>-</v>
      </c>
      <c r="CX36" s="20" t="str">
        <f t="shared" si="46"/>
        <v>-</v>
      </c>
      <c r="CY36" s="20" t="str">
        <f t="shared" si="46"/>
        <v>-</v>
      </c>
      <c r="CZ36" s="20" t="str">
        <f t="shared" si="46"/>
        <v>-</v>
      </c>
      <c r="DA36" s="20" t="str">
        <f t="shared" si="46"/>
        <v>-</v>
      </c>
      <c r="DB36" s="20" t="str">
        <f t="shared" si="46"/>
        <v>-</v>
      </c>
      <c r="DC36" s="20" t="str">
        <f t="shared" si="46"/>
        <v>-</v>
      </c>
      <c r="DD36" s="20" t="str">
        <f t="shared" si="46"/>
        <v>-</v>
      </c>
      <c r="DE36" s="20" t="str">
        <f t="shared" si="46"/>
        <v>-</v>
      </c>
      <c r="DF36" s="20" t="str">
        <f t="shared" si="46"/>
        <v>-</v>
      </c>
      <c r="DG36" s="20" t="str">
        <f t="shared" si="46"/>
        <v>-</v>
      </c>
      <c r="DJ36" s="38">
        <f t="shared" si="10"/>
        <v>0.99999999999999978</v>
      </c>
      <c r="DK36" s="38">
        <v>36</v>
      </c>
      <c r="DL36" s="38">
        <f t="shared" si="22"/>
        <v>299.12680532870729</v>
      </c>
      <c r="DM36" s="14">
        <f t="shared" si="48"/>
        <v>3.3430638183733169E-3</v>
      </c>
      <c r="DN36" s="14">
        <f t="shared" si="48"/>
        <v>3.677370200210649E-3</v>
      </c>
      <c r="DO36" s="14">
        <f t="shared" si="48"/>
        <v>4.045107220231714E-3</v>
      </c>
      <c r="DP36" s="14">
        <f t="shared" si="48"/>
        <v>4.4496179422548864E-3</v>
      </c>
      <c r="DQ36" s="14">
        <f t="shared" si="48"/>
        <v>4.8945797364803745E-3</v>
      </c>
      <c r="DR36" s="14">
        <f t="shared" si="48"/>
        <v>5.3840377101284122E-3</v>
      </c>
      <c r="DS36" s="14">
        <f t="shared" si="48"/>
        <v>5.9224414811412541E-3</v>
      </c>
      <c r="DT36" s="14">
        <f t="shared" si="48"/>
        <v>6.5146856292553805E-3</v>
      </c>
      <c r="DU36" s="14">
        <f t="shared" si="48"/>
        <v>7.166154192180918E-3</v>
      </c>
      <c r="DV36" s="14">
        <f t="shared" si="48"/>
        <v>7.8827696113990108E-3</v>
      </c>
      <c r="DW36" s="14">
        <f t="shared" si="49"/>
        <v>8.6710465725389121E-3</v>
      </c>
      <c r="DX36" s="14">
        <f t="shared" si="49"/>
        <v>9.5381512297928045E-3</v>
      </c>
      <c r="DY36" s="14">
        <f t="shared" si="49"/>
        <v>1.0491966352772086E-2</v>
      </c>
      <c r="DZ36" s="14">
        <f t="shared" si="49"/>
        <v>1.1541162988049294E-2</v>
      </c>
      <c r="EA36" s="14">
        <f t="shared" si="49"/>
        <v>1.2695279286854226E-2</v>
      </c>
      <c r="EB36" s="14">
        <f t="shared" si="49"/>
        <v>1.3964807215539648E-2</v>
      </c>
      <c r="EC36" s="14">
        <f t="shared" si="49"/>
        <v>1.5361287937093614E-2</v>
      </c>
      <c r="ED36" s="14">
        <f t="shared" si="49"/>
        <v>1.6897416730802976E-2</v>
      </c>
      <c r="EE36" s="14">
        <f t="shared" si="49"/>
        <v>1.8587158403883274E-2</v>
      </c>
      <c r="EF36" s="14">
        <f t="shared" si="49"/>
        <v>2.0445874244271606E-2</v>
      </c>
      <c r="EG36" s="14">
        <f t="shared" si="50"/>
        <v>2.2490461668698766E-2</v>
      </c>
      <c r="EH36" s="14">
        <f t="shared" si="50"/>
        <v>2.4739507835568646E-2</v>
      </c>
      <c r="EI36" s="14">
        <f t="shared" si="50"/>
        <v>2.7213458619125514E-2</v>
      </c>
      <c r="EJ36" s="14">
        <f t="shared" si="50"/>
        <v>2.9934804481038069E-2</v>
      </c>
      <c r="EK36" s="14">
        <f t="shared" si="50"/>
        <v>3.292828492914187E-2</v>
      </c>
      <c r="EL36" s="14">
        <f t="shared" si="50"/>
        <v>3.6221113422056063E-2</v>
      </c>
      <c r="EM36" s="14">
        <f t="shared" si="50"/>
        <v>3.9843224764261671E-2</v>
      </c>
      <c r="EN36" s="14">
        <f t="shared" si="50"/>
        <v>4.3827547240687846E-2</v>
      </c>
      <c r="EO36" s="14">
        <f t="shared" si="50"/>
        <v>4.8210301964756633E-2</v>
      </c>
      <c r="EP36" s="14">
        <f t="shared" si="50"/>
        <v>5.3031332161232292E-2</v>
      </c>
      <c r="EQ36" s="14">
        <f t="shared" si="51"/>
        <v>5.8334465377355538E-2</v>
      </c>
      <c r="ER36" s="14">
        <f t="shared" si="51"/>
        <v>6.4167911915091094E-2</v>
      </c>
      <c r="ES36" s="14">
        <f t="shared" si="51"/>
        <v>7.05847031066002E-2</v>
      </c>
      <c r="ET36" s="14">
        <f t="shared" si="51"/>
        <v>7.7643173417260222E-2</v>
      </c>
      <c r="EU36" s="14">
        <f t="shared" si="51"/>
        <v>8.5407490758986251E-2</v>
      </c>
      <c r="EV36" s="14">
        <f t="shared" si="51"/>
        <v>9.39482398348849E-2</v>
      </c>
      <c r="EW36" s="14">
        <f t="shared" si="51"/>
        <v>0</v>
      </c>
      <c r="EX36" s="14">
        <f t="shared" si="51"/>
        <v>0</v>
      </c>
      <c r="EY36" s="14">
        <f t="shared" si="51"/>
        <v>0</v>
      </c>
      <c r="EZ36" s="14">
        <f t="shared" si="51"/>
        <v>0</v>
      </c>
      <c r="FA36" s="14">
        <f t="shared" si="52"/>
        <v>0</v>
      </c>
      <c r="FB36" s="14">
        <f t="shared" si="52"/>
        <v>0</v>
      </c>
      <c r="FC36" s="14">
        <f t="shared" si="52"/>
        <v>0</v>
      </c>
      <c r="FD36" s="14">
        <f t="shared" si="52"/>
        <v>0</v>
      </c>
      <c r="FE36" s="14">
        <f t="shared" si="52"/>
        <v>0</v>
      </c>
      <c r="FF36" s="14">
        <f t="shared" si="52"/>
        <v>0</v>
      </c>
      <c r="FG36" s="14">
        <f t="shared" si="52"/>
        <v>0</v>
      </c>
      <c r="FH36" s="14">
        <f t="shared" si="52"/>
        <v>0</v>
      </c>
      <c r="FI36" s="14">
        <f t="shared" si="52"/>
        <v>0</v>
      </c>
      <c r="FJ36" s="14">
        <f t="shared" si="52"/>
        <v>0</v>
      </c>
      <c r="FK36" s="14">
        <f t="shared" si="53"/>
        <v>0</v>
      </c>
      <c r="FL36" s="14">
        <f t="shared" si="53"/>
        <v>0</v>
      </c>
      <c r="FM36" s="14">
        <f t="shared" si="53"/>
        <v>0</v>
      </c>
      <c r="FN36" s="14">
        <f t="shared" si="53"/>
        <v>0</v>
      </c>
      <c r="FO36" s="14">
        <f t="shared" si="53"/>
        <v>0</v>
      </c>
      <c r="FP36" s="14">
        <f t="shared" si="53"/>
        <v>0</v>
      </c>
      <c r="FQ36" s="14">
        <f t="shared" si="53"/>
        <v>0</v>
      </c>
      <c r="FR36" s="14">
        <f t="shared" si="53"/>
        <v>0</v>
      </c>
      <c r="FS36" s="14">
        <f t="shared" si="53"/>
        <v>0</v>
      </c>
      <c r="FT36" s="14">
        <f t="shared" si="53"/>
        <v>0</v>
      </c>
      <c r="FU36" s="14">
        <f t="shared" si="54"/>
        <v>0</v>
      </c>
      <c r="FV36" s="14">
        <f t="shared" si="54"/>
        <v>0</v>
      </c>
      <c r="FW36" s="14">
        <f t="shared" si="54"/>
        <v>0</v>
      </c>
      <c r="FX36" s="14">
        <f t="shared" si="54"/>
        <v>0</v>
      </c>
      <c r="FY36" s="14">
        <f t="shared" si="54"/>
        <v>0</v>
      </c>
      <c r="FZ36" s="14">
        <f t="shared" si="54"/>
        <v>0</v>
      </c>
      <c r="GA36" s="14">
        <f t="shared" si="54"/>
        <v>0</v>
      </c>
      <c r="GB36" s="14">
        <f t="shared" si="54"/>
        <v>0</v>
      </c>
      <c r="GC36" s="14">
        <f t="shared" si="54"/>
        <v>0</v>
      </c>
      <c r="GD36" s="14">
        <f t="shared" si="54"/>
        <v>0</v>
      </c>
      <c r="GE36" s="14">
        <f t="shared" si="55"/>
        <v>0</v>
      </c>
      <c r="GF36" s="14">
        <f t="shared" si="55"/>
        <v>0</v>
      </c>
      <c r="GG36" s="14">
        <f t="shared" si="55"/>
        <v>0</v>
      </c>
      <c r="GH36" s="14">
        <f t="shared" si="55"/>
        <v>0</v>
      </c>
      <c r="GI36" s="14">
        <f t="shared" si="55"/>
        <v>0</v>
      </c>
      <c r="GJ36" s="14">
        <f t="shared" si="55"/>
        <v>0</v>
      </c>
      <c r="GK36" s="14">
        <f t="shared" si="55"/>
        <v>0</v>
      </c>
      <c r="GL36" s="14">
        <f t="shared" si="55"/>
        <v>0</v>
      </c>
      <c r="GM36" s="14">
        <f t="shared" si="55"/>
        <v>0</v>
      </c>
      <c r="GN36" s="14">
        <f t="shared" si="55"/>
        <v>0</v>
      </c>
      <c r="GO36" s="14">
        <f t="shared" si="56"/>
        <v>0</v>
      </c>
      <c r="GP36" s="14">
        <f t="shared" si="56"/>
        <v>0</v>
      </c>
      <c r="GQ36" s="14">
        <f t="shared" si="56"/>
        <v>0</v>
      </c>
      <c r="GR36" s="14">
        <f t="shared" si="56"/>
        <v>0</v>
      </c>
      <c r="GS36" s="14">
        <f t="shared" si="56"/>
        <v>0</v>
      </c>
      <c r="GT36" s="14">
        <f t="shared" si="56"/>
        <v>0</v>
      </c>
      <c r="GU36" s="14">
        <f t="shared" si="56"/>
        <v>0</v>
      </c>
      <c r="GV36" s="14">
        <f t="shared" si="56"/>
        <v>0</v>
      </c>
      <c r="GW36" s="14">
        <f t="shared" si="56"/>
        <v>0</v>
      </c>
      <c r="GX36" s="14">
        <f t="shared" si="56"/>
        <v>0</v>
      </c>
      <c r="GY36" s="14">
        <f t="shared" si="57"/>
        <v>0</v>
      </c>
      <c r="GZ36" s="14">
        <f t="shared" si="57"/>
        <v>0</v>
      </c>
      <c r="HA36" s="14">
        <f t="shared" si="57"/>
        <v>0</v>
      </c>
      <c r="HB36" s="14">
        <f t="shared" si="57"/>
        <v>0</v>
      </c>
      <c r="HC36" s="14">
        <f t="shared" si="57"/>
        <v>0</v>
      </c>
      <c r="HD36" s="14">
        <f t="shared" si="57"/>
        <v>0</v>
      </c>
      <c r="HE36" s="14">
        <f t="shared" si="57"/>
        <v>0</v>
      </c>
      <c r="HF36" s="14">
        <f t="shared" si="57"/>
        <v>0</v>
      </c>
      <c r="HG36" s="14">
        <f t="shared" si="57"/>
        <v>0</v>
      </c>
      <c r="HH36" s="14">
        <f t="shared" si="57"/>
        <v>0</v>
      </c>
      <c r="HI36" s="14"/>
    </row>
    <row r="37" spans="2:217" outlineLevel="1" x14ac:dyDescent="0.3">
      <c r="B37" s="7"/>
      <c r="C37" s="7"/>
      <c r="D37" s="8"/>
      <c r="E37" s="8"/>
      <c r="F37" s="8"/>
      <c r="G37" s="14"/>
      <c r="H37" s="10"/>
      <c r="I37" s="10"/>
      <c r="J37" s="9"/>
      <c r="K37" s="46"/>
      <c r="L37" s="20" t="str">
        <f t="shared" si="47"/>
        <v>D</v>
      </c>
      <c r="M37" s="20" t="str">
        <f t="shared" si="59"/>
        <v>D</v>
      </c>
      <c r="N37" s="20" t="str">
        <f t="shared" si="60"/>
        <v>D</v>
      </c>
      <c r="O37" s="20" t="str">
        <f t="shared" si="61"/>
        <v>D</v>
      </c>
      <c r="P37" s="20" t="str">
        <f t="shared" si="62"/>
        <v>D</v>
      </c>
      <c r="Q37" s="20" t="str">
        <f t="shared" si="63"/>
        <v>D</v>
      </c>
      <c r="R37" s="20" t="str">
        <f t="shared" si="64"/>
        <v>D</v>
      </c>
      <c r="S37" s="20" t="str">
        <f t="shared" si="65"/>
        <v>D</v>
      </c>
      <c r="T37" s="20" t="str">
        <f t="shared" si="66"/>
        <v>D</v>
      </c>
      <c r="U37" s="20" t="str">
        <f t="shared" si="67"/>
        <v>D</v>
      </c>
      <c r="V37" s="20" t="str">
        <f t="shared" si="68"/>
        <v>-</v>
      </c>
      <c r="W37" s="20" t="str">
        <f t="shared" si="69"/>
        <v>-</v>
      </c>
      <c r="X37" s="20" t="str">
        <f t="shared" si="70"/>
        <v>-</v>
      </c>
      <c r="Y37" s="20" t="str">
        <f t="shared" si="71"/>
        <v>-</v>
      </c>
      <c r="Z37" s="20" t="str">
        <f t="shared" si="72"/>
        <v>-</v>
      </c>
      <c r="AA37" s="20" t="str">
        <f t="shared" si="73"/>
        <v>-</v>
      </c>
      <c r="AB37" s="20" t="str">
        <f t="shared" si="74"/>
        <v>-</v>
      </c>
      <c r="AC37" s="20" t="str">
        <f t="shared" si="75"/>
        <v>-</v>
      </c>
      <c r="AD37" s="20" t="str">
        <f t="shared" si="76"/>
        <v>-</v>
      </c>
      <c r="AE37" s="20" t="str">
        <f t="shared" si="77"/>
        <v>-</v>
      </c>
      <c r="AF37" s="20" t="str">
        <f t="shared" si="78"/>
        <v>-</v>
      </c>
      <c r="AG37" s="20" t="str">
        <f t="shared" si="79"/>
        <v>-</v>
      </c>
      <c r="AH37" s="20" t="str">
        <f t="shared" si="80"/>
        <v>-</v>
      </c>
      <c r="AI37" s="20" t="str">
        <f t="shared" si="81"/>
        <v>-</v>
      </c>
      <c r="AJ37" s="20" t="str">
        <f t="shared" si="82"/>
        <v>-</v>
      </c>
      <c r="AK37" s="20" t="str">
        <f t="shared" si="83"/>
        <v>-</v>
      </c>
      <c r="AL37" s="20" t="str">
        <f t="shared" si="84"/>
        <v>-</v>
      </c>
      <c r="AM37" s="20" t="str">
        <f t="shared" si="85"/>
        <v>-</v>
      </c>
      <c r="AN37" s="20" t="str">
        <f t="shared" si="86"/>
        <v>-</v>
      </c>
      <c r="AO37" s="20" t="str">
        <f t="shared" si="87"/>
        <v>-</v>
      </c>
      <c r="AP37" s="20" t="str">
        <f t="shared" si="88"/>
        <v>-</v>
      </c>
      <c r="AQ37" s="20" t="str">
        <f t="shared" si="89"/>
        <v>-</v>
      </c>
      <c r="AR37" s="20" t="str">
        <f t="shared" si="90"/>
        <v>-</v>
      </c>
      <c r="AS37" s="20" t="str">
        <f t="shared" si="91"/>
        <v>-</v>
      </c>
      <c r="AT37" s="20" t="str">
        <f t="shared" si="92"/>
        <v>-</v>
      </c>
      <c r="AU37" s="20" t="str">
        <f t="shared" si="93"/>
        <v>-</v>
      </c>
      <c r="AV37" s="20" t="str">
        <f t="shared" si="94"/>
        <v>-</v>
      </c>
      <c r="AW37" s="20" t="str">
        <f t="shared" si="95"/>
        <v>-</v>
      </c>
      <c r="AX37" s="20" t="str">
        <f t="shared" si="96"/>
        <v>-</v>
      </c>
      <c r="AY37" s="20" t="str">
        <f t="shared" si="97"/>
        <v>-</v>
      </c>
      <c r="AZ37" s="20" t="str">
        <f t="shared" si="98"/>
        <v>-</v>
      </c>
      <c r="BA37" s="20" t="str">
        <f t="shared" si="99"/>
        <v>-</v>
      </c>
      <c r="BB37" s="20" t="str">
        <f t="shared" si="100"/>
        <v>-</v>
      </c>
      <c r="BC37" s="20" t="str">
        <f t="shared" si="101"/>
        <v>-</v>
      </c>
      <c r="BD37" s="20" t="str">
        <f t="shared" si="102"/>
        <v>-</v>
      </c>
      <c r="BE37" s="20" t="str">
        <f t="shared" si="103"/>
        <v>-</v>
      </c>
      <c r="BF37" s="20" t="str">
        <f t="shared" si="104"/>
        <v>-</v>
      </c>
      <c r="BG37" s="20" t="str">
        <f t="shared" si="105"/>
        <v>-</v>
      </c>
      <c r="BH37" s="20" t="str">
        <f t="shared" si="106"/>
        <v>-</v>
      </c>
      <c r="BI37" s="20" t="str">
        <f t="shared" si="107"/>
        <v>-</v>
      </c>
      <c r="BJ37" s="20" t="str">
        <f t="shared" si="108"/>
        <v>-</v>
      </c>
      <c r="BK37" s="20" t="str">
        <f t="shared" si="109"/>
        <v>-</v>
      </c>
      <c r="BL37" s="20" t="str">
        <f t="shared" si="110"/>
        <v>-</v>
      </c>
      <c r="BM37" s="20" t="str">
        <f t="shared" si="111"/>
        <v>-</v>
      </c>
      <c r="BN37" s="20" t="str">
        <f t="shared" si="112"/>
        <v>-</v>
      </c>
      <c r="BO37" s="20" t="str">
        <f t="shared" si="113"/>
        <v>-</v>
      </c>
      <c r="BP37" s="20" t="str">
        <f t="shared" si="114"/>
        <v>-</v>
      </c>
      <c r="BQ37" s="20" t="str">
        <f t="shared" si="115"/>
        <v>-</v>
      </c>
      <c r="BR37" s="20" t="str">
        <f t="shared" si="116"/>
        <v>-</v>
      </c>
      <c r="BS37" s="20" t="str">
        <f t="shared" si="117"/>
        <v>-</v>
      </c>
      <c r="BT37" s="20" t="str">
        <f t="shared" si="118"/>
        <v>-</v>
      </c>
      <c r="BU37" s="20" t="str">
        <f t="shared" si="119"/>
        <v>-</v>
      </c>
      <c r="BV37" s="20" t="str">
        <f t="shared" si="120"/>
        <v>-</v>
      </c>
      <c r="BW37" s="20" t="str">
        <f t="shared" si="121"/>
        <v>-</v>
      </c>
      <c r="BX37" s="20" t="str">
        <f t="shared" si="58"/>
        <v>-</v>
      </c>
      <c r="BY37" s="20" t="str">
        <f t="shared" si="46"/>
        <v>-</v>
      </c>
      <c r="BZ37" s="20" t="str">
        <f t="shared" si="46"/>
        <v>-</v>
      </c>
      <c r="CA37" s="20" t="str">
        <f t="shared" si="46"/>
        <v>-</v>
      </c>
      <c r="CB37" s="20" t="str">
        <f t="shared" si="46"/>
        <v>-</v>
      </c>
      <c r="CC37" s="20" t="str">
        <f t="shared" si="46"/>
        <v>-</v>
      </c>
      <c r="CD37" s="20" t="str">
        <f t="shared" si="46"/>
        <v>-</v>
      </c>
      <c r="CE37" s="20" t="str">
        <f t="shared" si="46"/>
        <v>-</v>
      </c>
      <c r="CF37" s="20" t="str">
        <f t="shared" si="46"/>
        <v>-</v>
      </c>
      <c r="CG37" s="20" t="str">
        <f t="shared" si="46"/>
        <v>-</v>
      </c>
      <c r="CH37" s="20" t="str">
        <f t="shared" si="46"/>
        <v>-</v>
      </c>
      <c r="CI37" s="20" t="str">
        <f t="shared" si="46"/>
        <v>-</v>
      </c>
      <c r="CJ37" s="20" t="str">
        <f t="shared" si="46"/>
        <v>-</v>
      </c>
      <c r="CK37" s="20" t="str">
        <f t="shared" si="46"/>
        <v>-</v>
      </c>
      <c r="CL37" s="20" t="str">
        <f t="shared" si="46"/>
        <v>-</v>
      </c>
      <c r="CM37" s="20" t="str">
        <f t="shared" si="46"/>
        <v>-</v>
      </c>
      <c r="CN37" s="20" t="str">
        <f t="shared" si="46"/>
        <v>-</v>
      </c>
      <c r="CO37" s="20" t="str">
        <f t="shared" si="46"/>
        <v>-</v>
      </c>
      <c r="CP37" s="20" t="str">
        <f t="shared" si="46"/>
        <v>-</v>
      </c>
      <c r="CQ37" s="20" t="str">
        <f t="shared" si="46"/>
        <v>-</v>
      </c>
      <c r="CR37" s="20" t="str">
        <f t="shared" si="46"/>
        <v>-</v>
      </c>
      <c r="CS37" s="20" t="str">
        <f t="shared" si="46"/>
        <v>-</v>
      </c>
      <c r="CT37" s="20" t="str">
        <f t="shared" si="46"/>
        <v>-</v>
      </c>
      <c r="CU37" s="20" t="str">
        <f t="shared" si="46"/>
        <v>-</v>
      </c>
      <c r="CV37" s="20" t="str">
        <f t="shared" si="46"/>
        <v>-</v>
      </c>
      <c r="CW37" s="20" t="str">
        <f t="shared" si="46"/>
        <v>-</v>
      </c>
      <c r="CX37" s="20" t="str">
        <f t="shared" si="46"/>
        <v>-</v>
      </c>
      <c r="CY37" s="20" t="str">
        <f t="shared" si="46"/>
        <v>-</v>
      </c>
      <c r="CZ37" s="20" t="str">
        <f t="shared" si="46"/>
        <v>-</v>
      </c>
      <c r="DA37" s="20" t="str">
        <f t="shared" si="46"/>
        <v>-</v>
      </c>
      <c r="DB37" s="20" t="str">
        <f t="shared" si="46"/>
        <v>-</v>
      </c>
      <c r="DC37" s="20" t="str">
        <f t="shared" si="46"/>
        <v>-</v>
      </c>
      <c r="DD37" s="20" t="str">
        <f t="shared" si="46"/>
        <v>-</v>
      </c>
      <c r="DE37" s="20" t="str">
        <f t="shared" si="46"/>
        <v>-</v>
      </c>
      <c r="DF37" s="20" t="str">
        <f t="shared" si="46"/>
        <v>-</v>
      </c>
      <c r="DG37" s="20" t="str">
        <f t="shared" si="46"/>
        <v>-</v>
      </c>
      <c r="DJ37" s="38">
        <f t="shared" si="10"/>
        <v>0.99999999999999989</v>
      </c>
      <c r="DK37" s="38">
        <v>37</v>
      </c>
      <c r="DL37" s="38">
        <f t="shared" si="22"/>
        <v>330.03948586157804</v>
      </c>
      <c r="DM37" s="14">
        <f t="shared" si="48"/>
        <v>3.0299404854224332E-3</v>
      </c>
      <c r="DN37" s="14">
        <f t="shared" si="48"/>
        <v>3.3329345339646768E-3</v>
      </c>
      <c r="DO37" s="14">
        <f t="shared" si="48"/>
        <v>3.6662279873611444E-3</v>
      </c>
      <c r="DP37" s="14">
        <f t="shared" si="48"/>
        <v>4.0328507860972595E-3</v>
      </c>
      <c r="DQ37" s="14">
        <f t="shared" si="48"/>
        <v>4.4361358647069856E-3</v>
      </c>
      <c r="DR37" s="14">
        <f t="shared" si="48"/>
        <v>4.8797494511776847E-3</v>
      </c>
      <c r="DS37" s="14">
        <f t="shared" si="48"/>
        <v>5.367724396295453E-3</v>
      </c>
      <c r="DT37" s="14">
        <f t="shared" si="48"/>
        <v>5.9044968359249998E-3</v>
      </c>
      <c r="DU37" s="14">
        <f t="shared" si="48"/>
        <v>6.494946519517499E-3</v>
      </c>
      <c r="DV37" s="14">
        <f t="shared" si="48"/>
        <v>7.1444411714692499E-3</v>
      </c>
      <c r="DW37" s="14">
        <f t="shared" si="49"/>
        <v>7.8588852886161756E-3</v>
      </c>
      <c r="DX37" s="14">
        <f t="shared" si="49"/>
        <v>8.6447738174777935E-3</v>
      </c>
      <c r="DY37" s="14">
        <f t="shared" si="49"/>
        <v>9.5092511992255734E-3</v>
      </c>
      <c r="DZ37" s="14">
        <f t="shared" si="49"/>
        <v>1.0460176319148131E-2</v>
      </c>
      <c r="EA37" s="14">
        <f t="shared" si="49"/>
        <v>1.1506193951062945E-2</v>
      </c>
      <c r="EB37" s="14">
        <f t="shared" si="49"/>
        <v>1.265681334616924E-2</v>
      </c>
      <c r="EC37" s="14">
        <f t="shared" si="49"/>
        <v>1.3922494680786166E-2</v>
      </c>
      <c r="ED37" s="14">
        <f t="shared" si="49"/>
        <v>1.5314744148864782E-2</v>
      </c>
      <c r="EE37" s="14">
        <f t="shared" si="49"/>
        <v>1.6846218563751261E-2</v>
      </c>
      <c r="EF37" s="14">
        <f t="shared" si="49"/>
        <v>1.8530840420126392E-2</v>
      </c>
      <c r="EG37" s="14">
        <f t="shared" si="50"/>
        <v>2.038392446213903E-2</v>
      </c>
      <c r="EH37" s="14">
        <f t="shared" si="50"/>
        <v>2.2422316908352936E-2</v>
      </c>
      <c r="EI37" s="14">
        <f t="shared" si="50"/>
        <v>2.4664548599188232E-2</v>
      </c>
      <c r="EJ37" s="14">
        <f t="shared" si="50"/>
        <v>2.7131003459107059E-2</v>
      </c>
      <c r="EK37" s="14">
        <f t="shared" si="50"/>
        <v>2.9844103805017758E-2</v>
      </c>
      <c r="EL37" s="14">
        <f t="shared" si="50"/>
        <v>3.282851418551954E-2</v>
      </c>
      <c r="EM37" s="14">
        <f t="shared" si="50"/>
        <v>3.6111365604071501E-2</v>
      </c>
      <c r="EN37" s="14">
        <f t="shared" si="50"/>
        <v>3.9722502164478653E-2</v>
      </c>
      <c r="EO37" s="14">
        <f t="shared" si="50"/>
        <v>4.3694752380926516E-2</v>
      </c>
      <c r="EP37" s="14">
        <f t="shared" si="50"/>
        <v>4.806422761901917E-2</v>
      </c>
      <c r="EQ37" s="14">
        <f t="shared" si="51"/>
        <v>5.2870650380921098E-2</v>
      </c>
      <c r="ER37" s="14">
        <f t="shared" si="51"/>
        <v>5.8157715419013212E-2</v>
      </c>
      <c r="ES37" s="14">
        <f t="shared" si="51"/>
        <v>6.3973486960914538E-2</v>
      </c>
      <c r="ET37" s="14">
        <f t="shared" si="51"/>
        <v>7.0370835657005998E-2</v>
      </c>
      <c r="EU37" s="14">
        <f t="shared" si="51"/>
        <v>7.7407919222706595E-2</v>
      </c>
      <c r="EV37" s="14">
        <f t="shared" si="51"/>
        <v>8.5148711144977268E-2</v>
      </c>
      <c r="EW37" s="14">
        <f t="shared" si="51"/>
        <v>9.3663582259474992E-2</v>
      </c>
      <c r="EX37" s="14">
        <f t="shared" si="51"/>
        <v>0</v>
      </c>
      <c r="EY37" s="14">
        <f t="shared" si="51"/>
        <v>0</v>
      </c>
      <c r="EZ37" s="14">
        <f t="shared" si="51"/>
        <v>0</v>
      </c>
      <c r="FA37" s="14">
        <f t="shared" si="52"/>
        <v>0</v>
      </c>
      <c r="FB37" s="14">
        <f t="shared" si="52"/>
        <v>0</v>
      </c>
      <c r="FC37" s="14">
        <f t="shared" si="52"/>
        <v>0</v>
      </c>
      <c r="FD37" s="14">
        <f t="shared" si="52"/>
        <v>0</v>
      </c>
      <c r="FE37" s="14">
        <f t="shared" si="52"/>
        <v>0</v>
      </c>
      <c r="FF37" s="14">
        <f t="shared" si="52"/>
        <v>0</v>
      </c>
      <c r="FG37" s="14">
        <f t="shared" si="52"/>
        <v>0</v>
      </c>
      <c r="FH37" s="14">
        <f t="shared" si="52"/>
        <v>0</v>
      </c>
      <c r="FI37" s="14">
        <f t="shared" si="52"/>
        <v>0</v>
      </c>
      <c r="FJ37" s="14">
        <f t="shared" si="52"/>
        <v>0</v>
      </c>
      <c r="FK37" s="14">
        <f t="shared" si="53"/>
        <v>0</v>
      </c>
      <c r="FL37" s="14">
        <f t="shared" si="53"/>
        <v>0</v>
      </c>
      <c r="FM37" s="14">
        <f t="shared" si="53"/>
        <v>0</v>
      </c>
      <c r="FN37" s="14">
        <f t="shared" si="53"/>
        <v>0</v>
      </c>
      <c r="FO37" s="14">
        <f t="shared" si="53"/>
        <v>0</v>
      </c>
      <c r="FP37" s="14">
        <f t="shared" si="53"/>
        <v>0</v>
      </c>
      <c r="FQ37" s="14">
        <f t="shared" si="53"/>
        <v>0</v>
      </c>
      <c r="FR37" s="14">
        <f t="shared" si="53"/>
        <v>0</v>
      </c>
      <c r="FS37" s="14">
        <f t="shared" si="53"/>
        <v>0</v>
      </c>
      <c r="FT37" s="14">
        <f t="shared" si="53"/>
        <v>0</v>
      </c>
      <c r="FU37" s="14">
        <f t="shared" si="54"/>
        <v>0</v>
      </c>
      <c r="FV37" s="14">
        <f t="shared" si="54"/>
        <v>0</v>
      </c>
      <c r="FW37" s="14">
        <f t="shared" si="54"/>
        <v>0</v>
      </c>
      <c r="FX37" s="14">
        <f t="shared" si="54"/>
        <v>0</v>
      </c>
      <c r="FY37" s="14">
        <f t="shared" si="54"/>
        <v>0</v>
      </c>
      <c r="FZ37" s="14">
        <f t="shared" si="54"/>
        <v>0</v>
      </c>
      <c r="GA37" s="14">
        <f t="shared" si="54"/>
        <v>0</v>
      </c>
      <c r="GB37" s="14">
        <f t="shared" si="54"/>
        <v>0</v>
      </c>
      <c r="GC37" s="14">
        <f t="shared" si="54"/>
        <v>0</v>
      </c>
      <c r="GD37" s="14">
        <f t="shared" si="54"/>
        <v>0</v>
      </c>
      <c r="GE37" s="14">
        <f t="shared" si="55"/>
        <v>0</v>
      </c>
      <c r="GF37" s="14">
        <f t="shared" si="55"/>
        <v>0</v>
      </c>
      <c r="GG37" s="14">
        <f t="shared" si="55"/>
        <v>0</v>
      </c>
      <c r="GH37" s="14">
        <f t="shared" si="55"/>
        <v>0</v>
      </c>
      <c r="GI37" s="14">
        <f t="shared" si="55"/>
        <v>0</v>
      </c>
      <c r="GJ37" s="14">
        <f t="shared" si="55"/>
        <v>0</v>
      </c>
      <c r="GK37" s="14">
        <f t="shared" si="55"/>
        <v>0</v>
      </c>
      <c r="GL37" s="14">
        <f t="shared" si="55"/>
        <v>0</v>
      </c>
      <c r="GM37" s="14">
        <f t="shared" si="55"/>
        <v>0</v>
      </c>
      <c r="GN37" s="14">
        <f t="shared" si="55"/>
        <v>0</v>
      </c>
      <c r="GO37" s="14">
        <f t="shared" si="56"/>
        <v>0</v>
      </c>
      <c r="GP37" s="14">
        <f t="shared" si="56"/>
        <v>0</v>
      </c>
      <c r="GQ37" s="14">
        <f t="shared" si="56"/>
        <v>0</v>
      </c>
      <c r="GR37" s="14">
        <f t="shared" si="56"/>
        <v>0</v>
      </c>
      <c r="GS37" s="14">
        <f t="shared" si="56"/>
        <v>0</v>
      </c>
      <c r="GT37" s="14">
        <f t="shared" si="56"/>
        <v>0</v>
      </c>
      <c r="GU37" s="14">
        <f t="shared" si="56"/>
        <v>0</v>
      </c>
      <c r="GV37" s="14">
        <f t="shared" si="56"/>
        <v>0</v>
      </c>
      <c r="GW37" s="14">
        <f t="shared" si="56"/>
        <v>0</v>
      </c>
      <c r="GX37" s="14">
        <f t="shared" si="56"/>
        <v>0</v>
      </c>
      <c r="GY37" s="14">
        <f t="shared" si="57"/>
        <v>0</v>
      </c>
      <c r="GZ37" s="14">
        <f t="shared" si="57"/>
        <v>0</v>
      </c>
      <c r="HA37" s="14">
        <f t="shared" si="57"/>
        <v>0</v>
      </c>
      <c r="HB37" s="14">
        <f t="shared" si="57"/>
        <v>0</v>
      </c>
      <c r="HC37" s="14">
        <f t="shared" si="57"/>
        <v>0</v>
      </c>
      <c r="HD37" s="14">
        <f t="shared" si="57"/>
        <v>0</v>
      </c>
      <c r="HE37" s="14">
        <f t="shared" si="57"/>
        <v>0</v>
      </c>
      <c r="HF37" s="14">
        <f t="shared" si="57"/>
        <v>0</v>
      </c>
      <c r="HG37" s="14">
        <f t="shared" si="57"/>
        <v>0</v>
      </c>
      <c r="HH37" s="14">
        <f t="shared" si="57"/>
        <v>0</v>
      </c>
      <c r="HI37" s="14"/>
    </row>
    <row r="38" spans="2:217" outlineLevel="1" x14ac:dyDescent="0.3">
      <c r="B38" s="7"/>
      <c r="C38" s="7"/>
      <c r="D38" s="8"/>
      <c r="E38" s="8"/>
      <c r="F38" s="8"/>
      <c r="G38" s="14"/>
      <c r="H38" s="10"/>
      <c r="I38" s="10"/>
      <c r="J38" s="9"/>
      <c r="K38" s="46"/>
      <c r="L38" s="20" t="str">
        <f t="shared" si="47"/>
        <v>D</v>
      </c>
      <c r="M38" s="20" t="str">
        <f t="shared" si="59"/>
        <v>D</v>
      </c>
      <c r="N38" s="20" t="str">
        <f t="shared" si="60"/>
        <v>D</v>
      </c>
      <c r="O38" s="20" t="str">
        <f t="shared" si="61"/>
        <v>D</v>
      </c>
      <c r="P38" s="20" t="str">
        <f t="shared" si="62"/>
        <v>D</v>
      </c>
      <c r="Q38" s="20" t="str">
        <f t="shared" si="63"/>
        <v>D</v>
      </c>
      <c r="R38" s="20" t="str">
        <f t="shared" si="64"/>
        <v>D</v>
      </c>
      <c r="S38" s="20" t="str">
        <f t="shared" si="65"/>
        <v>D</v>
      </c>
      <c r="T38" s="20" t="str">
        <f t="shared" si="66"/>
        <v>D</v>
      </c>
      <c r="U38" s="20" t="str">
        <f t="shared" si="67"/>
        <v>D</v>
      </c>
      <c r="V38" s="20" t="str">
        <f t="shared" si="68"/>
        <v>-</v>
      </c>
      <c r="W38" s="20" t="str">
        <f t="shared" si="69"/>
        <v>-</v>
      </c>
      <c r="X38" s="20" t="str">
        <f t="shared" si="70"/>
        <v>-</v>
      </c>
      <c r="Y38" s="20" t="str">
        <f t="shared" si="71"/>
        <v>-</v>
      </c>
      <c r="Z38" s="20" t="str">
        <f t="shared" si="72"/>
        <v>-</v>
      </c>
      <c r="AA38" s="20" t="str">
        <f t="shared" si="73"/>
        <v>-</v>
      </c>
      <c r="AB38" s="20" t="str">
        <f t="shared" si="74"/>
        <v>-</v>
      </c>
      <c r="AC38" s="20" t="str">
        <f t="shared" si="75"/>
        <v>-</v>
      </c>
      <c r="AD38" s="20" t="str">
        <f t="shared" si="76"/>
        <v>-</v>
      </c>
      <c r="AE38" s="20" t="str">
        <f t="shared" si="77"/>
        <v>-</v>
      </c>
      <c r="AF38" s="20" t="str">
        <f t="shared" si="78"/>
        <v>-</v>
      </c>
      <c r="AG38" s="20" t="str">
        <f t="shared" si="79"/>
        <v>-</v>
      </c>
      <c r="AH38" s="20" t="str">
        <f t="shared" si="80"/>
        <v>-</v>
      </c>
      <c r="AI38" s="20" t="str">
        <f t="shared" si="81"/>
        <v>-</v>
      </c>
      <c r="AJ38" s="20" t="str">
        <f t="shared" si="82"/>
        <v>-</v>
      </c>
      <c r="AK38" s="20" t="str">
        <f t="shared" si="83"/>
        <v>-</v>
      </c>
      <c r="AL38" s="20" t="str">
        <f t="shared" si="84"/>
        <v>-</v>
      </c>
      <c r="AM38" s="20" t="str">
        <f t="shared" si="85"/>
        <v>-</v>
      </c>
      <c r="AN38" s="20" t="str">
        <f t="shared" si="86"/>
        <v>-</v>
      </c>
      <c r="AO38" s="20" t="str">
        <f t="shared" si="87"/>
        <v>-</v>
      </c>
      <c r="AP38" s="20" t="str">
        <f t="shared" si="88"/>
        <v>-</v>
      </c>
      <c r="AQ38" s="20" t="str">
        <f t="shared" si="89"/>
        <v>-</v>
      </c>
      <c r="AR38" s="20" t="str">
        <f t="shared" si="90"/>
        <v>-</v>
      </c>
      <c r="AS38" s="20" t="str">
        <f t="shared" si="91"/>
        <v>-</v>
      </c>
      <c r="AT38" s="20" t="str">
        <f t="shared" si="92"/>
        <v>-</v>
      </c>
      <c r="AU38" s="20" t="str">
        <f t="shared" si="93"/>
        <v>-</v>
      </c>
      <c r="AV38" s="20" t="str">
        <f t="shared" si="94"/>
        <v>-</v>
      </c>
      <c r="AW38" s="20" t="str">
        <f t="shared" si="95"/>
        <v>-</v>
      </c>
      <c r="AX38" s="20" t="str">
        <f t="shared" si="96"/>
        <v>-</v>
      </c>
      <c r="AY38" s="20" t="str">
        <f t="shared" si="97"/>
        <v>-</v>
      </c>
      <c r="AZ38" s="20" t="str">
        <f t="shared" si="98"/>
        <v>-</v>
      </c>
      <c r="BA38" s="20" t="str">
        <f t="shared" si="99"/>
        <v>-</v>
      </c>
      <c r="BB38" s="20" t="str">
        <f t="shared" si="100"/>
        <v>-</v>
      </c>
      <c r="BC38" s="20" t="str">
        <f t="shared" si="101"/>
        <v>-</v>
      </c>
      <c r="BD38" s="20" t="str">
        <f t="shared" si="102"/>
        <v>-</v>
      </c>
      <c r="BE38" s="20" t="str">
        <f t="shared" si="103"/>
        <v>-</v>
      </c>
      <c r="BF38" s="20" t="str">
        <f t="shared" si="104"/>
        <v>-</v>
      </c>
      <c r="BG38" s="20" t="str">
        <f t="shared" si="105"/>
        <v>-</v>
      </c>
      <c r="BH38" s="20" t="str">
        <f t="shared" si="106"/>
        <v>-</v>
      </c>
      <c r="BI38" s="20" t="str">
        <f t="shared" si="107"/>
        <v>-</v>
      </c>
      <c r="BJ38" s="20" t="str">
        <f t="shared" si="108"/>
        <v>-</v>
      </c>
      <c r="BK38" s="20" t="str">
        <f t="shared" si="109"/>
        <v>-</v>
      </c>
      <c r="BL38" s="20" t="str">
        <f t="shared" si="110"/>
        <v>-</v>
      </c>
      <c r="BM38" s="20" t="str">
        <f t="shared" si="111"/>
        <v>-</v>
      </c>
      <c r="BN38" s="20" t="str">
        <f t="shared" si="112"/>
        <v>-</v>
      </c>
      <c r="BO38" s="20" t="str">
        <f t="shared" si="113"/>
        <v>-</v>
      </c>
      <c r="BP38" s="20" t="str">
        <f t="shared" si="114"/>
        <v>-</v>
      </c>
      <c r="BQ38" s="20" t="str">
        <f t="shared" si="115"/>
        <v>-</v>
      </c>
      <c r="BR38" s="20" t="str">
        <f t="shared" si="116"/>
        <v>-</v>
      </c>
      <c r="BS38" s="20" t="str">
        <f t="shared" si="117"/>
        <v>-</v>
      </c>
      <c r="BT38" s="20" t="str">
        <f t="shared" si="118"/>
        <v>-</v>
      </c>
      <c r="BU38" s="20" t="str">
        <f t="shared" si="119"/>
        <v>-</v>
      </c>
      <c r="BV38" s="20" t="str">
        <f t="shared" si="120"/>
        <v>-</v>
      </c>
      <c r="BW38" s="20" t="str">
        <f t="shared" si="121"/>
        <v>-</v>
      </c>
      <c r="BX38" s="20" t="str">
        <f t="shared" si="58"/>
        <v>-</v>
      </c>
      <c r="BY38" s="20" t="str">
        <f t="shared" si="46"/>
        <v>-</v>
      </c>
      <c r="BZ38" s="20" t="str">
        <f t="shared" si="46"/>
        <v>-</v>
      </c>
      <c r="CA38" s="20" t="str">
        <f t="shared" si="46"/>
        <v>-</v>
      </c>
      <c r="CB38" s="20" t="str">
        <f t="shared" si="46"/>
        <v>-</v>
      </c>
      <c r="CC38" s="20" t="str">
        <f t="shared" si="46"/>
        <v>-</v>
      </c>
      <c r="CD38" s="20" t="str">
        <f t="shared" si="46"/>
        <v>-</v>
      </c>
      <c r="CE38" s="20" t="str">
        <f t="shared" si="46"/>
        <v>-</v>
      </c>
      <c r="CF38" s="20" t="str">
        <f t="shared" si="46"/>
        <v>-</v>
      </c>
      <c r="CG38" s="20" t="str">
        <f t="shared" si="46"/>
        <v>-</v>
      </c>
      <c r="CH38" s="20" t="str">
        <f t="shared" si="46"/>
        <v>-</v>
      </c>
      <c r="CI38" s="20" t="str">
        <f t="shared" ref="CI38:CI56" si="122">IF(COLUMN(CI38)-COLUMN($K38)&lt;=$I9,INDEX(CI9:GD9,1,$J$29-$I9+1),"-")</f>
        <v>-</v>
      </c>
      <c r="CJ38" s="20" t="str">
        <f t="shared" ref="CJ38:CJ56" si="123">IF(COLUMN(CJ38)-COLUMN($K38)&lt;=$I9,INDEX(CJ9:GE9,1,$J$29-$I9+1),"-")</f>
        <v>-</v>
      </c>
      <c r="CK38" s="20" t="str">
        <f t="shared" ref="CK38:CK56" si="124">IF(COLUMN(CK38)-COLUMN($K38)&lt;=$I9,INDEX(CK9:GF9,1,$J$29-$I9+1),"-")</f>
        <v>-</v>
      </c>
      <c r="CL38" s="20" t="str">
        <f t="shared" ref="CL38:CL56" si="125">IF(COLUMN(CL38)-COLUMN($K38)&lt;=$I9,INDEX(CL9:GG9,1,$J$29-$I9+1),"-")</f>
        <v>-</v>
      </c>
      <c r="CM38" s="20" t="str">
        <f t="shared" ref="CM38:CM56" si="126">IF(COLUMN(CM38)-COLUMN($K38)&lt;=$I9,INDEX(CM9:GH9,1,$J$29-$I9+1),"-")</f>
        <v>-</v>
      </c>
      <c r="CN38" s="20" t="str">
        <f t="shared" ref="CN38:CN56" si="127">IF(COLUMN(CN38)-COLUMN($K38)&lt;=$I9,INDEX(CN9:GI9,1,$J$29-$I9+1),"-")</f>
        <v>-</v>
      </c>
      <c r="CO38" s="20" t="str">
        <f t="shared" ref="CO38:CO56" si="128">IF(COLUMN(CO38)-COLUMN($K38)&lt;=$I9,INDEX(CO9:GJ9,1,$J$29-$I9+1),"-")</f>
        <v>-</v>
      </c>
      <c r="CP38" s="20" t="str">
        <f t="shared" ref="CP38:CP56" si="129">IF(COLUMN(CP38)-COLUMN($K38)&lt;=$I9,INDEX(CP9:GK9,1,$J$29-$I9+1),"-")</f>
        <v>-</v>
      </c>
      <c r="CQ38" s="20" t="str">
        <f t="shared" ref="CQ38:CQ56" si="130">IF(COLUMN(CQ38)-COLUMN($K38)&lt;=$I9,INDEX(CQ9:GL9,1,$J$29-$I9+1),"-")</f>
        <v>-</v>
      </c>
      <c r="CR38" s="20" t="str">
        <f t="shared" ref="CR38:CR56" si="131">IF(COLUMN(CR38)-COLUMN($K38)&lt;=$I9,INDEX(CR9:GM9,1,$J$29-$I9+1),"-")</f>
        <v>-</v>
      </c>
      <c r="CS38" s="20" t="str">
        <f t="shared" ref="CS38:CS56" si="132">IF(COLUMN(CS38)-COLUMN($K38)&lt;=$I9,INDEX(CS9:GN9,1,$J$29-$I9+1),"-")</f>
        <v>-</v>
      </c>
      <c r="CT38" s="20" t="str">
        <f t="shared" ref="CT38:CT56" si="133">IF(COLUMN(CT38)-COLUMN($K38)&lt;=$I9,INDEX(CT9:GO9,1,$J$29-$I9+1),"-")</f>
        <v>-</v>
      </c>
      <c r="CU38" s="20" t="str">
        <f t="shared" ref="CU38:CU56" si="134">IF(COLUMN(CU38)-COLUMN($K38)&lt;=$I9,INDEX(CU9:GP9,1,$J$29-$I9+1),"-")</f>
        <v>-</v>
      </c>
      <c r="CV38" s="20" t="str">
        <f t="shared" ref="CV38:CV56" si="135">IF(COLUMN(CV38)-COLUMN($K38)&lt;=$I9,INDEX(CV9:GQ9,1,$J$29-$I9+1),"-")</f>
        <v>-</v>
      </c>
      <c r="CW38" s="20" t="str">
        <f t="shared" ref="CW38:CW56" si="136">IF(COLUMN(CW38)-COLUMN($K38)&lt;=$I9,INDEX(CW9:GR9,1,$J$29-$I9+1),"-")</f>
        <v>-</v>
      </c>
      <c r="CX38" s="20" t="str">
        <f t="shared" ref="CX38:CX56" si="137">IF(COLUMN(CX38)-COLUMN($K38)&lt;=$I9,INDEX(CX9:GS9,1,$J$29-$I9+1),"-")</f>
        <v>-</v>
      </c>
      <c r="CY38" s="20" t="str">
        <f t="shared" ref="CY38:CY56" si="138">IF(COLUMN(CY38)-COLUMN($K38)&lt;=$I9,INDEX(CY9:GT9,1,$J$29-$I9+1),"-")</f>
        <v>-</v>
      </c>
      <c r="CZ38" s="20" t="str">
        <f t="shared" ref="CZ38:CZ56" si="139">IF(COLUMN(CZ38)-COLUMN($K38)&lt;=$I9,INDEX(CZ9:GU9,1,$J$29-$I9+1),"-")</f>
        <v>-</v>
      </c>
      <c r="DA38" s="20" t="str">
        <f t="shared" ref="DA38:DA56" si="140">IF(COLUMN(DA38)-COLUMN($K38)&lt;=$I9,INDEX(DA9:GV9,1,$J$29-$I9+1),"-")</f>
        <v>-</v>
      </c>
      <c r="DB38" s="20" t="str">
        <f t="shared" ref="DB38:DB56" si="141">IF(COLUMN(DB38)-COLUMN($K38)&lt;=$I9,INDEX(DB9:GW9,1,$J$29-$I9+1),"-")</f>
        <v>-</v>
      </c>
      <c r="DC38" s="20" t="str">
        <f t="shared" ref="DC38:DC56" si="142">IF(COLUMN(DC38)-COLUMN($K38)&lt;=$I9,INDEX(DC9:GX9,1,$J$29-$I9+1),"-")</f>
        <v>-</v>
      </c>
      <c r="DD38" s="20" t="str">
        <f t="shared" ref="DD38:DD56" si="143">IF(COLUMN(DD38)-COLUMN($K38)&lt;=$I9,INDEX(DD9:GY9,1,$J$29-$I9+1),"-")</f>
        <v>-</v>
      </c>
      <c r="DE38" s="20" t="str">
        <f t="shared" ref="DE38:DE56" si="144">IF(COLUMN(DE38)-COLUMN($K38)&lt;=$I9,INDEX(DE9:GZ9,1,$J$29-$I9+1),"-")</f>
        <v>-</v>
      </c>
      <c r="DF38" s="20" t="str">
        <f t="shared" ref="DF38:DF56" si="145">IF(COLUMN(DF38)-COLUMN($K38)&lt;=$I9,INDEX(DF9:HA9,1,$J$29-$I9+1),"-")</f>
        <v>-</v>
      </c>
      <c r="DG38" s="20" t="str">
        <f t="shared" ref="DG38:DG56" si="146">IF(COLUMN(DG38)-COLUMN($K38)&lt;=$I9,INDEX(DG9:HB9,1,$J$29-$I9+1),"-")</f>
        <v>-</v>
      </c>
      <c r="DJ38" s="38">
        <f t="shared" si="10"/>
        <v>1</v>
      </c>
      <c r="DK38" s="38">
        <v>38</v>
      </c>
      <c r="DL38" s="38">
        <f t="shared" si="22"/>
        <v>364.04343444773588</v>
      </c>
      <c r="DM38" s="14">
        <f t="shared" si="48"/>
        <v>2.7469249693158953E-3</v>
      </c>
      <c r="DN38" s="14">
        <f t="shared" si="48"/>
        <v>3.0216174662474849E-3</v>
      </c>
      <c r="DO38" s="14">
        <f t="shared" si="48"/>
        <v>3.323779212872234E-3</v>
      </c>
      <c r="DP38" s="14">
        <f t="shared" si="48"/>
        <v>3.6561571341594576E-3</v>
      </c>
      <c r="DQ38" s="14">
        <f t="shared" si="48"/>
        <v>4.0217728475754029E-3</v>
      </c>
      <c r="DR38" s="14">
        <f t="shared" si="48"/>
        <v>4.4239501323329444E-3</v>
      </c>
      <c r="DS38" s="14">
        <f t="shared" si="48"/>
        <v>4.866345145566239E-3</v>
      </c>
      <c r="DT38" s="14">
        <f t="shared" si="48"/>
        <v>5.3529796601228634E-3</v>
      </c>
      <c r="DU38" s="14">
        <f t="shared" si="48"/>
        <v>5.8882776261351497E-3</v>
      </c>
      <c r="DV38" s="14">
        <f t="shared" si="48"/>
        <v>6.4771053887486647E-3</v>
      </c>
      <c r="DW38" s="14">
        <f t="shared" si="49"/>
        <v>7.1248159276235323E-3</v>
      </c>
      <c r="DX38" s="14">
        <f t="shared" si="49"/>
        <v>7.8372975203858872E-3</v>
      </c>
      <c r="DY38" s="14">
        <f t="shared" si="49"/>
        <v>8.6210272724244752E-3</v>
      </c>
      <c r="DZ38" s="14">
        <f t="shared" si="49"/>
        <v>9.483129999666922E-3</v>
      </c>
      <c r="EA38" s="14">
        <f t="shared" si="49"/>
        <v>1.0431442999633616E-2</v>
      </c>
      <c r="EB38" s="14">
        <f t="shared" si="49"/>
        <v>1.1474587299596979E-2</v>
      </c>
      <c r="EC38" s="14">
        <f t="shared" si="49"/>
        <v>1.2622046029556678E-2</v>
      </c>
      <c r="ED38" s="14">
        <f t="shared" si="49"/>
        <v>1.3884250632512345E-2</v>
      </c>
      <c r="EE38" s="14">
        <f t="shared" si="49"/>
        <v>1.527267569576358E-2</v>
      </c>
      <c r="EF38" s="14">
        <f t="shared" si="49"/>
        <v>1.6799943265339942E-2</v>
      </c>
      <c r="EG38" s="14">
        <f t="shared" si="50"/>
        <v>1.8479937591873937E-2</v>
      </c>
      <c r="EH38" s="14">
        <f t="shared" si="50"/>
        <v>2.0327931351061333E-2</v>
      </c>
      <c r="EI38" s="14">
        <f t="shared" si="50"/>
        <v>2.2360724486167469E-2</v>
      </c>
      <c r="EJ38" s="14">
        <f t="shared" si="50"/>
        <v>2.4596796934784216E-2</v>
      </c>
      <c r="EK38" s="14">
        <f t="shared" si="50"/>
        <v>2.7056476628262636E-2</v>
      </c>
      <c r="EL38" s="14">
        <f t="shared" si="50"/>
        <v>2.9762124291088904E-2</v>
      </c>
      <c r="EM38" s="14">
        <f t="shared" si="50"/>
        <v>3.2738336720197797E-2</v>
      </c>
      <c r="EN38" s="14">
        <f t="shared" si="50"/>
        <v>3.6012170392217581E-2</v>
      </c>
      <c r="EO38" s="14">
        <f t="shared" si="50"/>
        <v>3.9613387431439336E-2</v>
      </c>
      <c r="EP38" s="14">
        <f t="shared" si="50"/>
        <v>4.3574726174583273E-2</v>
      </c>
      <c r="EQ38" s="14">
        <f t="shared" si="51"/>
        <v>4.7932198792041608E-2</v>
      </c>
      <c r="ER38" s="14">
        <f t="shared" si="51"/>
        <v>5.272541867124577E-2</v>
      </c>
      <c r="ES38" s="14">
        <f t="shared" si="51"/>
        <v>5.7997960538370349E-2</v>
      </c>
      <c r="ET38" s="14">
        <f t="shared" si="51"/>
        <v>6.3797756592207391E-2</v>
      </c>
      <c r="EU38" s="14">
        <f t="shared" si="51"/>
        <v>7.0177532251428143E-2</v>
      </c>
      <c r="EV38" s="14">
        <f t="shared" si="51"/>
        <v>7.7195285476570966E-2</v>
      </c>
      <c r="EW38" s="14">
        <f t="shared" si="51"/>
        <v>8.4914814024228055E-2</v>
      </c>
      <c r="EX38" s="14">
        <f t="shared" si="51"/>
        <v>9.3406295426650868E-2</v>
      </c>
      <c r="EY38" s="14">
        <f t="shared" si="51"/>
        <v>0</v>
      </c>
      <c r="EZ38" s="14">
        <f t="shared" si="51"/>
        <v>0</v>
      </c>
      <c r="FA38" s="14">
        <f t="shared" si="52"/>
        <v>0</v>
      </c>
      <c r="FB38" s="14">
        <f t="shared" si="52"/>
        <v>0</v>
      </c>
      <c r="FC38" s="14">
        <f t="shared" si="52"/>
        <v>0</v>
      </c>
      <c r="FD38" s="14">
        <f t="shared" si="52"/>
        <v>0</v>
      </c>
      <c r="FE38" s="14">
        <f t="shared" si="52"/>
        <v>0</v>
      </c>
      <c r="FF38" s="14">
        <f t="shared" si="52"/>
        <v>0</v>
      </c>
      <c r="FG38" s="14">
        <f t="shared" si="52"/>
        <v>0</v>
      </c>
      <c r="FH38" s="14">
        <f t="shared" si="52"/>
        <v>0</v>
      </c>
      <c r="FI38" s="14">
        <f t="shared" si="52"/>
        <v>0</v>
      </c>
      <c r="FJ38" s="14">
        <f t="shared" si="52"/>
        <v>0</v>
      </c>
      <c r="FK38" s="14">
        <f t="shared" si="53"/>
        <v>0</v>
      </c>
      <c r="FL38" s="14">
        <f t="shared" si="53"/>
        <v>0</v>
      </c>
      <c r="FM38" s="14">
        <f t="shared" si="53"/>
        <v>0</v>
      </c>
      <c r="FN38" s="14">
        <f t="shared" si="53"/>
        <v>0</v>
      </c>
      <c r="FO38" s="14">
        <f t="shared" si="53"/>
        <v>0</v>
      </c>
      <c r="FP38" s="14">
        <f t="shared" si="53"/>
        <v>0</v>
      </c>
      <c r="FQ38" s="14">
        <f t="shared" si="53"/>
        <v>0</v>
      </c>
      <c r="FR38" s="14">
        <f t="shared" si="53"/>
        <v>0</v>
      </c>
      <c r="FS38" s="14">
        <f t="shared" si="53"/>
        <v>0</v>
      </c>
      <c r="FT38" s="14">
        <f t="shared" si="53"/>
        <v>0</v>
      </c>
      <c r="FU38" s="14">
        <f t="shared" si="54"/>
        <v>0</v>
      </c>
      <c r="FV38" s="14">
        <f t="shared" si="54"/>
        <v>0</v>
      </c>
      <c r="FW38" s="14">
        <f t="shared" si="54"/>
        <v>0</v>
      </c>
      <c r="FX38" s="14">
        <f t="shared" si="54"/>
        <v>0</v>
      </c>
      <c r="FY38" s="14">
        <f t="shared" si="54"/>
        <v>0</v>
      </c>
      <c r="FZ38" s="14">
        <f t="shared" si="54"/>
        <v>0</v>
      </c>
      <c r="GA38" s="14">
        <f t="shared" si="54"/>
        <v>0</v>
      </c>
      <c r="GB38" s="14">
        <f t="shared" si="54"/>
        <v>0</v>
      </c>
      <c r="GC38" s="14">
        <f t="shared" si="54"/>
        <v>0</v>
      </c>
      <c r="GD38" s="14">
        <f t="shared" si="54"/>
        <v>0</v>
      </c>
      <c r="GE38" s="14">
        <f t="shared" si="55"/>
        <v>0</v>
      </c>
      <c r="GF38" s="14">
        <f t="shared" si="55"/>
        <v>0</v>
      </c>
      <c r="GG38" s="14">
        <f t="shared" si="55"/>
        <v>0</v>
      </c>
      <c r="GH38" s="14">
        <f t="shared" si="55"/>
        <v>0</v>
      </c>
      <c r="GI38" s="14">
        <f t="shared" si="55"/>
        <v>0</v>
      </c>
      <c r="GJ38" s="14">
        <f t="shared" si="55"/>
        <v>0</v>
      </c>
      <c r="GK38" s="14">
        <f t="shared" si="55"/>
        <v>0</v>
      </c>
      <c r="GL38" s="14">
        <f t="shared" si="55"/>
        <v>0</v>
      </c>
      <c r="GM38" s="14">
        <f t="shared" si="55"/>
        <v>0</v>
      </c>
      <c r="GN38" s="14">
        <f t="shared" si="55"/>
        <v>0</v>
      </c>
      <c r="GO38" s="14">
        <f t="shared" si="56"/>
        <v>0</v>
      </c>
      <c r="GP38" s="14">
        <f t="shared" si="56"/>
        <v>0</v>
      </c>
      <c r="GQ38" s="14">
        <f t="shared" si="56"/>
        <v>0</v>
      </c>
      <c r="GR38" s="14">
        <f t="shared" si="56"/>
        <v>0</v>
      </c>
      <c r="GS38" s="14">
        <f t="shared" si="56"/>
        <v>0</v>
      </c>
      <c r="GT38" s="14">
        <f t="shared" si="56"/>
        <v>0</v>
      </c>
      <c r="GU38" s="14">
        <f t="shared" si="56"/>
        <v>0</v>
      </c>
      <c r="GV38" s="14">
        <f t="shared" si="56"/>
        <v>0</v>
      </c>
      <c r="GW38" s="14">
        <f t="shared" si="56"/>
        <v>0</v>
      </c>
      <c r="GX38" s="14">
        <f t="shared" si="56"/>
        <v>0</v>
      </c>
      <c r="GY38" s="14">
        <f t="shared" si="57"/>
        <v>0</v>
      </c>
      <c r="GZ38" s="14">
        <f t="shared" si="57"/>
        <v>0</v>
      </c>
      <c r="HA38" s="14">
        <f t="shared" si="57"/>
        <v>0</v>
      </c>
      <c r="HB38" s="14">
        <f t="shared" si="57"/>
        <v>0</v>
      </c>
      <c r="HC38" s="14">
        <f t="shared" si="57"/>
        <v>0</v>
      </c>
      <c r="HD38" s="14">
        <f t="shared" si="57"/>
        <v>0</v>
      </c>
      <c r="HE38" s="14">
        <f t="shared" si="57"/>
        <v>0</v>
      </c>
      <c r="HF38" s="14">
        <f t="shared" si="57"/>
        <v>0</v>
      </c>
      <c r="HG38" s="14">
        <f t="shared" si="57"/>
        <v>0</v>
      </c>
      <c r="HH38" s="14">
        <f t="shared" si="57"/>
        <v>0</v>
      </c>
      <c r="HI38" s="14"/>
    </row>
    <row r="39" spans="2:217" outlineLevel="1" x14ac:dyDescent="0.3">
      <c r="B39" s="7"/>
      <c r="C39" s="7"/>
      <c r="D39" s="8"/>
      <c r="E39" s="8"/>
      <c r="F39" s="8"/>
      <c r="G39" s="14"/>
      <c r="H39" s="10"/>
      <c r="I39" s="10"/>
      <c r="J39" s="9"/>
      <c r="K39" s="46"/>
      <c r="L39" s="20" t="str">
        <f t="shared" si="47"/>
        <v>D</v>
      </c>
      <c r="M39" s="20" t="str">
        <f t="shared" si="59"/>
        <v>D</v>
      </c>
      <c r="N39" s="20" t="str">
        <f t="shared" si="60"/>
        <v>D</v>
      </c>
      <c r="O39" s="20" t="str">
        <f t="shared" si="61"/>
        <v>D</v>
      </c>
      <c r="P39" s="20" t="str">
        <f t="shared" si="62"/>
        <v>D</v>
      </c>
      <c r="Q39" s="20" t="str">
        <f t="shared" si="63"/>
        <v>D</v>
      </c>
      <c r="R39" s="20" t="str">
        <f t="shared" si="64"/>
        <v>D</v>
      </c>
      <c r="S39" s="20" t="str">
        <f t="shared" si="65"/>
        <v>D</v>
      </c>
      <c r="T39" s="20" t="str">
        <f t="shared" si="66"/>
        <v>D</v>
      </c>
      <c r="U39" s="20" t="str">
        <f t="shared" si="67"/>
        <v>D</v>
      </c>
      <c r="V39" s="20" t="str">
        <f t="shared" si="68"/>
        <v>-</v>
      </c>
      <c r="W39" s="20" t="str">
        <f t="shared" si="69"/>
        <v>-</v>
      </c>
      <c r="X39" s="20" t="str">
        <f t="shared" si="70"/>
        <v>-</v>
      </c>
      <c r="Y39" s="20" t="str">
        <f t="shared" si="71"/>
        <v>-</v>
      </c>
      <c r="Z39" s="20" t="str">
        <f t="shared" si="72"/>
        <v>-</v>
      </c>
      <c r="AA39" s="20" t="str">
        <f t="shared" si="73"/>
        <v>-</v>
      </c>
      <c r="AB39" s="20" t="str">
        <f t="shared" si="74"/>
        <v>-</v>
      </c>
      <c r="AC39" s="20" t="str">
        <f t="shared" si="75"/>
        <v>-</v>
      </c>
      <c r="AD39" s="20" t="str">
        <f t="shared" si="76"/>
        <v>-</v>
      </c>
      <c r="AE39" s="20" t="str">
        <f t="shared" si="77"/>
        <v>-</v>
      </c>
      <c r="AF39" s="20" t="str">
        <f t="shared" si="78"/>
        <v>-</v>
      </c>
      <c r="AG39" s="20" t="str">
        <f t="shared" si="79"/>
        <v>-</v>
      </c>
      <c r="AH39" s="20" t="str">
        <f t="shared" si="80"/>
        <v>-</v>
      </c>
      <c r="AI39" s="20" t="str">
        <f t="shared" si="81"/>
        <v>-</v>
      </c>
      <c r="AJ39" s="20" t="str">
        <f t="shared" si="82"/>
        <v>-</v>
      </c>
      <c r="AK39" s="20" t="str">
        <f t="shared" si="83"/>
        <v>-</v>
      </c>
      <c r="AL39" s="20" t="str">
        <f t="shared" si="84"/>
        <v>-</v>
      </c>
      <c r="AM39" s="20" t="str">
        <f t="shared" si="85"/>
        <v>-</v>
      </c>
      <c r="AN39" s="20" t="str">
        <f t="shared" si="86"/>
        <v>-</v>
      </c>
      <c r="AO39" s="20" t="str">
        <f t="shared" si="87"/>
        <v>-</v>
      </c>
      <c r="AP39" s="20" t="str">
        <f t="shared" si="88"/>
        <v>-</v>
      </c>
      <c r="AQ39" s="20" t="str">
        <f t="shared" si="89"/>
        <v>-</v>
      </c>
      <c r="AR39" s="20" t="str">
        <f t="shared" si="90"/>
        <v>-</v>
      </c>
      <c r="AS39" s="20" t="str">
        <f t="shared" si="91"/>
        <v>-</v>
      </c>
      <c r="AT39" s="20" t="str">
        <f t="shared" si="92"/>
        <v>-</v>
      </c>
      <c r="AU39" s="20" t="str">
        <f t="shared" si="93"/>
        <v>-</v>
      </c>
      <c r="AV39" s="20" t="str">
        <f t="shared" si="94"/>
        <v>-</v>
      </c>
      <c r="AW39" s="20" t="str">
        <f t="shared" si="95"/>
        <v>-</v>
      </c>
      <c r="AX39" s="20" t="str">
        <f t="shared" si="96"/>
        <v>-</v>
      </c>
      <c r="AY39" s="20" t="str">
        <f t="shared" si="97"/>
        <v>-</v>
      </c>
      <c r="AZ39" s="20" t="str">
        <f t="shared" si="98"/>
        <v>-</v>
      </c>
      <c r="BA39" s="20" t="str">
        <f t="shared" si="99"/>
        <v>-</v>
      </c>
      <c r="BB39" s="20" t="str">
        <f t="shared" si="100"/>
        <v>-</v>
      </c>
      <c r="BC39" s="20" t="str">
        <f t="shared" si="101"/>
        <v>-</v>
      </c>
      <c r="BD39" s="20" t="str">
        <f t="shared" si="102"/>
        <v>-</v>
      </c>
      <c r="BE39" s="20" t="str">
        <f t="shared" si="103"/>
        <v>-</v>
      </c>
      <c r="BF39" s="20" t="str">
        <f t="shared" si="104"/>
        <v>-</v>
      </c>
      <c r="BG39" s="20" t="str">
        <f t="shared" si="105"/>
        <v>-</v>
      </c>
      <c r="BH39" s="20" t="str">
        <f t="shared" si="106"/>
        <v>-</v>
      </c>
      <c r="BI39" s="20" t="str">
        <f t="shared" si="107"/>
        <v>-</v>
      </c>
      <c r="BJ39" s="20" t="str">
        <f t="shared" si="108"/>
        <v>-</v>
      </c>
      <c r="BK39" s="20" t="str">
        <f t="shared" si="109"/>
        <v>-</v>
      </c>
      <c r="BL39" s="20" t="str">
        <f t="shared" si="110"/>
        <v>-</v>
      </c>
      <c r="BM39" s="20" t="str">
        <f t="shared" si="111"/>
        <v>-</v>
      </c>
      <c r="BN39" s="20" t="str">
        <f t="shared" si="112"/>
        <v>-</v>
      </c>
      <c r="BO39" s="20" t="str">
        <f t="shared" si="113"/>
        <v>-</v>
      </c>
      <c r="BP39" s="20" t="str">
        <f t="shared" si="114"/>
        <v>-</v>
      </c>
      <c r="BQ39" s="20" t="str">
        <f t="shared" si="115"/>
        <v>-</v>
      </c>
      <c r="BR39" s="20" t="str">
        <f t="shared" si="116"/>
        <v>-</v>
      </c>
      <c r="BS39" s="20" t="str">
        <f t="shared" si="117"/>
        <v>-</v>
      </c>
      <c r="BT39" s="20" t="str">
        <f t="shared" si="118"/>
        <v>-</v>
      </c>
      <c r="BU39" s="20" t="str">
        <f t="shared" si="119"/>
        <v>-</v>
      </c>
      <c r="BV39" s="20" t="str">
        <f t="shared" si="120"/>
        <v>-</v>
      </c>
      <c r="BW39" s="20" t="str">
        <f t="shared" si="121"/>
        <v>-</v>
      </c>
      <c r="BX39" s="20" t="str">
        <f t="shared" si="58"/>
        <v>-</v>
      </c>
      <c r="BY39" s="20" t="str">
        <f t="shared" ref="BY39:BY56" si="147">IF(COLUMN(BY39)-COLUMN($K39)&lt;=$I10,INDEX(BY10:FT10,1,$J$29-$I10+1),"-")</f>
        <v>-</v>
      </c>
      <c r="BZ39" s="20" t="str">
        <f t="shared" ref="BZ39:BZ56" si="148">IF(COLUMN(BZ39)-COLUMN($K39)&lt;=$I10,INDEX(BZ10:FU10,1,$J$29-$I10+1),"-")</f>
        <v>-</v>
      </c>
      <c r="CA39" s="20" t="str">
        <f t="shared" ref="CA39:CA56" si="149">IF(COLUMN(CA39)-COLUMN($K39)&lt;=$I10,INDEX(CA10:FV10,1,$J$29-$I10+1),"-")</f>
        <v>-</v>
      </c>
      <c r="CB39" s="20" t="str">
        <f t="shared" ref="CB39:CB56" si="150">IF(COLUMN(CB39)-COLUMN($K39)&lt;=$I10,INDEX(CB10:FW10,1,$J$29-$I10+1),"-")</f>
        <v>-</v>
      </c>
      <c r="CC39" s="20" t="str">
        <f t="shared" ref="CC39:CC56" si="151">IF(COLUMN(CC39)-COLUMN($K39)&lt;=$I10,INDEX(CC10:FX10,1,$J$29-$I10+1),"-")</f>
        <v>-</v>
      </c>
      <c r="CD39" s="20" t="str">
        <f t="shared" ref="CD39:CD56" si="152">IF(COLUMN(CD39)-COLUMN($K39)&lt;=$I10,INDEX(CD10:FY10,1,$J$29-$I10+1),"-")</f>
        <v>-</v>
      </c>
      <c r="CE39" s="20" t="str">
        <f t="shared" ref="CE39:CE56" si="153">IF(COLUMN(CE39)-COLUMN($K39)&lt;=$I10,INDEX(CE10:FZ10,1,$J$29-$I10+1),"-")</f>
        <v>-</v>
      </c>
      <c r="CF39" s="20" t="str">
        <f t="shared" ref="CF39:CF56" si="154">IF(COLUMN(CF39)-COLUMN($K39)&lt;=$I10,INDEX(CF10:GA10,1,$J$29-$I10+1),"-")</f>
        <v>-</v>
      </c>
      <c r="CG39" s="20" t="str">
        <f t="shared" ref="CG39:CG56" si="155">IF(COLUMN(CG39)-COLUMN($K39)&lt;=$I10,INDEX(CG10:GB10,1,$J$29-$I10+1),"-")</f>
        <v>-</v>
      </c>
      <c r="CH39" s="20" t="str">
        <f t="shared" ref="CH39:CH56" si="156">IF(COLUMN(CH39)-COLUMN($K39)&lt;=$I10,INDEX(CH10:GC10,1,$J$29-$I10+1),"-")</f>
        <v>-</v>
      </c>
      <c r="CI39" s="20" t="str">
        <f t="shared" si="122"/>
        <v>-</v>
      </c>
      <c r="CJ39" s="20" t="str">
        <f t="shared" si="123"/>
        <v>-</v>
      </c>
      <c r="CK39" s="20" t="str">
        <f t="shared" si="124"/>
        <v>-</v>
      </c>
      <c r="CL39" s="20" t="str">
        <f t="shared" si="125"/>
        <v>-</v>
      </c>
      <c r="CM39" s="20" t="str">
        <f t="shared" si="126"/>
        <v>-</v>
      </c>
      <c r="CN39" s="20" t="str">
        <f t="shared" si="127"/>
        <v>-</v>
      </c>
      <c r="CO39" s="20" t="str">
        <f t="shared" si="128"/>
        <v>-</v>
      </c>
      <c r="CP39" s="20" t="str">
        <f t="shared" si="129"/>
        <v>-</v>
      </c>
      <c r="CQ39" s="20" t="str">
        <f t="shared" si="130"/>
        <v>-</v>
      </c>
      <c r="CR39" s="20" t="str">
        <f t="shared" si="131"/>
        <v>-</v>
      </c>
      <c r="CS39" s="20" t="str">
        <f t="shared" si="132"/>
        <v>-</v>
      </c>
      <c r="CT39" s="20" t="str">
        <f t="shared" si="133"/>
        <v>-</v>
      </c>
      <c r="CU39" s="20" t="str">
        <f t="shared" si="134"/>
        <v>-</v>
      </c>
      <c r="CV39" s="20" t="str">
        <f t="shared" si="135"/>
        <v>-</v>
      </c>
      <c r="CW39" s="20" t="str">
        <f t="shared" si="136"/>
        <v>-</v>
      </c>
      <c r="CX39" s="20" t="str">
        <f t="shared" si="137"/>
        <v>-</v>
      </c>
      <c r="CY39" s="20" t="str">
        <f t="shared" si="138"/>
        <v>-</v>
      </c>
      <c r="CZ39" s="20" t="str">
        <f t="shared" si="139"/>
        <v>-</v>
      </c>
      <c r="DA39" s="20" t="str">
        <f t="shared" si="140"/>
        <v>-</v>
      </c>
      <c r="DB39" s="20" t="str">
        <f t="shared" si="141"/>
        <v>-</v>
      </c>
      <c r="DC39" s="20" t="str">
        <f t="shared" si="142"/>
        <v>-</v>
      </c>
      <c r="DD39" s="20" t="str">
        <f t="shared" si="143"/>
        <v>-</v>
      </c>
      <c r="DE39" s="20" t="str">
        <f t="shared" si="144"/>
        <v>-</v>
      </c>
      <c r="DF39" s="20" t="str">
        <f t="shared" si="145"/>
        <v>-</v>
      </c>
      <c r="DG39" s="20" t="str">
        <f t="shared" si="146"/>
        <v>-</v>
      </c>
      <c r="DJ39" s="38">
        <f t="shared" si="10"/>
        <v>0.99999999999999989</v>
      </c>
      <c r="DK39" s="38">
        <v>39</v>
      </c>
      <c r="DL39" s="38">
        <f t="shared" si="22"/>
        <v>401.44777789250952</v>
      </c>
      <c r="DM39" s="14">
        <f t="shared" si="48"/>
        <v>2.4909840210094701E-3</v>
      </c>
      <c r="DN39" s="14">
        <f t="shared" si="48"/>
        <v>2.7400824231104174E-3</v>
      </c>
      <c r="DO39" s="14">
        <f t="shared" si="48"/>
        <v>3.0140906654214593E-3</v>
      </c>
      <c r="DP39" s="14">
        <f t="shared" si="48"/>
        <v>3.3154997319636056E-3</v>
      </c>
      <c r="DQ39" s="14">
        <f t="shared" si="48"/>
        <v>3.6470497051599663E-3</v>
      </c>
      <c r="DR39" s="14">
        <f t="shared" si="48"/>
        <v>4.0117546756759633E-3</v>
      </c>
      <c r="DS39" s="14">
        <f t="shared" si="48"/>
        <v>4.41293014324356E-3</v>
      </c>
      <c r="DT39" s="14">
        <f t="shared" si="48"/>
        <v>4.8542231575679166E-3</v>
      </c>
      <c r="DU39" s="14">
        <f t="shared" si="48"/>
        <v>5.3396454733247081E-3</v>
      </c>
      <c r="DV39" s="14">
        <f t="shared" si="48"/>
        <v>5.8736100206571787E-3</v>
      </c>
      <c r="DW39" s="14">
        <f t="shared" si="49"/>
        <v>6.4609710227228976E-3</v>
      </c>
      <c r="DX39" s="14">
        <f t="shared" si="49"/>
        <v>7.1070681249951881E-3</v>
      </c>
      <c r="DY39" s="14">
        <f t="shared" si="49"/>
        <v>7.8177749374947064E-3</v>
      </c>
      <c r="DZ39" s="14">
        <f t="shared" si="49"/>
        <v>8.5995524312441774E-3</v>
      </c>
      <c r="EA39" s="14">
        <f t="shared" si="49"/>
        <v>9.4595076743685981E-3</v>
      </c>
      <c r="EB39" s="14">
        <f t="shared" si="49"/>
        <v>1.0405458441805458E-2</v>
      </c>
      <c r="EC39" s="14">
        <f t="shared" si="49"/>
        <v>1.1446004285986003E-2</v>
      </c>
      <c r="ED39" s="14">
        <f t="shared" si="49"/>
        <v>1.2590604714584603E-2</v>
      </c>
      <c r="EE39" s="14">
        <f t="shared" si="49"/>
        <v>1.3849665186043065E-2</v>
      </c>
      <c r="EF39" s="14">
        <f t="shared" si="49"/>
        <v>1.5234631704647375E-2</v>
      </c>
      <c r="EG39" s="14">
        <f t="shared" si="50"/>
        <v>1.6758094875112112E-2</v>
      </c>
      <c r="EH39" s="14">
        <f t="shared" si="50"/>
        <v>1.8433904362623325E-2</v>
      </c>
      <c r="EI39" s="14">
        <f t="shared" si="50"/>
        <v>2.027729479888566E-2</v>
      </c>
      <c r="EJ39" s="14">
        <f t="shared" si="50"/>
        <v>2.2305024278774229E-2</v>
      </c>
      <c r="EK39" s="14">
        <f t="shared" si="50"/>
        <v>2.4535526706651649E-2</v>
      </c>
      <c r="EL39" s="14">
        <f t="shared" si="50"/>
        <v>2.6989079377316819E-2</v>
      </c>
      <c r="EM39" s="14">
        <f t="shared" si="50"/>
        <v>2.96879873150485E-2</v>
      </c>
      <c r="EN39" s="14">
        <f t="shared" si="50"/>
        <v>3.2656786046553359E-2</v>
      </c>
      <c r="EO39" s="14">
        <f t="shared" si="50"/>
        <v>3.5922464651208692E-2</v>
      </c>
      <c r="EP39" s="14">
        <f t="shared" si="50"/>
        <v>3.9514711116329558E-2</v>
      </c>
      <c r="EQ39" s="14">
        <f t="shared" si="51"/>
        <v>4.3466182227962523E-2</v>
      </c>
      <c r="ER39" s="14">
        <f t="shared" si="51"/>
        <v>4.781280045075878E-2</v>
      </c>
      <c r="ES39" s="14">
        <f t="shared" si="51"/>
        <v>5.2594080495834659E-2</v>
      </c>
      <c r="ET39" s="14">
        <f t="shared" si="51"/>
        <v>5.7853488545418129E-2</v>
      </c>
      <c r="EU39" s="14">
        <f t="shared" si="51"/>
        <v>6.3638837399959944E-2</v>
      </c>
      <c r="EV39" s="14">
        <f t="shared" si="51"/>
        <v>7.0002721139955953E-2</v>
      </c>
      <c r="EW39" s="14">
        <f t="shared" si="51"/>
        <v>7.7002993253951546E-2</v>
      </c>
      <c r="EX39" s="14">
        <f t="shared" si="51"/>
        <v>8.4703292579346709E-2</v>
      </c>
      <c r="EY39" s="14">
        <f t="shared" si="51"/>
        <v>9.3173621837281395E-2</v>
      </c>
      <c r="EZ39" s="14">
        <f t="shared" si="51"/>
        <v>0</v>
      </c>
      <c r="FA39" s="14">
        <f t="shared" si="52"/>
        <v>0</v>
      </c>
      <c r="FB39" s="14">
        <f t="shared" si="52"/>
        <v>0</v>
      </c>
      <c r="FC39" s="14">
        <f t="shared" si="52"/>
        <v>0</v>
      </c>
      <c r="FD39" s="14">
        <f t="shared" si="52"/>
        <v>0</v>
      </c>
      <c r="FE39" s="14">
        <f t="shared" si="52"/>
        <v>0</v>
      </c>
      <c r="FF39" s="14">
        <f t="shared" si="52"/>
        <v>0</v>
      </c>
      <c r="FG39" s="14">
        <f t="shared" si="52"/>
        <v>0</v>
      </c>
      <c r="FH39" s="14">
        <f t="shared" si="52"/>
        <v>0</v>
      </c>
      <c r="FI39" s="14">
        <f t="shared" si="52"/>
        <v>0</v>
      </c>
      <c r="FJ39" s="14">
        <f t="shared" si="52"/>
        <v>0</v>
      </c>
      <c r="FK39" s="14">
        <f t="shared" si="53"/>
        <v>0</v>
      </c>
      <c r="FL39" s="14">
        <f t="shared" si="53"/>
        <v>0</v>
      </c>
      <c r="FM39" s="14">
        <f t="shared" si="53"/>
        <v>0</v>
      </c>
      <c r="FN39" s="14">
        <f t="shared" si="53"/>
        <v>0</v>
      </c>
      <c r="FO39" s="14">
        <f t="shared" si="53"/>
        <v>0</v>
      </c>
      <c r="FP39" s="14">
        <f t="shared" si="53"/>
        <v>0</v>
      </c>
      <c r="FQ39" s="14">
        <f t="shared" si="53"/>
        <v>0</v>
      </c>
      <c r="FR39" s="14">
        <f t="shared" si="53"/>
        <v>0</v>
      </c>
      <c r="FS39" s="14">
        <f t="shared" si="53"/>
        <v>0</v>
      </c>
      <c r="FT39" s="14">
        <f t="shared" si="53"/>
        <v>0</v>
      </c>
      <c r="FU39" s="14">
        <f t="shared" si="54"/>
        <v>0</v>
      </c>
      <c r="FV39" s="14">
        <f t="shared" si="54"/>
        <v>0</v>
      </c>
      <c r="FW39" s="14">
        <f t="shared" si="54"/>
        <v>0</v>
      </c>
      <c r="FX39" s="14">
        <f t="shared" si="54"/>
        <v>0</v>
      </c>
      <c r="FY39" s="14">
        <f t="shared" si="54"/>
        <v>0</v>
      </c>
      <c r="FZ39" s="14">
        <f t="shared" si="54"/>
        <v>0</v>
      </c>
      <c r="GA39" s="14">
        <f t="shared" si="54"/>
        <v>0</v>
      </c>
      <c r="GB39" s="14">
        <f t="shared" si="54"/>
        <v>0</v>
      </c>
      <c r="GC39" s="14">
        <f t="shared" si="54"/>
        <v>0</v>
      </c>
      <c r="GD39" s="14">
        <f t="shared" si="54"/>
        <v>0</v>
      </c>
      <c r="GE39" s="14">
        <f t="shared" si="55"/>
        <v>0</v>
      </c>
      <c r="GF39" s="14">
        <f t="shared" si="55"/>
        <v>0</v>
      </c>
      <c r="GG39" s="14">
        <f t="shared" si="55"/>
        <v>0</v>
      </c>
      <c r="GH39" s="14">
        <f t="shared" si="55"/>
        <v>0</v>
      </c>
      <c r="GI39" s="14">
        <f t="shared" si="55"/>
        <v>0</v>
      </c>
      <c r="GJ39" s="14">
        <f t="shared" si="55"/>
        <v>0</v>
      </c>
      <c r="GK39" s="14">
        <f t="shared" si="55"/>
        <v>0</v>
      </c>
      <c r="GL39" s="14">
        <f t="shared" si="55"/>
        <v>0</v>
      </c>
      <c r="GM39" s="14">
        <f t="shared" si="55"/>
        <v>0</v>
      </c>
      <c r="GN39" s="14">
        <f t="shared" si="55"/>
        <v>0</v>
      </c>
      <c r="GO39" s="14">
        <f t="shared" si="56"/>
        <v>0</v>
      </c>
      <c r="GP39" s="14">
        <f t="shared" si="56"/>
        <v>0</v>
      </c>
      <c r="GQ39" s="14">
        <f t="shared" si="56"/>
        <v>0</v>
      </c>
      <c r="GR39" s="14">
        <f t="shared" si="56"/>
        <v>0</v>
      </c>
      <c r="GS39" s="14">
        <f t="shared" si="56"/>
        <v>0</v>
      </c>
      <c r="GT39" s="14">
        <f t="shared" si="56"/>
        <v>0</v>
      </c>
      <c r="GU39" s="14">
        <f t="shared" si="56"/>
        <v>0</v>
      </c>
      <c r="GV39" s="14">
        <f t="shared" si="56"/>
        <v>0</v>
      </c>
      <c r="GW39" s="14">
        <f t="shared" si="56"/>
        <v>0</v>
      </c>
      <c r="GX39" s="14">
        <f t="shared" si="56"/>
        <v>0</v>
      </c>
      <c r="GY39" s="14">
        <f t="shared" si="57"/>
        <v>0</v>
      </c>
      <c r="GZ39" s="14">
        <f t="shared" si="57"/>
        <v>0</v>
      </c>
      <c r="HA39" s="14">
        <f t="shared" si="57"/>
        <v>0</v>
      </c>
      <c r="HB39" s="14">
        <f t="shared" si="57"/>
        <v>0</v>
      </c>
      <c r="HC39" s="14">
        <f t="shared" si="57"/>
        <v>0</v>
      </c>
      <c r="HD39" s="14">
        <f t="shared" si="57"/>
        <v>0</v>
      </c>
      <c r="HE39" s="14">
        <f t="shared" si="57"/>
        <v>0</v>
      </c>
      <c r="HF39" s="14">
        <f t="shared" si="57"/>
        <v>0</v>
      </c>
      <c r="HG39" s="14">
        <f t="shared" si="57"/>
        <v>0</v>
      </c>
      <c r="HH39" s="14">
        <f t="shared" si="57"/>
        <v>0</v>
      </c>
      <c r="HI39" s="14"/>
    </row>
    <row r="40" spans="2:217" outlineLevel="1" x14ac:dyDescent="0.3">
      <c r="B40" s="7"/>
      <c r="C40" s="7"/>
      <c r="D40" s="8"/>
      <c r="E40" s="8"/>
      <c r="F40" s="8"/>
      <c r="G40" s="14"/>
      <c r="H40" s="10"/>
      <c r="I40" s="10"/>
      <c r="J40" s="9"/>
      <c r="K40" s="46"/>
      <c r="L40" s="20" t="str">
        <f t="shared" si="47"/>
        <v>D</v>
      </c>
      <c r="M40" s="20" t="str">
        <f t="shared" si="59"/>
        <v>D</v>
      </c>
      <c r="N40" s="20" t="str">
        <f t="shared" si="60"/>
        <v>D</v>
      </c>
      <c r="O40" s="20" t="str">
        <f t="shared" si="61"/>
        <v>D</v>
      </c>
      <c r="P40" s="20" t="str">
        <f t="shared" si="62"/>
        <v>D</v>
      </c>
      <c r="Q40" s="20" t="str">
        <f t="shared" si="63"/>
        <v>D</v>
      </c>
      <c r="R40" s="20" t="str">
        <f t="shared" si="64"/>
        <v>D</v>
      </c>
      <c r="S40" s="20" t="str">
        <f t="shared" si="65"/>
        <v>D</v>
      </c>
      <c r="T40" s="20" t="str">
        <f t="shared" si="66"/>
        <v>D</v>
      </c>
      <c r="U40" s="20" t="str">
        <f t="shared" si="67"/>
        <v>D</v>
      </c>
      <c r="V40" s="20" t="str">
        <f t="shared" si="68"/>
        <v>-</v>
      </c>
      <c r="W40" s="20" t="str">
        <f t="shared" si="69"/>
        <v>-</v>
      </c>
      <c r="X40" s="20" t="str">
        <f t="shared" si="70"/>
        <v>-</v>
      </c>
      <c r="Y40" s="20" t="str">
        <f t="shared" si="71"/>
        <v>-</v>
      </c>
      <c r="Z40" s="20" t="str">
        <f t="shared" si="72"/>
        <v>-</v>
      </c>
      <c r="AA40" s="20" t="str">
        <f t="shared" si="73"/>
        <v>-</v>
      </c>
      <c r="AB40" s="20" t="str">
        <f t="shared" si="74"/>
        <v>-</v>
      </c>
      <c r="AC40" s="20" t="str">
        <f t="shared" si="75"/>
        <v>-</v>
      </c>
      <c r="AD40" s="20" t="str">
        <f t="shared" si="76"/>
        <v>-</v>
      </c>
      <c r="AE40" s="20" t="str">
        <f t="shared" si="77"/>
        <v>-</v>
      </c>
      <c r="AF40" s="20" t="str">
        <f t="shared" si="78"/>
        <v>-</v>
      </c>
      <c r="AG40" s="20" t="str">
        <f t="shared" si="79"/>
        <v>-</v>
      </c>
      <c r="AH40" s="20" t="str">
        <f t="shared" si="80"/>
        <v>-</v>
      </c>
      <c r="AI40" s="20" t="str">
        <f t="shared" si="81"/>
        <v>-</v>
      </c>
      <c r="AJ40" s="20" t="str">
        <f t="shared" si="82"/>
        <v>-</v>
      </c>
      <c r="AK40" s="20" t="str">
        <f t="shared" si="83"/>
        <v>-</v>
      </c>
      <c r="AL40" s="20" t="str">
        <f t="shared" si="84"/>
        <v>-</v>
      </c>
      <c r="AM40" s="20" t="str">
        <f t="shared" si="85"/>
        <v>-</v>
      </c>
      <c r="AN40" s="20" t="str">
        <f t="shared" si="86"/>
        <v>-</v>
      </c>
      <c r="AO40" s="20" t="str">
        <f t="shared" si="87"/>
        <v>-</v>
      </c>
      <c r="AP40" s="20" t="str">
        <f t="shared" si="88"/>
        <v>-</v>
      </c>
      <c r="AQ40" s="20" t="str">
        <f t="shared" si="89"/>
        <v>-</v>
      </c>
      <c r="AR40" s="20" t="str">
        <f t="shared" si="90"/>
        <v>-</v>
      </c>
      <c r="AS40" s="20" t="str">
        <f t="shared" si="91"/>
        <v>-</v>
      </c>
      <c r="AT40" s="20" t="str">
        <f t="shared" si="92"/>
        <v>-</v>
      </c>
      <c r="AU40" s="20" t="str">
        <f t="shared" si="93"/>
        <v>-</v>
      </c>
      <c r="AV40" s="20" t="str">
        <f t="shared" si="94"/>
        <v>-</v>
      </c>
      <c r="AW40" s="20" t="str">
        <f t="shared" si="95"/>
        <v>-</v>
      </c>
      <c r="AX40" s="20" t="str">
        <f t="shared" si="96"/>
        <v>-</v>
      </c>
      <c r="AY40" s="20" t="str">
        <f t="shared" si="97"/>
        <v>-</v>
      </c>
      <c r="AZ40" s="20" t="str">
        <f t="shared" si="98"/>
        <v>-</v>
      </c>
      <c r="BA40" s="20" t="str">
        <f t="shared" si="99"/>
        <v>-</v>
      </c>
      <c r="BB40" s="20" t="str">
        <f t="shared" si="100"/>
        <v>-</v>
      </c>
      <c r="BC40" s="20" t="str">
        <f t="shared" si="101"/>
        <v>-</v>
      </c>
      <c r="BD40" s="20" t="str">
        <f t="shared" si="102"/>
        <v>-</v>
      </c>
      <c r="BE40" s="20" t="str">
        <f t="shared" si="103"/>
        <v>-</v>
      </c>
      <c r="BF40" s="20" t="str">
        <f t="shared" si="104"/>
        <v>-</v>
      </c>
      <c r="BG40" s="20" t="str">
        <f t="shared" si="105"/>
        <v>-</v>
      </c>
      <c r="BH40" s="20" t="str">
        <f t="shared" si="106"/>
        <v>-</v>
      </c>
      <c r="BI40" s="20" t="str">
        <f t="shared" si="107"/>
        <v>-</v>
      </c>
      <c r="BJ40" s="20" t="str">
        <f t="shared" si="108"/>
        <v>-</v>
      </c>
      <c r="BK40" s="20" t="str">
        <f t="shared" si="109"/>
        <v>-</v>
      </c>
      <c r="BL40" s="20" t="str">
        <f t="shared" si="110"/>
        <v>-</v>
      </c>
      <c r="BM40" s="20" t="str">
        <f t="shared" si="111"/>
        <v>-</v>
      </c>
      <c r="BN40" s="20" t="str">
        <f t="shared" si="112"/>
        <v>-</v>
      </c>
      <c r="BO40" s="20" t="str">
        <f t="shared" si="113"/>
        <v>-</v>
      </c>
      <c r="BP40" s="20" t="str">
        <f t="shared" si="114"/>
        <v>-</v>
      </c>
      <c r="BQ40" s="20" t="str">
        <f t="shared" si="115"/>
        <v>-</v>
      </c>
      <c r="BR40" s="20" t="str">
        <f t="shared" si="116"/>
        <v>-</v>
      </c>
      <c r="BS40" s="20" t="str">
        <f t="shared" si="117"/>
        <v>-</v>
      </c>
      <c r="BT40" s="20" t="str">
        <f t="shared" si="118"/>
        <v>-</v>
      </c>
      <c r="BU40" s="20" t="str">
        <f t="shared" si="119"/>
        <v>-</v>
      </c>
      <c r="BV40" s="20" t="str">
        <f t="shared" si="120"/>
        <v>-</v>
      </c>
      <c r="BW40" s="20" t="str">
        <f t="shared" si="121"/>
        <v>-</v>
      </c>
      <c r="BX40" s="20" t="str">
        <f t="shared" si="58"/>
        <v>-</v>
      </c>
      <c r="BY40" s="20" t="str">
        <f t="shared" si="147"/>
        <v>-</v>
      </c>
      <c r="BZ40" s="20" t="str">
        <f t="shared" si="148"/>
        <v>-</v>
      </c>
      <c r="CA40" s="20" t="str">
        <f t="shared" si="149"/>
        <v>-</v>
      </c>
      <c r="CB40" s="20" t="str">
        <f t="shared" si="150"/>
        <v>-</v>
      </c>
      <c r="CC40" s="20" t="str">
        <f t="shared" si="151"/>
        <v>-</v>
      </c>
      <c r="CD40" s="20" t="str">
        <f t="shared" si="152"/>
        <v>-</v>
      </c>
      <c r="CE40" s="20" t="str">
        <f t="shared" si="153"/>
        <v>-</v>
      </c>
      <c r="CF40" s="20" t="str">
        <f t="shared" si="154"/>
        <v>-</v>
      </c>
      <c r="CG40" s="20" t="str">
        <f t="shared" si="155"/>
        <v>-</v>
      </c>
      <c r="CH40" s="20" t="str">
        <f t="shared" si="156"/>
        <v>-</v>
      </c>
      <c r="CI40" s="20" t="str">
        <f t="shared" si="122"/>
        <v>-</v>
      </c>
      <c r="CJ40" s="20" t="str">
        <f t="shared" si="123"/>
        <v>-</v>
      </c>
      <c r="CK40" s="20" t="str">
        <f t="shared" si="124"/>
        <v>-</v>
      </c>
      <c r="CL40" s="20" t="str">
        <f t="shared" si="125"/>
        <v>-</v>
      </c>
      <c r="CM40" s="20" t="str">
        <f t="shared" si="126"/>
        <v>-</v>
      </c>
      <c r="CN40" s="20" t="str">
        <f t="shared" si="127"/>
        <v>-</v>
      </c>
      <c r="CO40" s="20" t="str">
        <f t="shared" si="128"/>
        <v>-</v>
      </c>
      <c r="CP40" s="20" t="str">
        <f t="shared" si="129"/>
        <v>-</v>
      </c>
      <c r="CQ40" s="20" t="str">
        <f t="shared" si="130"/>
        <v>-</v>
      </c>
      <c r="CR40" s="20" t="str">
        <f t="shared" si="131"/>
        <v>-</v>
      </c>
      <c r="CS40" s="20" t="str">
        <f t="shared" si="132"/>
        <v>-</v>
      </c>
      <c r="CT40" s="20" t="str">
        <f t="shared" si="133"/>
        <v>-</v>
      </c>
      <c r="CU40" s="20" t="str">
        <f t="shared" si="134"/>
        <v>-</v>
      </c>
      <c r="CV40" s="20" t="str">
        <f t="shared" si="135"/>
        <v>-</v>
      </c>
      <c r="CW40" s="20" t="str">
        <f t="shared" si="136"/>
        <v>-</v>
      </c>
      <c r="CX40" s="20" t="str">
        <f t="shared" si="137"/>
        <v>-</v>
      </c>
      <c r="CY40" s="20" t="str">
        <f t="shared" si="138"/>
        <v>-</v>
      </c>
      <c r="CZ40" s="20" t="str">
        <f t="shared" si="139"/>
        <v>-</v>
      </c>
      <c r="DA40" s="20" t="str">
        <f t="shared" si="140"/>
        <v>-</v>
      </c>
      <c r="DB40" s="20" t="str">
        <f t="shared" si="141"/>
        <v>-</v>
      </c>
      <c r="DC40" s="20" t="str">
        <f t="shared" si="142"/>
        <v>-</v>
      </c>
      <c r="DD40" s="20" t="str">
        <f t="shared" si="143"/>
        <v>-</v>
      </c>
      <c r="DE40" s="20" t="str">
        <f t="shared" si="144"/>
        <v>-</v>
      </c>
      <c r="DF40" s="20" t="str">
        <f t="shared" si="145"/>
        <v>-</v>
      </c>
      <c r="DG40" s="20" t="str">
        <f t="shared" si="146"/>
        <v>-</v>
      </c>
      <c r="DJ40" s="38">
        <f t="shared" si="10"/>
        <v>0.99999999999999978</v>
      </c>
      <c r="DK40" s="38">
        <v>40</v>
      </c>
      <c r="DL40" s="38">
        <f t="shared" si="22"/>
        <v>442.59255568176047</v>
      </c>
      <c r="DM40" s="14">
        <f t="shared" si="48"/>
        <v>2.2594144143694883E-3</v>
      </c>
      <c r="DN40" s="14">
        <f t="shared" si="48"/>
        <v>2.4853558558064373E-3</v>
      </c>
      <c r="DO40" s="14">
        <f t="shared" si="48"/>
        <v>2.7338914413870814E-3</v>
      </c>
      <c r="DP40" s="14">
        <f t="shared" si="48"/>
        <v>3.0072805855257899E-3</v>
      </c>
      <c r="DQ40" s="14">
        <f t="shared" si="48"/>
        <v>3.3080086440783686E-3</v>
      </c>
      <c r="DR40" s="14">
        <f t="shared" si="48"/>
        <v>3.6388095084862061E-3</v>
      </c>
      <c r="DS40" s="14">
        <f t="shared" si="48"/>
        <v>4.0026904593348268E-3</v>
      </c>
      <c r="DT40" s="14">
        <f t="shared" si="48"/>
        <v>4.4029595052683104E-3</v>
      </c>
      <c r="DU40" s="14">
        <f t="shared" si="48"/>
        <v>4.8432554557951406E-3</v>
      </c>
      <c r="DV40" s="14">
        <f t="shared" si="48"/>
        <v>5.3275810013746552E-3</v>
      </c>
      <c r="DW40" s="14">
        <f t="shared" si="49"/>
        <v>5.8603391015121216E-3</v>
      </c>
      <c r="DX40" s="14">
        <f t="shared" si="49"/>
        <v>6.4463730116633344E-3</v>
      </c>
      <c r="DY40" s="14">
        <f t="shared" si="49"/>
        <v>7.0910103128296684E-3</v>
      </c>
      <c r="DZ40" s="14">
        <f t="shared" si="49"/>
        <v>7.8001113441126353E-3</v>
      </c>
      <c r="EA40" s="14">
        <f t="shared" si="49"/>
        <v>8.5801224785239001E-3</v>
      </c>
      <c r="EB40" s="14">
        <f t="shared" si="49"/>
        <v>9.4381347263762898E-3</v>
      </c>
      <c r="EC40" s="14">
        <f t="shared" si="49"/>
        <v>1.038194819901392E-2</v>
      </c>
      <c r="ED40" s="14">
        <f t="shared" si="49"/>
        <v>1.1420143018915311E-2</v>
      </c>
      <c r="EE40" s="14">
        <f t="shared" si="49"/>
        <v>1.2562157320806844E-2</v>
      </c>
      <c r="EF40" s="14">
        <f t="shared" si="49"/>
        <v>1.3818373052887531E-2</v>
      </c>
      <c r="EG40" s="14">
        <f t="shared" si="50"/>
        <v>1.5200210358176284E-2</v>
      </c>
      <c r="EH40" s="14">
        <f t="shared" si="50"/>
        <v>1.6720231393993912E-2</v>
      </c>
      <c r="EI40" s="14">
        <f t="shared" si="50"/>
        <v>1.8392254533393309E-2</v>
      </c>
      <c r="EJ40" s="14">
        <f t="shared" si="50"/>
        <v>2.023147998673264E-2</v>
      </c>
      <c r="EK40" s="14">
        <f t="shared" si="50"/>
        <v>2.2254627985405902E-2</v>
      </c>
      <c r="EL40" s="14">
        <f t="shared" si="50"/>
        <v>2.4480090783946497E-2</v>
      </c>
      <c r="EM40" s="14">
        <f t="shared" si="50"/>
        <v>2.6928099862341147E-2</v>
      </c>
      <c r="EN40" s="14">
        <f t="shared" si="50"/>
        <v>2.9620909848575266E-2</v>
      </c>
      <c r="EO40" s="14">
        <f t="shared" si="50"/>
        <v>3.2583000833432796E-2</v>
      </c>
      <c r="EP40" s="14">
        <f t="shared" si="50"/>
        <v>3.5841300916776071E-2</v>
      </c>
      <c r="EQ40" s="14">
        <f t="shared" si="51"/>
        <v>3.9425431008453686E-2</v>
      </c>
      <c r="ER40" s="14">
        <f t="shared" si="51"/>
        <v>4.3367974109299059E-2</v>
      </c>
      <c r="ES40" s="14">
        <f t="shared" si="51"/>
        <v>4.7704771520228964E-2</v>
      </c>
      <c r="ET40" s="14">
        <f t="shared" si="51"/>
        <v>5.2475248672251867E-2</v>
      </c>
      <c r="EU40" s="14">
        <f t="shared" si="51"/>
        <v>5.7722773539477058E-2</v>
      </c>
      <c r="EV40" s="14">
        <f t="shared" si="51"/>
        <v>6.3495050893424776E-2</v>
      </c>
      <c r="EW40" s="14">
        <f t="shared" si="51"/>
        <v>6.9844555982767245E-2</v>
      </c>
      <c r="EX40" s="14">
        <f t="shared" si="51"/>
        <v>7.6829011581043979E-2</v>
      </c>
      <c r="EY40" s="14">
        <f t="shared" si="51"/>
        <v>8.451191273914839E-2</v>
      </c>
      <c r="EZ40" s="14">
        <f t="shared" si="51"/>
        <v>9.2963104013063236E-2</v>
      </c>
      <c r="FA40" s="14">
        <f t="shared" si="52"/>
        <v>0</v>
      </c>
      <c r="FB40" s="14">
        <f t="shared" si="52"/>
        <v>0</v>
      </c>
      <c r="FC40" s="14">
        <f t="shared" si="52"/>
        <v>0</v>
      </c>
      <c r="FD40" s="14">
        <f t="shared" si="52"/>
        <v>0</v>
      </c>
      <c r="FE40" s="14">
        <f t="shared" si="52"/>
        <v>0</v>
      </c>
      <c r="FF40" s="14">
        <f t="shared" si="52"/>
        <v>0</v>
      </c>
      <c r="FG40" s="14">
        <f t="shared" si="52"/>
        <v>0</v>
      </c>
      <c r="FH40" s="14">
        <f t="shared" si="52"/>
        <v>0</v>
      </c>
      <c r="FI40" s="14">
        <f t="shared" si="52"/>
        <v>0</v>
      </c>
      <c r="FJ40" s="14">
        <f t="shared" si="52"/>
        <v>0</v>
      </c>
      <c r="FK40" s="14">
        <f t="shared" si="53"/>
        <v>0</v>
      </c>
      <c r="FL40" s="14">
        <f t="shared" si="53"/>
        <v>0</v>
      </c>
      <c r="FM40" s="14">
        <f t="shared" si="53"/>
        <v>0</v>
      </c>
      <c r="FN40" s="14">
        <f t="shared" si="53"/>
        <v>0</v>
      </c>
      <c r="FO40" s="14">
        <f t="shared" si="53"/>
        <v>0</v>
      </c>
      <c r="FP40" s="14">
        <f t="shared" si="53"/>
        <v>0</v>
      </c>
      <c r="FQ40" s="14">
        <f t="shared" si="53"/>
        <v>0</v>
      </c>
      <c r="FR40" s="14">
        <f t="shared" si="53"/>
        <v>0</v>
      </c>
      <c r="FS40" s="14">
        <f t="shared" si="53"/>
        <v>0</v>
      </c>
      <c r="FT40" s="14">
        <f t="shared" si="53"/>
        <v>0</v>
      </c>
      <c r="FU40" s="14">
        <f t="shared" si="54"/>
        <v>0</v>
      </c>
      <c r="FV40" s="14">
        <f t="shared" si="54"/>
        <v>0</v>
      </c>
      <c r="FW40" s="14">
        <f t="shared" si="54"/>
        <v>0</v>
      </c>
      <c r="FX40" s="14">
        <f t="shared" si="54"/>
        <v>0</v>
      </c>
      <c r="FY40" s="14">
        <f t="shared" si="54"/>
        <v>0</v>
      </c>
      <c r="FZ40" s="14">
        <f t="shared" si="54"/>
        <v>0</v>
      </c>
      <c r="GA40" s="14">
        <f t="shared" si="54"/>
        <v>0</v>
      </c>
      <c r="GB40" s="14">
        <f t="shared" si="54"/>
        <v>0</v>
      </c>
      <c r="GC40" s="14">
        <f t="shared" si="54"/>
        <v>0</v>
      </c>
      <c r="GD40" s="14">
        <f t="shared" si="54"/>
        <v>0</v>
      </c>
      <c r="GE40" s="14">
        <f t="shared" si="55"/>
        <v>0</v>
      </c>
      <c r="GF40" s="14">
        <f t="shared" si="55"/>
        <v>0</v>
      </c>
      <c r="GG40" s="14">
        <f t="shared" si="55"/>
        <v>0</v>
      </c>
      <c r="GH40" s="14">
        <f t="shared" si="55"/>
        <v>0</v>
      </c>
      <c r="GI40" s="14">
        <f t="shared" si="55"/>
        <v>0</v>
      </c>
      <c r="GJ40" s="14">
        <f t="shared" si="55"/>
        <v>0</v>
      </c>
      <c r="GK40" s="14">
        <f t="shared" si="55"/>
        <v>0</v>
      </c>
      <c r="GL40" s="14">
        <f t="shared" si="55"/>
        <v>0</v>
      </c>
      <c r="GM40" s="14">
        <f t="shared" si="55"/>
        <v>0</v>
      </c>
      <c r="GN40" s="14">
        <f t="shared" si="55"/>
        <v>0</v>
      </c>
      <c r="GO40" s="14">
        <f t="shared" si="56"/>
        <v>0</v>
      </c>
      <c r="GP40" s="14">
        <f t="shared" si="56"/>
        <v>0</v>
      </c>
      <c r="GQ40" s="14">
        <f t="shared" si="56"/>
        <v>0</v>
      </c>
      <c r="GR40" s="14">
        <f t="shared" si="56"/>
        <v>0</v>
      </c>
      <c r="GS40" s="14">
        <f t="shared" si="56"/>
        <v>0</v>
      </c>
      <c r="GT40" s="14">
        <f t="shared" si="56"/>
        <v>0</v>
      </c>
      <c r="GU40" s="14">
        <f t="shared" si="56"/>
        <v>0</v>
      </c>
      <c r="GV40" s="14">
        <f t="shared" si="56"/>
        <v>0</v>
      </c>
      <c r="GW40" s="14">
        <f t="shared" si="56"/>
        <v>0</v>
      </c>
      <c r="GX40" s="14">
        <f t="shared" si="56"/>
        <v>0</v>
      </c>
      <c r="GY40" s="14">
        <f t="shared" si="57"/>
        <v>0</v>
      </c>
      <c r="GZ40" s="14">
        <f t="shared" si="57"/>
        <v>0</v>
      </c>
      <c r="HA40" s="14">
        <f t="shared" si="57"/>
        <v>0</v>
      </c>
      <c r="HB40" s="14">
        <f t="shared" si="57"/>
        <v>0</v>
      </c>
      <c r="HC40" s="14">
        <f t="shared" si="57"/>
        <v>0</v>
      </c>
      <c r="HD40" s="14">
        <f t="shared" si="57"/>
        <v>0</v>
      </c>
      <c r="HE40" s="14">
        <f t="shared" si="57"/>
        <v>0</v>
      </c>
      <c r="HF40" s="14">
        <f t="shared" si="57"/>
        <v>0</v>
      </c>
      <c r="HG40" s="14">
        <f t="shared" si="57"/>
        <v>0</v>
      </c>
      <c r="HH40" s="14">
        <f t="shared" si="57"/>
        <v>0</v>
      </c>
      <c r="HI40" s="14"/>
    </row>
    <row r="41" spans="2:217" outlineLevel="1" x14ac:dyDescent="0.3">
      <c r="B41" s="7"/>
      <c r="C41" s="7"/>
      <c r="D41" s="8"/>
      <c r="E41" s="8"/>
      <c r="F41" s="8"/>
      <c r="G41" s="14"/>
      <c r="H41" s="10"/>
      <c r="I41" s="10"/>
      <c r="J41" s="9"/>
      <c r="K41" s="46"/>
      <c r="L41" s="20" t="str">
        <f t="shared" si="47"/>
        <v>V</v>
      </c>
      <c r="M41" s="20">
        <f t="shared" si="59"/>
        <v>0</v>
      </c>
      <c r="N41" s="20">
        <f t="shared" si="60"/>
        <v>0</v>
      </c>
      <c r="O41" s="20">
        <f t="shared" si="61"/>
        <v>0</v>
      </c>
      <c r="P41" s="20">
        <f t="shared" si="62"/>
        <v>0</v>
      </c>
      <c r="Q41" s="20">
        <f t="shared" si="63"/>
        <v>0</v>
      </c>
      <c r="R41" s="20">
        <f t="shared" si="64"/>
        <v>0</v>
      </c>
      <c r="S41" s="20">
        <f t="shared" si="65"/>
        <v>0</v>
      </c>
      <c r="T41" s="20">
        <f t="shared" si="66"/>
        <v>0</v>
      </c>
      <c r="U41" s="20">
        <f t="shared" si="67"/>
        <v>0</v>
      </c>
      <c r="V41" s="20">
        <f t="shared" si="68"/>
        <v>0</v>
      </c>
      <c r="W41" s="20">
        <f t="shared" si="69"/>
        <v>0</v>
      </c>
      <c r="X41" s="20" t="str">
        <f t="shared" si="70"/>
        <v>-</v>
      </c>
      <c r="Y41" s="20" t="str">
        <f t="shared" si="71"/>
        <v>-</v>
      </c>
      <c r="Z41" s="20" t="str">
        <f t="shared" si="72"/>
        <v>-</v>
      </c>
      <c r="AA41" s="20" t="str">
        <f t="shared" si="73"/>
        <v>-</v>
      </c>
      <c r="AB41" s="20" t="str">
        <f t="shared" si="74"/>
        <v>-</v>
      </c>
      <c r="AC41" s="20" t="str">
        <f t="shared" si="75"/>
        <v>-</v>
      </c>
      <c r="AD41" s="20" t="str">
        <f t="shared" si="76"/>
        <v>-</v>
      </c>
      <c r="AE41" s="20" t="str">
        <f t="shared" si="77"/>
        <v>-</v>
      </c>
      <c r="AF41" s="20" t="str">
        <f t="shared" si="78"/>
        <v>-</v>
      </c>
      <c r="AG41" s="20" t="str">
        <f t="shared" si="79"/>
        <v>-</v>
      </c>
      <c r="AH41" s="20" t="str">
        <f t="shared" si="80"/>
        <v>-</v>
      </c>
      <c r="AI41" s="20" t="str">
        <f t="shared" si="81"/>
        <v>-</v>
      </c>
      <c r="AJ41" s="20" t="str">
        <f t="shared" si="82"/>
        <v>-</v>
      </c>
      <c r="AK41" s="20" t="str">
        <f t="shared" si="83"/>
        <v>-</v>
      </c>
      <c r="AL41" s="20" t="str">
        <f t="shared" si="84"/>
        <v>-</v>
      </c>
      <c r="AM41" s="20" t="str">
        <f t="shared" si="85"/>
        <v>-</v>
      </c>
      <c r="AN41" s="20" t="str">
        <f t="shared" si="86"/>
        <v>-</v>
      </c>
      <c r="AO41" s="20" t="str">
        <f t="shared" si="87"/>
        <v>-</v>
      </c>
      <c r="AP41" s="20" t="str">
        <f t="shared" si="88"/>
        <v>-</v>
      </c>
      <c r="AQ41" s="20" t="str">
        <f t="shared" si="89"/>
        <v>-</v>
      </c>
      <c r="AR41" s="20" t="str">
        <f t="shared" si="90"/>
        <v>-</v>
      </c>
      <c r="AS41" s="20" t="str">
        <f t="shared" si="91"/>
        <v>-</v>
      </c>
      <c r="AT41" s="20" t="str">
        <f t="shared" si="92"/>
        <v>-</v>
      </c>
      <c r="AU41" s="20" t="str">
        <f t="shared" si="93"/>
        <v>-</v>
      </c>
      <c r="AV41" s="20" t="str">
        <f t="shared" si="94"/>
        <v>-</v>
      </c>
      <c r="AW41" s="20" t="str">
        <f t="shared" si="95"/>
        <v>-</v>
      </c>
      <c r="AX41" s="20" t="str">
        <f t="shared" si="96"/>
        <v>-</v>
      </c>
      <c r="AY41" s="20" t="str">
        <f t="shared" si="97"/>
        <v>-</v>
      </c>
      <c r="AZ41" s="20" t="str">
        <f t="shared" si="98"/>
        <v>-</v>
      </c>
      <c r="BA41" s="20" t="str">
        <f t="shared" si="99"/>
        <v>-</v>
      </c>
      <c r="BB41" s="20" t="str">
        <f t="shared" si="100"/>
        <v>-</v>
      </c>
      <c r="BC41" s="20" t="str">
        <f t="shared" si="101"/>
        <v>-</v>
      </c>
      <c r="BD41" s="20" t="str">
        <f t="shared" si="102"/>
        <v>-</v>
      </c>
      <c r="BE41" s="20" t="str">
        <f t="shared" si="103"/>
        <v>-</v>
      </c>
      <c r="BF41" s="20" t="str">
        <f t="shared" si="104"/>
        <v>-</v>
      </c>
      <c r="BG41" s="20" t="str">
        <f t="shared" si="105"/>
        <v>-</v>
      </c>
      <c r="BH41" s="20" t="str">
        <f t="shared" si="106"/>
        <v>-</v>
      </c>
      <c r="BI41" s="20" t="str">
        <f t="shared" si="107"/>
        <v>-</v>
      </c>
      <c r="BJ41" s="20" t="str">
        <f t="shared" si="108"/>
        <v>-</v>
      </c>
      <c r="BK41" s="20" t="str">
        <f t="shared" si="109"/>
        <v>-</v>
      </c>
      <c r="BL41" s="20" t="str">
        <f t="shared" si="110"/>
        <v>-</v>
      </c>
      <c r="BM41" s="20" t="str">
        <f t="shared" si="111"/>
        <v>-</v>
      </c>
      <c r="BN41" s="20" t="str">
        <f t="shared" si="112"/>
        <v>-</v>
      </c>
      <c r="BO41" s="20" t="str">
        <f t="shared" si="113"/>
        <v>-</v>
      </c>
      <c r="BP41" s="20" t="str">
        <f t="shared" si="114"/>
        <v>-</v>
      </c>
      <c r="BQ41" s="20" t="str">
        <f t="shared" si="115"/>
        <v>-</v>
      </c>
      <c r="BR41" s="20" t="str">
        <f t="shared" si="116"/>
        <v>-</v>
      </c>
      <c r="BS41" s="20" t="str">
        <f t="shared" si="117"/>
        <v>-</v>
      </c>
      <c r="BT41" s="20" t="str">
        <f t="shared" si="118"/>
        <v>-</v>
      </c>
      <c r="BU41" s="20" t="str">
        <f t="shared" si="119"/>
        <v>-</v>
      </c>
      <c r="BV41" s="20" t="str">
        <f t="shared" si="120"/>
        <v>-</v>
      </c>
      <c r="BW41" s="20" t="str">
        <f t="shared" si="121"/>
        <v>-</v>
      </c>
      <c r="BX41" s="20" t="str">
        <f t="shared" si="58"/>
        <v>-</v>
      </c>
      <c r="BY41" s="20" t="str">
        <f t="shared" si="147"/>
        <v>-</v>
      </c>
      <c r="BZ41" s="20" t="str">
        <f t="shared" si="148"/>
        <v>-</v>
      </c>
      <c r="CA41" s="20" t="str">
        <f t="shared" si="149"/>
        <v>-</v>
      </c>
      <c r="CB41" s="20" t="str">
        <f t="shared" si="150"/>
        <v>-</v>
      </c>
      <c r="CC41" s="20" t="str">
        <f t="shared" si="151"/>
        <v>-</v>
      </c>
      <c r="CD41" s="20" t="str">
        <f t="shared" si="152"/>
        <v>-</v>
      </c>
      <c r="CE41" s="20" t="str">
        <f t="shared" si="153"/>
        <v>-</v>
      </c>
      <c r="CF41" s="20" t="str">
        <f t="shared" si="154"/>
        <v>-</v>
      </c>
      <c r="CG41" s="20" t="str">
        <f t="shared" si="155"/>
        <v>-</v>
      </c>
      <c r="CH41" s="20" t="str">
        <f t="shared" si="156"/>
        <v>-</v>
      </c>
      <c r="CI41" s="20" t="str">
        <f t="shared" si="122"/>
        <v>-</v>
      </c>
      <c r="CJ41" s="20" t="str">
        <f t="shared" si="123"/>
        <v>-</v>
      </c>
      <c r="CK41" s="20" t="str">
        <f t="shared" si="124"/>
        <v>-</v>
      </c>
      <c r="CL41" s="20" t="str">
        <f t="shared" si="125"/>
        <v>-</v>
      </c>
      <c r="CM41" s="20" t="str">
        <f t="shared" si="126"/>
        <v>-</v>
      </c>
      <c r="CN41" s="20" t="str">
        <f t="shared" si="127"/>
        <v>-</v>
      </c>
      <c r="CO41" s="20" t="str">
        <f t="shared" si="128"/>
        <v>-</v>
      </c>
      <c r="CP41" s="20" t="str">
        <f t="shared" si="129"/>
        <v>-</v>
      </c>
      <c r="CQ41" s="20" t="str">
        <f t="shared" si="130"/>
        <v>-</v>
      </c>
      <c r="CR41" s="20" t="str">
        <f t="shared" si="131"/>
        <v>-</v>
      </c>
      <c r="CS41" s="20" t="str">
        <f t="shared" si="132"/>
        <v>-</v>
      </c>
      <c r="CT41" s="20" t="str">
        <f t="shared" si="133"/>
        <v>-</v>
      </c>
      <c r="CU41" s="20" t="str">
        <f t="shared" si="134"/>
        <v>-</v>
      </c>
      <c r="CV41" s="20" t="str">
        <f t="shared" si="135"/>
        <v>-</v>
      </c>
      <c r="CW41" s="20" t="str">
        <f t="shared" si="136"/>
        <v>-</v>
      </c>
      <c r="CX41" s="20" t="str">
        <f t="shared" si="137"/>
        <v>-</v>
      </c>
      <c r="CY41" s="20" t="str">
        <f t="shared" si="138"/>
        <v>-</v>
      </c>
      <c r="CZ41" s="20" t="str">
        <f t="shared" si="139"/>
        <v>-</v>
      </c>
      <c r="DA41" s="20" t="str">
        <f t="shared" si="140"/>
        <v>-</v>
      </c>
      <c r="DB41" s="20" t="str">
        <f t="shared" si="141"/>
        <v>-</v>
      </c>
      <c r="DC41" s="20" t="str">
        <f t="shared" si="142"/>
        <v>-</v>
      </c>
      <c r="DD41" s="20" t="str">
        <f t="shared" si="143"/>
        <v>-</v>
      </c>
      <c r="DE41" s="20" t="str">
        <f t="shared" si="144"/>
        <v>-</v>
      </c>
      <c r="DF41" s="20" t="str">
        <f t="shared" si="145"/>
        <v>-</v>
      </c>
      <c r="DG41" s="20" t="str">
        <f t="shared" si="146"/>
        <v>-</v>
      </c>
      <c r="DJ41" s="38">
        <f t="shared" si="10"/>
        <v>0.99999999999999978</v>
      </c>
      <c r="DK41" s="38">
        <v>41</v>
      </c>
      <c r="DL41" s="38">
        <f t="shared" si="22"/>
        <v>487.85181124993653</v>
      </c>
      <c r="DM41" s="14">
        <f t="shared" si="48"/>
        <v>2.0498027821970704E-3</v>
      </c>
      <c r="DN41" s="14">
        <f t="shared" si="48"/>
        <v>2.2547830604167777E-3</v>
      </c>
      <c r="DO41" s="14">
        <f t="shared" si="48"/>
        <v>2.4802613664584557E-3</v>
      </c>
      <c r="DP41" s="14">
        <f t="shared" si="48"/>
        <v>2.7282875031043015E-3</v>
      </c>
      <c r="DQ41" s="14">
        <f t="shared" si="48"/>
        <v>3.0011162534147318E-3</v>
      </c>
      <c r="DR41" s="14">
        <f t="shared" si="48"/>
        <v>3.3012278787562053E-3</v>
      </c>
      <c r="DS41" s="14">
        <f t="shared" si="48"/>
        <v>3.6313506666318259E-3</v>
      </c>
      <c r="DT41" s="14">
        <f t="shared" si="48"/>
        <v>3.9944857332950097E-3</v>
      </c>
      <c r="DU41" s="14">
        <f t="shared" si="48"/>
        <v>4.39393430662451E-3</v>
      </c>
      <c r="DV41" s="14">
        <f t="shared" si="48"/>
        <v>4.8333277372869616E-3</v>
      </c>
      <c r="DW41" s="14">
        <f t="shared" si="49"/>
        <v>5.3166605110156577E-3</v>
      </c>
      <c r="DX41" s="14">
        <f t="shared" si="49"/>
        <v>5.8483265621172243E-3</v>
      </c>
      <c r="DY41" s="14">
        <f t="shared" si="49"/>
        <v>6.4331592183289469E-3</v>
      </c>
      <c r="DZ41" s="14">
        <f t="shared" si="49"/>
        <v>7.0764751401618418E-3</v>
      </c>
      <c r="EA41" s="14">
        <f t="shared" si="49"/>
        <v>7.7841226541780269E-3</v>
      </c>
      <c r="EB41" s="14">
        <f t="shared" si="49"/>
        <v>8.5625349195958302E-3</v>
      </c>
      <c r="EC41" s="14">
        <f t="shared" si="49"/>
        <v>9.4187884115554139E-3</v>
      </c>
      <c r="ED41" s="14">
        <f t="shared" si="49"/>
        <v>1.0360667252710955E-2</v>
      </c>
      <c r="EE41" s="14">
        <f t="shared" si="49"/>
        <v>1.139673397798205E-2</v>
      </c>
      <c r="EF41" s="14">
        <f t="shared" si="49"/>
        <v>1.2536407375780259E-2</v>
      </c>
      <c r="EG41" s="14">
        <f t="shared" si="50"/>
        <v>1.3790048113358284E-2</v>
      </c>
      <c r="EH41" s="14">
        <f t="shared" si="50"/>
        <v>1.5169052924694115E-2</v>
      </c>
      <c r="EI41" s="14">
        <f t="shared" si="50"/>
        <v>1.6685958217163527E-2</v>
      </c>
      <c r="EJ41" s="14">
        <f t="shared" si="50"/>
        <v>1.8354554038879884E-2</v>
      </c>
      <c r="EK41" s="14">
        <f t="shared" si="50"/>
        <v>2.0190009442767869E-2</v>
      </c>
      <c r="EL41" s="14">
        <f t="shared" si="50"/>
        <v>2.2209010387044658E-2</v>
      </c>
      <c r="EM41" s="14">
        <f t="shared" si="50"/>
        <v>2.4429911425749126E-2</v>
      </c>
      <c r="EN41" s="14">
        <f t="shared" si="50"/>
        <v>2.6872902568324045E-2</v>
      </c>
      <c r="EO41" s="14">
        <f t="shared" si="50"/>
        <v>2.9560192825156446E-2</v>
      </c>
      <c r="EP41" s="14">
        <f t="shared" si="50"/>
        <v>3.2516212107672096E-2</v>
      </c>
      <c r="EQ41" s="14">
        <f t="shared" si="51"/>
        <v>3.5767833318439309E-2</v>
      </c>
      <c r="ER41" s="14">
        <f t="shared" si="51"/>
        <v>3.9344616650283243E-2</v>
      </c>
      <c r="ES41" s="14">
        <f t="shared" si="51"/>
        <v>4.3279078315311567E-2</v>
      </c>
      <c r="ET41" s="14">
        <f t="shared" si="51"/>
        <v>4.7606986146842729E-2</v>
      </c>
      <c r="EU41" s="14">
        <f t="shared" si="51"/>
        <v>5.2367684761527006E-2</v>
      </c>
      <c r="EV41" s="14">
        <f t="shared" si="51"/>
        <v>5.7604453237679709E-2</v>
      </c>
      <c r="EW41" s="14">
        <f t="shared" si="51"/>
        <v>6.3364898561447683E-2</v>
      </c>
      <c r="EX41" s="14">
        <f t="shared" si="51"/>
        <v>6.970138841759245E-2</v>
      </c>
      <c r="EY41" s="14">
        <f t="shared" si="51"/>
        <v>7.667152725935171E-2</v>
      </c>
      <c r="EZ41" s="14">
        <f t="shared" si="51"/>
        <v>8.4338679985286893E-2</v>
      </c>
      <c r="FA41" s="14">
        <f t="shared" si="52"/>
        <v>9.2772547983815568E-2</v>
      </c>
      <c r="FB41" s="14">
        <f t="shared" si="52"/>
        <v>0</v>
      </c>
      <c r="FC41" s="14">
        <f t="shared" si="52"/>
        <v>0</v>
      </c>
      <c r="FD41" s="14">
        <f t="shared" si="52"/>
        <v>0</v>
      </c>
      <c r="FE41" s="14">
        <f t="shared" si="52"/>
        <v>0</v>
      </c>
      <c r="FF41" s="14">
        <f t="shared" si="52"/>
        <v>0</v>
      </c>
      <c r="FG41" s="14">
        <f t="shared" si="52"/>
        <v>0</v>
      </c>
      <c r="FH41" s="14">
        <f t="shared" si="52"/>
        <v>0</v>
      </c>
      <c r="FI41" s="14">
        <f t="shared" si="52"/>
        <v>0</v>
      </c>
      <c r="FJ41" s="14">
        <f t="shared" si="52"/>
        <v>0</v>
      </c>
      <c r="FK41" s="14">
        <f t="shared" si="53"/>
        <v>0</v>
      </c>
      <c r="FL41" s="14">
        <f t="shared" si="53"/>
        <v>0</v>
      </c>
      <c r="FM41" s="14">
        <f t="shared" si="53"/>
        <v>0</v>
      </c>
      <c r="FN41" s="14">
        <f t="shared" si="53"/>
        <v>0</v>
      </c>
      <c r="FO41" s="14">
        <f t="shared" si="53"/>
        <v>0</v>
      </c>
      <c r="FP41" s="14">
        <f t="shared" si="53"/>
        <v>0</v>
      </c>
      <c r="FQ41" s="14">
        <f t="shared" si="53"/>
        <v>0</v>
      </c>
      <c r="FR41" s="14">
        <f t="shared" si="53"/>
        <v>0</v>
      </c>
      <c r="FS41" s="14">
        <f t="shared" si="53"/>
        <v>0</v>
      </c>
      <c r="FT41" s="14">
        <f t="shared" si="53"/>
        <v>0</v>
      </c>
      <c r="FU41" s="14">
        <f t="shared" si="54"/>
        <v>0</v>
      </c>
      <c r="FV41" s="14">
        <f t="shared" si="54"/>
        <v>0</v>
      </c>
      <c r="FW41" s="14">
        <f t="shared" si="54"/>
        <v>0</v>
      </c>
      <c r="FX41" s="14">
        <f t="shared" si="54"/>
        <v>0</v>
      </c>
      <c r="FY41" s="14">
        <f t="shared" si="54"/>
        <v>0</v>
      </c>
      <c r="FZ41" s="14">
        <f t="shared" si="54"/>
        <v>0</v>
      </c>
      <c r="GA41" s="14">
        <f t="shared" si="54"/>
        <v>0</v>
      </c>
      <c r="GB41" s="14">
        <f t="shared" si="54"/>
        <v>0</v>
      </c>
      <c r="GC41" s="14">
        <f t="shared" si="54"/>
        <v>0</v>
      </c>
      <c r="GD41" s="14">
        <f t="shared" si="54"/>
        <v>0</v>
      </c>
      <c r="GE41" s="14">
        <f t="shared" si="55"/>
        <v>0</v>
      </c>
      <c r="GF41" s="14">
        <f t="shared" si="55"/>
        <v>0</v>
      </c>
      <c r="GG41" s="14">
        <f t="shared" si="55"/>
        <v>0</v>
      </c>
      <c r="GH41" s="14">
        <f t="shared" si="55"/>
        <v>0</v>
      </c>
      <c r="GI41" s="14">
        <f t="shared" si="55"/>
        <v>0</v>
      </c>
      <c r="GJ41" s="14">
        <f t="shared" si="55"/>
        <v>0</v>
      </c>
      <c r="GK41" s="14">
        <f t="shared" si="55"/>
        <v>0</v>
      </c>
      <c r="GL41" s="14">
        <f t="shared" si="55"/>
        <v>0</v>
      </c>
      <c r="GM41" s="14">
        <f t="shared" si="55"/>
        <v>0</v>
      </c>
      <c r="GN41" s="14">
        <f t="shared" si="55"/>
        <v>0</v>
      </c>
      <c r="GO41" s="14">
        <f t="shared" si="56"/>
        <v>0</v>
      </c>
      <c r="GP41" s="14">
        <f t="shared" si="56"/>
        <v>0</v>
      </c>
      <c r="GQ41" s="14">
        <f t="shared" si="56"/>
        <v>0</v>
      </c>
      <c r="GR41" s="14">
        <f t="shared" si="56"/>
        <v>0</v>
      </c>
      <c r="GS41" s="14">
        <f t="shared" si="56"/>
        <v>0</v>
      </c>
      <c r="GT41" s="14">
        <f t="shared" si="56"/>
        <v>0</v>
      </c>
      <c r="GU41" s="14">
        <f t="shared" si="56"/>
        <v>0</v>
      </c>
      <c r="GV41" s="14">
        <f t="shared" si="56"/>
        <v>0</v>
      </c>
      <c r="GW41" s="14">
        <f t="shared" si="56"/>
        <v>0</v>
      </c>
      <c r="GX41" s="14">
        <f t="shared" si="56"/>
        <v>0</v>
      </c>
      <c r="GY41" s="14">
        <f t="shared" si="57"/>
        <v>0</v>
      </c>
      <c r="GZ41" s="14">
        <f t="shared" si="57"/>
        <v>0</v>
      </c>
      <c r="HA41" s="14">
        <f t="shared" si="57"/>
        <v>0</v>
      </c>
      <c r="HB41" s="14">
        <f t="shared" si="57"/>
        <v>0</v>
      </c>
      <c r="HC41" s="14">
        <f t="shared" si="57"/>
        <v>0</v>
      </c>
      <c r="HD41" s="14">
        <f t="shared" si="57"/>
        <v>0</v>
      </c>
      <c r="HE41" s="14">
        <f t="shared" si="57"/>
        <v>0</v>
      </c>
      <c r="HF41" s="14">
        <f t="shared" si="57"/>
        <v>0</v>
      </c>
      <c r="HG41" s="14">
        <f t="shared" si="57"/>
        <v>0</v>
      </c>
      <c r="HH41" s="14">
        <f t="shared" si="57"/>
        <v>0</v>
      </c>
      <c r="HI41" s="14"/>
    </row>
    <row r="42" spans="2:217" outlineLevel="1" x14ac:dyDescent="0.3">
      <c r="B42" s="7"/>
      <c r="C42" s="7"/>
      <c r="D42" s="8"/>
      <c r="E42" s="8"/>
      <c r="F42" s="8"/>
      <c r="G42" s="14"/>
      <c r="H42" s="10"/>
      <c r="I42" s="10"/>
      <c r="J42" s="9"/>
      <c r="K42" s="46"/>
      <c r="L42" s="20" t="str">
        <f t="shared" si="47"/>
        <v>V</v>
      </c>
      <c r="M42" s="20">
        <f t="shared" si="59"/>
        <v>0</v>
      </c>
      <c r="N42" s="20">
        <f t="shared" si="60"/>
        <v>0</v>
      </c>
      <c r="O42" s="20">
        <f t="shared" si="61"/>
        <v>0</v>
      </c>
      <c r="P42" s="20">
        <f t="shared" si="62"/>
        <v>0</v>
      </c>
      <c r="Q42" s="20">
        <f t="shared" si="63"/>
        <v>0</v>
      </c>
      <c r="R42" s="20">
        <f t="shared" si="64"/>
        <v>0</v>
      </c>
      <c r="S42" s="20">
        <f t="shared" si="65"/>
        <v>0</v>
      </c>
      <c r="T42" s="20">
        <f t="shared" si="66"/>
        <v>0</v>
      </c>
      <c r="U42" s="20">
        <f t="shared" si="67"/>
        <v>0</v>
      </c>
      <c r="V42" s="20">
        <f t="shared" si="68"/>
        <v>0</v>
      </c>
      <c r="W42" s="20">
        <f t="shared" si="69"/>
        <v>0</v>
      </c>
      <c r="X42" s="20" t="str">
        <f t="shared" si="70"/>
        <v>-</v>
      </c>
      <c r="Y42" s="20" t="str">
        <f t="shared" si="71"/>
        <v>-</v>
      </c>
      <c r="Z42" s="20" t="str">
        <f t="shared" si="72"/>
        <v>-</v>
      </c>
      <c r="AA42" s="20" t="str">
        <f t="shared" si="73"/>
        <v>-</v>
      </c>
      <c r="AB42" s="20" t="str">
        <f t="shared" si="74"/>
        <v>-</v>
      </c>
      <c r="AC42" s="20" t="str">
        <f t="shared" si="75"/>
        <v>-</v>
      </c>
      <c r="AD42" s="20" t="str">
        <f t="shared" si="76"/>
        <v>-</v>
      </c>
      <c r="AE42" s="20" t="str">
        <f t="shared" si="77"/>
        <v>-</v>
      </c>
      <c r="AF42" s="20" t="str">
        <f t="shared" si="78"/>
        <v>-</v>
      </c>
      <c r="AG42" s="20" t="str">
        <f t="shared" si="79"/>
        <v>-</v>
      </c>
      <c r="AH42" s="20" t="str">
        <f t="shared" si="80"/>
        <v>-</v>
      </c>
      <c r="AI42" s="20" t="str">
        <f t="shared" si="81"/>
        <v>-</v>
      </c>
      <c r="AJ42" s="20" t="str">
        <f t="shared" si="82"/>
        <v>-</v>
      </c>
      <c r="AK42" s="20" t="str">
        <f t="shared" si="83"/>
        <v>-</v>
      </c>
      <c r="AL42" s="20" t="str">
        <f t="shared" si="84"/>
        <v>-</v>
      </c>
      <c r="AM42" s="20" t="str">
        <f t="shared" si="85"/>
        <v>-</v>
      </c>
      <c r="AN42" s="20" t="str">
        <f t="shared" si="86"/>
        <v>-</v>
      </c>
      <c r="AO42" s="20" t="str">
        <f t="shared" si="87"/>
        <v>-</v>
      </c>
      <c r="AP42" s="20" t="str">
        <f t="shared" si="88"/>
        <v>-</v>
      </c>
      <c r="AQ42" s="20" t="str">
        <f t="shared" si="89"/>
        <v>-</v>
      </c>
      <c r="AR42" s="20" t="str">
        <f t="shared" si="90"/>
        <v>-</v>
      </c>
      <c r="AS42" s="20" t="str">
        <f t="shared" si="91"/>
        <v>-</v>
      </c>
      <c r="AT42" s="20" t="str">
        <f t="shared" si="92"/>
        <v>-</v>
      </c>
      <c r="AU42" s="20" t="str">
        <f t="shared" si="93"/>
        <v>-</v>
      </c>
      <c r="AV42" s="20" t="str">
        <f t="shared" si="94"/>
        <v>-</v>
      </c>
      <c r="AW42" s="20" t="str">
        <f t="shared" si="95"/>
        <v>-</v>
      </c>
      <c r="AX42" s="20" t="str">
        <f t="shared" si="96"/>
        <v>-</v>
      </c>
      <c r="AY42" s="20" t="str">
        <f t="shared" si="97"/>
        <v>-</v>
      </c>
      <c r="AZ42" s="20" t="str">
        <f t="shared" si="98"/>
        <v>-</v>
      </c>
      <c r="BA42" s="20" t="str">
        <f t="shared" si="99"/>
        <v>-</v>
      </c>
      <c r="BB42" s="20" t="str">
        <f t="shared" si="100"/>
        <v>-</v>
      </c>
      <c r="BC42" s="20" t="str">
        <f t="shared" si="101"/>
        <v>-</v>
      </c>
      <c r="BD42" s="20" t="str">
        <f t="shared" si="102"/>
        <v>-</v>
      </c>
      <c r="BE42" s="20" t="str">
        <f t="shared" si="103"/>
        <v>-</v>
      </c>
      <c r="BF42" s="20" t="str">
        <f t="shared" si="104"/>
        <v>-</v>
      </c>
      <c r="BG42" s="20" t="str">
        <f t="shared" si="105"/>
        <v>-</v>
      </c>
      <c r="BH42" s="20" t="str">
        <f t="shared" si="106"/>
        <v>-</v>
      </c>
      <c r="BI42" s="20" t="str">
        <f t="shared" si="107"/>
        <v>-</v>
      </c>
      <c r="BJ42" s="20" t="str">
        <f t="shared" si="108"/>
        <v>-</v>
      </c>
      <c r="BK42" s="20" t="str">
        <f t="shared" si="109"/>
        <v>-</v>
      </c>
      <c r="BL42" s="20" t="str">
        <f t="shared" si="110"/>
        <v>-</v>
      </c>
      <c r="BM42" s="20" t="str">
        <f t="shared" si="111"/>
        <v>-</v>
      </c>
      <c r="BN42" s="20" t="str">
        <f t="shared" si="112"/>
        <v>-</v>
      </c>
      <c r="BO42" s="20" t="str">
        <f t="shared" si="113"/>
        <v>-</v>
      </c>
      <c r="BP42" s="20" t="str">
        <f t="shared" si="114"/>
        <v>-</v>
      </c>
      <c r="BQ42" s="20" t="str">
        <f t="shared" si="115"/>
        <v>-</v>
      </c>
      <c r="BR42" s="20" t="str">
        <f t="shared" si="116"/>
        <v>-</v>
      </c>
      <c r="BS42" s="20" t="str">
        <f t="shared" si="117"/>
        <v>-</v>
      </c>
      <c r="BT42" s="20" t="str">
        <f t="shared" si="118"/>
        <v>-</v>
      </c>
      <c r="BU42" s="20" t="str">
        <f t="shared" si="119"/>
        <v>-</v>
      </c>
      <c r="BV42" s="20" t="str">
        <f t="shared" si="120"/>
        <v>-</v>
      </c>
      <c r="BW42" s="20" t="str">
        <f t="shared" si="121"/>
        <v>-</v>
      </c>
      <c r="BX42" s="20" t="str">
        <f t="shared" si="58"/>
        <v>-</v>
      </c>
      <c r="BY42" s="20" t="str">
        <f t="shared" si="147"/>
        <v>-</v>
      </c>
      <c r="BZ42" s="20" t="str">
        <f t="shared" si="148"/>
        <v>-</v>
      </c>
      <c r="CA42" s="20" t="str">
        <f t="shared" si="149"/>
        <v>-</v>
      </c>
      <c r="CB42" s="20" t="str">
        <f t="shared" si="150"/>
        <v>-</v>
      </c>
      <c r="CC42" s="20" t="str">
        <f t="shared" si="151"/>
        <v>-</v>
      </c>
      <c r="CD42" s="20" t="str">
        <f t="shared" si="152"/>
        <v>-</v>
      </c>
      <c r="CE42" s="20" t="str">
        <f t="shared" si="153"/>
        <v>-</v>
      </c>
      <c r="CF42" s="20" t="str">
        <f t="shared" si="154"/>
        <v>-</v>
      </c>
      <c r="CG42" s="20" t="str">
        <f t="shared" si="155"/>
        <v>-</v>
      </c>
      <c r="CH42" s="20" t="str">
        <f t="shared" si="156"/>
        <v>-</v>
      </c>
      <c r="CI42" s="20" t="str">
        <f t="shared" si="122"/>
        <v>-</v>
      </c>
      <c r="CJ42" s="20" t="str">
        <f t="shared" si="123"/>
        <v>-</v>
      </c>
      <c r="CK42" s="20" t="str">
        <f t="shared" si="124"/>
        <v>-</v>
      </c>
      <c r="CL42" s="20" t="str">
        <f t="shared" si="125"/>
        <v>-</v>
      </c>
      <c r="CM42" s="20" t="str">
        <f t="shared" si="126"/>
        <v>-</v>
      </c>
      <c r="CN42" s="20" t="str">
        <f t="shared" si="127"/>
        <v>-</v>
      </c>
      <c r="CO42" s="20" t="str">
        <f t="shared" si="128"/>
        <v>-</v>
      </c>
      <c r="CP42" s="20" t="str">
        <f t="shared" si="129"/>
        <v>-</v>
      </c>
      <c r="CQ42" s="20" t="str">
        <f t="shared" si="130"/>
        <v>-</v>
      </c>
      <c r="CR42" s="20" t="str">
        <f t="shared" si="131"/>
        <v>-</v>
      </c>
      <c r="CS42" s="20" t="str">
        <f t="shared" si="132"/>
        <v>-</v>
      </c>
      <c r="CT42" s="20" t="str">
        <f t="shared" si="133"/>
        <v>-</v>
      </c>
      <c r="CU42" s="20" t="str">
        <f t="shared" si="134"/>
        <v>-</v>
      </c>
      <c r="CV42" s="20" t="str">
        <f t="shared" si="135"/>
        <v>-</v>
      </c>
      <c r="CW42" s="20" t="str">
        <f t="shared" si="136"/>
        <v>-</v>
      </c>
      <c r="CX42" s="20" t="str">
        <f t="shared" si="137"/>
        <v>-</v>
      </c>
      <c r="CY42" s="20" t="str">
        <f t="shared" si="138"/>
        <v>-</v>
      </c>
      <c r="CZ42" s="20" t="str">
        <f t="shared" si="139"/>
        <v>-</v>
      </c>
      <c r="DA42" s="20" t="str">
        <f t="shared" si="140"/>
        <v>-</v>
      </c>
      <c r="DB42" s="20" t="str">
        <f t="shared" si="141"/>
        <v>-</v>
      </c>
      <c r="DC42" s="20" t="str">
        <f t="shared" si="142"/>
        <v>-</v>
      </c>
      <c r="DD42" s="20" t="str">
        <f t="shared" si="143"/>
        <v>-</v>
      </c>
      <c r="DE42" s="20" t="str">
        <f t="shared" si="144"/>
        <v>-</v>
      </c>
      <c r="DF42" s="20" t="str">
        <f t="shared" si="145"/>
        <v>-</v>
      </c>
      <c r="DG42" s="20" t="str">
        <f t="shared" si="146"/>
        <v>-</v>
      </c>
      <c r="DJ42" s="38">
        <f t="shared" si="10"/>
        <v>1</v>
      </c>
      <c r="DK42" s="38">
        <v>42</v>
      </c>
      <c r="DL42" s="38">
        <f t="shared" si="22"/>
        <v>537.63699237493017</v>
      </c>
      <c r="DM42" s="14">
        <f t="shared" ref="DM42:DV56" si="157">IF(COLUMN(DM42)-COLUMN($DL42)&lt;=ROW(DM42),IF(($DI$1^(DM$102-1))/$DL42&lt;=$DI$2,($DI$1^(DM$102-1))/$DL42,0),0)</f>
        <v>1.8599910612226496E-3</v>
      </c>
      <c r="DN42" s="14">
        <f t="shared" si="157"/>
        <v>2.045990167344915E-3</v>
      </c>
      <c r="DO42" s="14">
        <f t="shared" si="157"/>
        <v>2.2505891840794066E-3</v>
      </c>
      <c r="DP42" s="14">
        <f t="shared" si="157"/>
        <v>2.4756481024873476E-3</v>
      </c>
      <c r="DQ42" s="14">
        <f t="shared" si="157"/>
        <v>2.7232129127360821E-3</v>
      </c>
      <c r="DR42" s="14">
        <f t="shared" si="157"/>
        <v>2.9955342040096904E-3</v>
      </c>
      <c r="DS42" s="14">
        <f t="shared" si="157"/>
        <v>3.2950876244106603E-3</v>
      </c>
      <c r="DT42" s="14">
        <f t="shared" si="157"/>
        <v>3.6245963868517268E-3</v>
      </c>
      <c r="DU42" s="14">
        <f t="shared" si="157"/>
        <v>3.9870560255368991E-3</v>
      </c>
      <c r="DV42" s="14">
        <f t="shared" si="157"/>
        <v>4.3857616280905893E-3</v>
      </c>
      <c r="DW42" s="14">
        <f t="shared" ref="DW42:EF56" si="158">IF(COLUMN(DW42)-COLUMN($DL42)&lt;=ROW(DW42),IF(($DI$1^(DW$102-1))/$DL42&lt;=$DI$2,($DI$1^(DW$102-1))/$DL42,0),0)</f>
        <v>4.8243377908996484E-3</v>
      </c>
      <c r="DX42" s="14">
        <f t="shared" si="158"/>
        <v>5.3067715699896146E-3</v>
      </c>
      <c r="DY42" s="14">
        <f t="shared" si="158"/>
        <v>5.8374487269885755E-3</v>
      </c>
      <c r="DZ42" s="14">
        <f t="shared" si="158"/>
        <v>6.4211935996874329E-3</v>
      </c>
      <c r="EA42" s="14">
        <f t="shared" si="158"/>
        <v>7.0633129596561779E-3</v>
      </c>
      <c r="EB42" s="14">
        <f t="shared" si="158"/>
        <v>7.7696442556217955E-3</v>
      </c>
      <c r="EC42" s="14">
        <f t="shared" si="158"/>
        <v>8.5466086811839762E-3</v>
      </c>
      <c r="ED42" s="14">
        <f t="shared" si="158"/>
        <v>9.401269549302373E-3</v>
      </c>
      <c r="EE42" s="14">
        <f t="shared" si="158"/>
        <v>1.0341396504232611E-2</v>
      </c>
      <c r="EF42" s="14">
        <f t="shared" si="158"/>
        <v>1.1375536154655875E-2</v>
      </c>
      <c r="EG42" s="14">
        <f t="shared" ref="EG42:EP56" si="159">IF(COLUMN(EG42)-COLUMN($DL42)&lt;=ROW(EG42),IF(($DI$1^(EG$102-1))/$DL42&lt;=$DI$2,($DI$1^(EG$102-1))/$DL42,0),0)</f>
        <v>1.2513089770121461E-2</v>
      </c>
      <c r="EH42" s="14">
        <f t="shared" si="159"/>
        <v>1.3764398747133609E-2</v>
      </c>
      <c r="EI42" s="14">
        <f t="shared" si="159"/>
        <v>1.5140838621846972E-2</v>
      </c>
      <c r="EJ42" s="14">
        <f t="shared" si="159"/>
        <v>1.6654922484031671E-2</v>
      </c>
      <c r="EK42" s="14">
        <f t="shared" si="159"/>
        <v>1.8320414732434835E-2</v>
      </c>
      <c r="EL42" s="14">
        <f t="shared" si="159"/>
        <v>2.0152456205678324E-2</v>
      </c>
      <c r="EM42" s="14">
        <f t="shared" si="159"/>
        <v>2.2167701826246156E-2</v>
      </c>
      <c r="EN42" s="14">
        <f t="shared" si="159"/>
        <v>2.4384472008870776E-2</v>
      </c>
      <c r="EO42" s="14">
        <f t="shared" si="159"/>
        <v>2.6822919209757854E-2</v>
      </c>
      <c r="EP42" s="14">
        <f t="shared" si="159"/>
        <v>2.9505211130733639E-2</v>
      </c>
      <c r="EQ42" s="14">
        <f t="shared" ref="EQ42:EZ56" si="160">IF(COLUMN(EQ42)-COLUMN($DL42)&lt;=ROW(EQ42),IF(($DI$1^(EQ$102-1))/$DL42&lt;=$DI$2,($DI$1^(EQ$102-1))/$DL42,0),0)</f>
        <v>3.245573224380701E-2</v>
      </c>
      <c r="ER42" s="14">
        <f t="shared" si="160"/>
        <v>3.5701305468187713E-2</v>
      </c>
      <c r="ES42" s="14">
        <f t="shared" si="160"/>
        <v>3.9271436015006482E-2</v>
      </c>
      <c r="ET42" s="14">
        <f t="shared" si="160"/>
        <v>4.3198579616507138E-2</v>
      </c>
      <c r="EU42" s="14">
        <f t="shared" si="160"/>
        <v>4.7518437578157852E-2</v>
      </c>
      <c r="EV42" s="14">
        <f t="shared" si="160"/>
        <v>5.2270281335973647E-2</v>
      </c>
      <c r="EW42" s="14">
        <f t="shared" si="160"/>
        <v>5.749730946957101E-2</v>
      </c>
      <c r="EX42" s="14">
        <f t="shared" si="160"/>
        <v>6.3247040416528108E-2</v>
      </c>
      <c r="EY42" s="14">
        <f t="shared" si="160"/>
        <v>6.9571744458180942E-2</v>
      </c>
      <c r="EZ42" s="14">
        <f t="shared" si="160"/>
        <v>7.6528918903999044E-2</v>
      </c>
      <c r="FA42" s="14">
        <f t="shared" ref="FA42:FJ56" si="161">IF(COLUMN(FA42)-COLUMN($DL42)&lt;=ROW(FA42),IF(($DI$1^(FA$102-1))/$DL42&lt;=$DI$2,($DI$1^(FA$102-1))/$DL42,0),0)</f>
        <v>8.4181810794398931E-2</v>
      </c>
      <c r="FB42" s="14">
        <f t="shared" si="161"/>
        <v>9.2599991873838827E-2</v>
      </c>
      <c r="FC42" s="14">
        <f t="shared" si="161"/>
        <v>0</v>
      </c>
      <c r="FD42" s="14">
        <f t="shared" si="161"/>
        <v>0</v>
      </c>
      <c r="FE42" s="14">
        <f t="shared" si="161"/>
        <v>0</v>
      </c>
      <c r="FF42" s="14">
        <f t="shared" si="161"/>
        <v>0</v>
      </c>
      <c r="FG42" s="14">
        <f t="shared" si="161"/>
        <v>0</v>
      </c>
      <c r="FH42" s="14">
        <f t="shared" si="161"/>
        <v>0</v>
      </c>
      <c r="FI42" s="14">
        <f t="shared" si="161"/>
        <v>0</v>
      </c>
      <c r="FJ42" s="14">
        <f t="shared" si="161"/>
        <v>0</v>
      </c>
      <c r="FK42" s="14">
        <f t="shared" ref="FK42:FT56" si="162">IF(COLUMN(FK42)-COLUMN($DL42)&lt;=ROW(FK42),IF(($DI$1^(FK$102-1))/$DL42&lt;=$DI$2,($DI$1^(FK$102-1))/$DL42,0),0)</f>
        <v>0</v>
      </c>
      <c r="FL42" s="14">
        <f t="shared" si="162"/>
        <v>0</v>
      </c>
      <c r="FM42" s="14">
        <f t="shared" si="162"/>
        <v>0</v>
      </c>
      <c r="FN42" s="14">
        <f t="shared" si="162"/>
        <v>0</v>
      </c>
      <c r="FO42" s="14">
        <f t="shared" si="162"/>
        <v>0</v>
      </c>
      <c r="FP42" s="14">
        <f t="shared" si="162"/>
        <v>0</v>
      </c>
      <c r="FQ42" s="14">
        <f t="shared" si="162"/>
        <v>0</v>
      </c>
      <c r="FR42" s="14">
        <f t="shared" si="162"/>
        <v>0</v>
      </c>
      <c r="FS42" s="14">
        <f t="shared" si="162"/>
        <v>0</v>
      </c>
      <c r="FT42" s="14">
        <f t="shared" si="162"/>
        <v>0</v>
      </c>
      <c r="FU42" s="14">
        <f t="shared" ref="FU42:GD56" si="163">IF(COLUMN(FU42)-COLUMN($DL42)&lt;=ROW(FU42),IF(($DI$1^(FU$102-1))/$DL42&lt;=$DI$2,($DI$1^(FU$102-1))/$DL42,0),0)</f>
        <v>0</v>
      </c>
      <c r="FV42" s="14">
        <f t="shared" si="163"/>
        <v>0</v>
      </c>
      <c r="FW42" s="14">
        <f t="shared" si="163"/>
        <v>0</v>
      </c>
      <c r="FX42" s="14">
        <f t="shared" si="163"/>
        <v>0</v>
      </c>
      <c r="FY42" s="14">
        <f t="shared" si="163"/>
        <v>0</v>
      </c>
      <c r="FZ42" s="14">
        <f t="shared" si="163"/>
        <v>0</v>
      </c>
      <c r="GA42" s="14">
        <f t="shared" si="163"/>
        <v>0</v>
      </c>
      <c r="GB42" s="14">
        <f t="shared" si="163"/>
        <v>0</v>
      </c>
      <c r="GC42" s="14">
        <f t="shared" si="163"/>
        <v>0</v>
      </c>
      <c r="GD42" s="14">
        <f t="shared" si="163"/>
        <v>0</v>
      </c>
      <c r="GE42" s="14">
        <f t="shared" ref="GE42:GN56" si="164">IF(COLUMN(GE42)-COLUMN($DL42)&lt;=ROW(GE42),IF(($DI$1^(GE$102-1))/$DL42&lt;=$DI$2,($DI$1^(GE$102-1))/$DL42,0),0)</f>
        <v>0</v>
      </c>
      <c r="GF42" s="14">
        <f t="shared" si="164"/>
        <v>0</v>
      </c>
      <c r="GG42" s="14">
        <f t="shared" si="164"/>
        <v>0</v>
      </c>
      <c r="GH42" s="14">
        <f t="shared" si="164"/>
        <v>0</v>
      </c>
      <c r="GI42" s="14">
        <f t="shared" si="164"/>
        <v>0</v>
      </c>
      <c r="GJ42" s="14">
        <f t="shared" si="164"/>
        <v>0</v>
      </c>
      <c r="GK42" s="14">
        <f t="shared" si="164"/>
        <v>0</v>
      </c>
      <c r="GL42" s="14">
        <f t="shared" si="164"/>
        <v>0</v>
      </c>
      <c r="GM42" s="14">
        <f t="shared" si="164"/>
        <v>0</v>
      </c>
      <c r="GN42" s="14">
        <f t="shared" si="164"/>
        <v>0</v>
      </c>
      <c r="GO42" s="14">
        <f t="shared" ref="GO42:GX56" si="165">IF(COLUMN(GO42)-COLUMN($DL42)&lt;=ROW(GO42),IF(($DI$1^(GO$102-1))/$DL42&lt;=$DI$2,($DI$1^(GO$102-1))/$DL42,0),0)</f>
        <v>0</v>
      </c>
      <c r="GP42" s="14">
        <f t="shared" si="165"/>
        <v>0</v>
      </c>
      <c r="GQ42" s="14">
        <f t="shared" si="165"/>
        <v>0</v>
      </c>
      <c r="GR42" s="14">
        <f t="shared" si="165"/>
        <v>0</v>
      </c>
      <c r="GS42" s="14">
        <f t="shared" si="165"/>
        <v>0</v>
      </c>
      <c r="GT42" s="14">
        <f t="shared" si="165"/>
        <v>0</v>
      </c>
      <c r="GU42" s="14">
        <f t="shared" si="165"/>
        <v>0</v>
      </c>
      <c r="GV42" s="14">
        <f t="shared" si="165"/>
        <v>0</v>
      </c>
      <c r="GW42" s="14">
        <f t="shared" si="165"/>
        <v>0</v>
      </c>
      <c r="GX42" s="14">
        <f t="shared" si="165"/>
        <v>0</v>
      </c>
      <c r="GY42" s="14">
        <f t="shared" ref="GY42:HH56" si="166">IF(COLUMN(GY42)-COLUMN($DL42)&lt;=ROW(GY42),IF(($DI$1^(GY$102-1))/$DL42&lt;=$DI$2,($DI$1^(GY$102-1))/$DL42,0),0)</f>
        <v>0</v>
      </c>
      <c r="GZ42" s="14">
        <f t="shared" si="166"/>
        <v>0</v>
      </c>
      <c r="HA42" s="14">
        <f t="shared" si="166"/>
        <v>0</v>
      </c>
      <c r="HB42" s="14">
        <f t="shared" si="166"/>
        <v>0</v>
      </c>
      <c r="HC42" s="14">
        <f t="shared" si="166"/>
        <v>0</v>
      </c>
      <c r="HD42" s="14">
        <f t="shared" si="166"/>
        <v>0</v>
      </c>
      <c r="HE42" s="14">
        <f t="shared" si="166"/>
        <v>0</v>
      </c>
      <c r="HF42" s="14">
        <f t="shared" si="166"/>
        <v>0</v>
      </c>
      <c r="HG42" s="14">
        <f t="shared" si="166"/>
        <v>0</v>
      </c>
      <c r="HH42" s="14">
        <f t="shared" si="166"/>
        <v>0</v>
      </c>
      <c r="HI42" s="14"/>
    </row>
    <row r="43" spans="2:217" outlineLevel="1" x14ac:dyDescent="0.3">
      <c r="B43" s="7"/>
      <c r="C43" s="7"/>
      <c r="D43" s="8"/>
      <c r="E43" s="8"/>
      <c r="F43" s="8"/>
      <c r="G43" s="14"/>
      <c r="H43" s="10"/>
      <c r="I43" s="10"/>
      <c r="J43" s="9"/>
      <c r="K43" s="46"/>
      <c r="L43" s="20" t="str">
        <f t="shared" si="47"/>
        <v>V</v>
      </c>
      <c r="M43" s="20">
        <f t="shared" si="59"/>
        <v>0</v>
      </c>
      <c r="N43" s="20">
        <f t="shared" si="60"/>
        <v>0</v>
      </c>
      <c r="O43" s="20">
        <f t="shared" si="61"/>
        <v>0</v>
      </c>
      <c r="P43" s="20">
        <f t="shared" si="62"/>
        <v>0</v>
      </c>
      <c r="Q43" s="20">
        <f t="shared" si="63"/>
        <v>0</v>
      </c>
      <c r="R43" s="20">
        <f t="shared" si="64"/>
        <v>0</v>
      </c>
      <c r="S43" s="20">
        <f t="shared" si="65"/>
        <v>0</v>
      </c>
      <c r="T43" s="20">
        <f t="shared" si="66"/>
        <v>0</v>
      </c>
      <c r="U43" s="20">
        <f t="shared" si="67"/>
        <v>0</v>
      </c>
      <c r="V43" s="20">
        <f t="shared" si="68"/>
        <v>0</v>
      </c>
      <c r="W43" s="20">
        <f t="shared" si="69"/>
        <v>0</v>
      </c>
      <c r="X43" s="20" t="str">
        <f t="shared" si="70"/>
        <v>-</v>
      </c>
      <c r="Y43" s="20" t="str">
        <f t="shared" si="71"/>
        <v>-</v>
      </c>
      <c r="Z43" s="20" t="str">
        <f t="shared" si="72"/>
        <v>-</v>
      </c>
      <c r="AA43" s="20" t="str">
        <f t="shared" si="73"/>
        <v>-</v>
      </c>
      <c r="AB43" s="20" t="str">
        <f t="shared" si="74"/>
        <v>-</v>
      </c>
      <c r="AC43" s="20" t="str">
        <f t="shared" si="75"/>
        <v>-</v>
      </c>
      <c r="AD43" s="20" t="str">
        <f t="shared" si="76"/>
        <v>-</v>
      </c>
      <c r="AE43" s="20" t="str">
        <f t="shared" si="77"/>
        <v>-</v>
      </c>
      <c r="AF43" s="20" t="str">
        <f t="shared" si="78"/>
        <v>-</v>
      </c>
      <c r="AG43" s="20" t="str">
        <f t="shared" si="79"/>
        <v>-</v>
      </c>
      <c r="AH43" s="20" t="str">
        <f t="shared" si="80"/>
        <v>-</v>
      </c>
      <c r="AI43" s="20" t="str">
        <f t="shared" si="81"/>
        <v>-</v>
      </c>
      <c r="AJ43" s="20" t="str">
        <f t="shared" si="82"/>
        <v>-</v>
      </c>
      <c r="AK43" s="20" t="str">
        <f t="shared" si="83"/>
        <v>-</v>
      </c>
      <c r="AL43" s="20" t="str">
        <f t="shared" si="84"/>
        <v>-</v>
      </c>
      <c r="AM43" s="20" t="str">
        <f t="shared" si="85"/>
        <v>-</v>
      </c>
      <c r="AN43" s="20" t="str">
        <f t="shared" si="86"/>
        <v>-</v>
      </c>
      <c r="AO43" s="20" t="str">
        <f t="shared" si="87"/>
        <v>-</v>
      </c>
      <c r="AP43" s="20" t="str">
        <f t="shared" si="88"/>
        <v>-</v>
      </c>
      <c r="AQ43" s="20" t="str">
        <f t="shared" si="89"/>
        <v>-</v>
      </c>
      <c r="AR43" s="20" t="str">
        <f t="shared" si="90"/>
        <v>-</v>
      </c>
      <c r="AS43" s="20" t="str">
        <f t="shared" si="91"/>
        <v>-</v>
      </c>
      <c r="AT43" s="20" t="str">
        <f t="shared" si="92"/>
        <v>-</v>
      </c>
      <c r="AU43" s="20" t="str">
        <f t="shared" si="93"/>
        <v>-</v>
      </c>
      <c r="AV43" s="20" t="str">
        <f t="shared" si="94"/>
        <v>-</v>
      </c>
      <c r="AW43" s="20" t="str">
        <f t="shared" si="95"/>
        <v>-</v>
      </c>
      <c r="AX43" s="20" t="str">
        <f t="shared" si="96"/>
        <v>-</v>
      </c>
      <c r="AY43" s="20" t="str">
        <f t="shared" si="97"/>
        <v>-</v>
      </c>
      <c r="AZ43" s="20" t="str">
        <f t="shared" si="98"/>
        <v>-</v>
      </c>
      <c r="BA43" s="20" t="str">
        <f t="shared" si="99"/>
        <v>-</v>
      </c>
      <c r="BB43" s="20" t="str">
        <f t="shared" si="100"/>
        <v>-</v>
      </c>
      <c r="BC43" s="20" t="str">
        <f t="shared" si="101"/>
        <v>-</v>
      </c>
      <c r="BD43" s="20" t="str">
        <f t="shared" si="102"/>
        <v>-</v>
      </c>
      <c r="BE43" s="20" t="str">
        <f t="shared" si="103"/>
        <v>-</v>
      </c>
      <c r="BF43" s="20" t="str">
        <f t="shared" si="104"/>
        <v>-</v>
      </c>
      <c r="BG43" s="20" t="str">
        <f t="shared" si="105"/>
        <v>-</v>
      </c>
      <c r="BH43" s="20" t="str">
        <f t="shared" si="106"/>
        <v>-</v>
      </c>
      <c r="BI43" s="20" t="str">
        <f t="shared" si="107"/>
        <v>-</v>
      </c>
      <c r="BJ43" s="20" t="str">
        <f t="shared" si="108"/>
        <v>-</v>
      </c>
      <c r="BK43" s="20" t="str">
        <f t="shared" si="109"/>
        <v>-</v>
      </c>
      <c r="BL43" s="20" t="str">
        <f t="shared" si="110"/>
        <v>-</v>
      </c>
      <c r="BM43" s="20" t="str">
        <f t="shared" si="111"/>
        <v>-</v>
      </c>
      <c r="BN43" s="20" t="str">
        <f t="shared" si="112"/>
        <v>-</v>
      </c>
      <c r="BO43" s="20" t="str">
        <f t="shared" si="113"/>
        <v>-</v>
      </c>
      <c r="BP43" s="20" t="str">
        <f t="shared" si="114"/>
        <v>-</v>
      </c>
      <c r="BQ43" s="20" t="str">
        <f t="shared" si="115"/>
        <v>-</v>
      </c>
      <c r="BR43" s="20" t="str">
        <f t="shared" si="116"/>
        <v>-</v>
      </c>
      <c r="BS43" s="20" t="str">
        <f t="shared" si="117"/>
        <v>-</v>
      </c>
      <c r="BT43" s="20" t="str">
        <f t="shared" si="118"/>
        <v>-</v>
      </c>
      <c r="BU43" s="20" t="str">
        <f t="shared" si="119"/>
        <v>-</v>
      </c>
      <c r="BV43" s="20" t="str">
        <f t="shared" si="120"/>
        <v>-</v>
      </c>
      <c r="BW43" s="20" t="str">
        <f t="shared" si="121"/>
        <v>-</v>
      </c>
      <c r="BX43" s="20" t="str">
        <f t="shared" si="58"/>
        <v>-</v>
      </c>
      <c r="BY43" s="20" t="str">
        <f t="shared" si="147"/>
        <v>-</v>
      </c>
      <c r="BZ43" s="20" t="str">
        <f t="shared" si="148"/>
        <v>-</v>
      </c>
      <c r="CA43" s="20" t="str">
        <f t="shared" si="149"/>
        <v>-</v>
      </c>
      <c r="CB43" s="20" t="str">
        <f t="shared" si="150"/>
        <v>-</v>
      </c>
      <c r="CC43" s="20" t="str">
        <f t="shared" si="151"/>
        <v>-</v>
      </c>
      <c r="CD43" s="20" t="str">
        <f t="shared" si="152"/>
        <v>-</v>
      </c>
      <c r="CE43" s="20" t="str">
        <f t="shared" si="153"/>
        <v>-</v>
      </c>
      <c r="CF43" s="20" t="str">
        <f t="shared" si="154"/>
        <v>-</v>
      </c>
      <c r="CG43" s="20" t="str">
        <f t="shared" si="155"/>
        <v>-</v>
      </c>
      <c r="CH43" s="20" t="str">
        <f t="shared" si="156"/>
        <v>-</v>
      </c>
      <c r="CI43" s="20" t="str">
        <f t="shared" si="122"/>
        <v>-</v>
      </c>
      <c r="CJ43" s="20" t="str">
        <f t="shared" si="123"/>
        <v>-</v>
      </c>
      <c r="CK43" s="20" t="str">
        <f t="shared" si="124"/>
        <v>-</v>
      </c>
      <c r="CL43" s="20" t="str">
        <f t="shared" si="125"/>
        <v>-</v>
      </c>
      <c r="CM43" s="20" t="str">
        <f t="shared" si="126"/>
        <v>-</v>
      </c>
      <c r="CN43" s="20" t="str">
        <f t="shared" si="127"/>
        <v>-</v>
      </c>
      <c r="CO43" s="20" t="str">
        <f t="shared" si="128"/>
        <v>-</v>
      </c>
      <c r="CP43" s="20" t="str">
        <f t="shared" si="129"/>
        <v>-</v>
      </c>
      <c r="CQ43" s="20" t="str">
        <f t="shared" si="130"/>
        <v>-</v>
      </c>
      <c r="CR43" s="20" t="str">
        <f t="shared" si="131"/>
        <v>-</v>
      </c>
      <c r="CS43" s="20" t="str">
        <f t="shared" si="132"/>
        <v>-</v>
      </c>
      <c r="CT43" s="20" t="str">
        <f t="shared" si="133"/>
        <v>-</v>
      </c>
      <c r="CU43" s="20" t="str">
        <f t="shared" si="134"/>
        <v>-</v>
      </c>
      <c r="CV43" s="20" t="str">
        <f t="shared" si="135"/>
        <v>-</v>
      </c>
      <c r="CW43" s="20" t="str">
        <f t="shared" si="136"/>
        <v>-</v>
      </c>
      <c r="CX43" s="20" t="str">
        <f t="shared" si="137"/>
        <v>-</v>
      </c>
      <c r="CY43" s="20" t="str">
        <f t="shared" si="138"/>
        <v>-</v>
      </c>
      <c r="CZ43" s="20" t="str">
        <f t="shared" si="139"/>
        <v>-</v>
      </c>
      <c r="DA43" s="20" t="str">
        <f t="shared" si="140"/>
        <v>-</v>
      </c>
      <c r="DB43" s="20" t="str">
        <f t="shared" si="141"/>
        <v>-</v>
      </c>
      <c r="DC43" s="20" t="str">
        <f t="shared" si="142"/>
        <v>-</v>
      </c>
      <c r="DD43" s="20" t="str">
        <f t="shared" si="143"/>
        <v>-</v>
      </c>
      <c r="DE43" s="20" t="str">
        <f t="shared" si="144"/>
        <v>-</v>
      </c>
      <c r="DF43" s="20" t="str">
        <f t="shared" si="145"/>
        <v>-</v>
      </c>
      <c r="DG43" s="20" t="str">
        <f t="shared" si="146"/>
        <v>-</v>
      </c>
      <c r="DJ43" s="38">
        <f t="shared" si="10"/>
        <v>1.0000000000000002</v>
      </c>
      <c r="DK43" s="38">
        <v>43</v>
      </c>
      <c r="DL43" s="38">
        <f t="shared" si="22"/>
        <v>592.4006916124232</v>
      </c>
      <c r="DM43" s="14">
        <f t="shared" si="157"/>
        <v>1.6880466450472137E-3</v>
      </c>
      <c r="DN43" s="14">
        <f t="shared" si="157"/>
        <v>1.8568513095519352E-3</v>
      </c>
      <c r="DO43" s="14">
        <f t="shared" si="157"/>
        <v>2.0425364405071288E-3</v>
      </c>
      <c r="DP43" s="14">
        <f t="shared" si="157"/>
        <v>2.2467900845578419E-3</v>
      </c>
      <c r="DQ43" s="14">
        <f t="shared" si="157"/>
        <v>2.4714690930136263E-3</v>
      </c>
      <c r="DR43" s="14">
        <f t="shared" si="157"/>
        <v>2.718616002314989E-3</v>
      </c>
      <c r="DS43" s="14">
        <f t="shared" si="157"/>
        <v>2.990477602546488E-3</v>
      </c>
      <c r="DT43" s="14">
        <f t="shared" si="157"/>
        <v>3.2895253628011374E-3</v>
      </c>
      <c r="DU43" s="14">
        <f t="shared" si="157"/>
        <v>3.618477899081251E-3</v>
      </c>
      <c r="DV43" s="14">
        <f t="shared" si="157"/>
        <v>3.9803256889893767E-3</v>
      </c>
      <c r="DW43" s="14">
        <f t="shared" si="158"/>
        <v>4.3783582578883146E-3</v>
      </c>
      <c r="DX43" s="14">
        <f t="shared" si="158"/>
        <v>4.8161940836771461E-3</v>
      </c>
      <c r="DY43" s="14">
        <f t="shared" si="158"/>
        <v>5.2978134920448608E-3</v>
      </c>
      <c r="DZ43" s="14">
        <f t="shared" si="158"/>
        <v>5.8275948412493473E-3</v>
      </c>
      <c r="EA43" s="14">
        <f t="shared" si="158"/>
        <v>6.4103543253742831E-3</v>
      </c>
      <c r="EB43" s="14">
        <f t="shared" si="158"/>
        <v>7.0513897579117116E-3</v>
      </c>
      <c r="EC43" s="14">
        <f t="shared" si="158"/>
        <v>7.7565287337028827E-3</v>
      </c>
      <c r="ED43" s="14">
        <f t="shared" si="158"/>
        <v>8.532181607073171E-3</v>
      </c>
      <c r="EE43" s="14">
        <f t="shared" si="158"/>
        <v>9.3853997677804894E-3</v>
      </c>
      <c r="EF43" s="14">
        <f t="shared" si="158"/>
        <v>1.0323939744558541E-2</v>
      </c>
      <c r="EG43" s="14">
        <f t="shared" si="159"/>
        <v>1.1356333719014395E-2</v>
      </c>
      <c r="EH43" s="14">
        <f t="shared" si="159"/>
        <v>1.2491967090915835E-2</v>
      </c>
      <c r="EI43" s="14">
        <f t="shared" si="159"/>
        <v>1.374116380000742E-2</v>
      </c>
      <c r="EJ43" s="14">
        <f t="shared" si="159"/>
        <v>1.5115280180008163E-2</v>
      </c>
      <c r="EK43" s="14">
        <f t="shared" si="159"/>
        <v>1.6626808198008977E-2</v>
      </c>
      <c r="EL43" s="14">
        <f t="shared" si="159"/>
        <v>1.8289489017809878E-2</v>
      </c>
      <c r="EM43" s="14">
        <f t="shared" si="159"/>
        <v>2.0118437919590868E-2</v>
      </c>
      <c r="EN43" s="14">
        <f t="shared" si="159"/>
        <v>2.2130281711549959E-2</v>
      </c>
      <c r="EO43" s="14">
        <f t="shared" si="159"/>
        <v>2.4343309882704955E-2</v>
      </c>
      <c r="EP43" s="14">
        <f t="shared" si="159"/>
        <v>2.677764087097545E-2</v>
      </c>
      <c r="EQ43" s="14">
        <f t="shared" si="160"/>
        <v>2.9455404958073E-2</v>
      </c>
      <c r="ER43" s="14">
        <f t="shared" si="160"/>
        <v>3.2400945453880302E-2</v>
      </c>
      <c r="ES43" s="14">
        <f t="shared" si="160"/>
        <v>3.5641039999268334E-2</v>
      </c>
      <c r="ET43" s="14">
        <f t="shared" si="160"/>
        <v>3.9205143999195169E-2</v>
      </c>
      <c r="EU43" s="14">
        <f t="shared" si="160"/>
        <v>4.312565839911469E-2</v>
      </c>
      <c r="EV43" s="14">
        <f t="shared" si="160"/>
        <v>4.7438224239026168E-2</v>
      </c>
      <c r="EW43" s="14">
        <f t="shared" si="160"/>
        <v>5.2182046662928777E-2</v>
      </c>
      <c r="EX43" s="14">
        <f t="shared" si="160"/>
        <v>5.7400251329221663E-2</v>
      </c>
      <c r="EY43" s="14">
        <f t="shared" si="160"/>
        <v>6.3140276462143846E-2</v>
      </c>
      <c r="EZ43" s="14">
        <f t="shared" si="160"/>
        <v>6.9454304108358234E-2</v>
      </c>
      <c r="FA43" s="14">
        <f t="shared" si="161"/>
        <v>7.6399734519194046E-2</v>
      </c>
      <c r="FB43" s="14">
        <f t="shared" si="161"/>
        <v>8.4039707971113459E-2</v>
      </c>
      <c r="FC43" s="14">
        <f t="shared" si="161"/>
        <v>9.2443678768224805E-2</v>
      </c>
      <c r="FD43" s="14">
        <f t="shared" si="161"/>
        <v>0</v>
      </c>
      <c r="FE43" s="14">
        <f t="shared" si="161"/>
        <v>0</v>
      </c>
      <c r="FF43" s="14">
        <f t="shared" si="161"/>
        <v>0</v>
      </c>
      <c r="FG43" s="14">
        <f t="shared" si="161"/>
        <v>0</v>
      </c>
      <c r="FH43" s="14">
        <f t="shared" si="161"/>
        <v>0</v>
      </c>
      <c r="FI43" s="14">
        <f t="shared" si="161"/>
        <v>0</v>
      </c>
      <c r="FJ43" s="14">
        <f t="shared" si="161"/>
        <v>0</v>
      </c>
      <c r="FK43" s="14">
        <f t="shared" si="162"/>
        <v>0</v>
      </c>
      <c r="FL43" s="14">
        <f t="shared" si="162"/>
        <v>0</v>
      </c>
      <c r="FM43" s="14">
        <f t="shared" si="162"/>
        <v>0</v>
      </c>
      <c r="FN43" s="14">
        <f t="shared" si="162"/>
        <v>0</v>
      </c>
      <c r="FO43" s="14">
        <f t="shared" si="162"/>
        <v>0</v>
      </c>
      <c r="FP43" s="14">
        <f t="shared" si="162"/>
        <v>0</v>
      </c>
      <c r="FQ43" s="14">
        <f t="shared" si="162"/>
        <v>0</v>
      </c>
      <c r="FR43" s="14">
        <f t="shared" si="162"/>
        <v>0</v>
      </c>
      <c r="FS43" s="14">
        <f t="shared" si="162"/>
        <v>0</v>
      </c>
      <c r="FT43" s="14">
        <f t="shared" si="162"/>
        <v>0</v>
      </c>
      <c r="FU43" s="14">
        <f t="shared" si="163"/>
        <v>0</v>
      </c>
      <c r="FV43" s="14">
        <f t="shared" si="163"/>
        <v>0</v>
      </c>
      <c r="FW43" s="14">
        <f t="shared" si="163"/>
        <v>0</v>
      </c>
      <c r="FX43" s="14">
        <f t="shared" si="163"/>
        <v>0</v>
      </c>
      <c r="FY43" s="14">
        <f t="shared" si="163"/>
        <v>0</v>
      </c>
      <c r="FZ43" s="14">
        <f t="shared" si="163"/>
        <v>0</v>
      </c>
      <c r="GA43" s="14">
        <f t="shared" si="163"/>
        <v>0</v>
      </c>
      <c r="GB43" s="14">
        <f t="shared" si="163"/>
        <v>0</v>
      </c>
      <c r="GC43" s="14">
        <f t="shared" si="163"/>
        <v>0</v>
      </c>
      <c r="GD43" s="14">
        <f t="shared" si="163"/>
        <v>0</v>
      </c>
      <c r="GE43" s="14">
        <f t="shared" si="164"/>
        <v>0</v>
      </c>
      <c r="GF43" s="14">
        <f t="shared" si="164"/>
        <v>0</v>
      </c>
      <c r="GG43" s="14">
        <f t="shared" si="164"/>
        <v>0</v>
      </c>
      <c r="GH43" s="14">
        <f t="shared" si="164"/>
        <v>0</v>
      </c>
      <c r="GI43" s="14">
        <f t="shared" si="164"/>
        <v>0</v>
      </c>
      <c r="GJ43" s="14">
        <f t="shared" si="164"/>
        <v>0</v>
      </c>
      <c r="GK43" s="14">
        <f t="shared" si="164"/>
        <v>0</v>
      </c>
      <c r="GL43" s="14">
        <f t="shared" si="164"/>
        <v>0</v>
      </c>
      <c r="GM43" s="14">
        <f t="shared" si="164"/>
        <v>0</v>
      </c>
      <c r="GN43" s="14">
        <f t="shared" si="164"/>
        <v>0</v>
      </c>
      <c r="GO43" s="14">
        <f t="shared" si="165"/>
        <v>0</v>
      </c>
      <c r="GP43" s="14">
        <f t="shared" si="165"/>
        <v>0</v>
      </c>
      <c r="GQ43" s="14">
        <f t="shared" si="165"/>
        <v>0</v>
      </c>
      <c r="GR43" s="14">
        <f t="shared" si="165"/>
        <v>0</v>
      </c>
      <c r="GS43" s="14">
        <f t="shared" si="165"/>
        <v>0</v>
      </c>
      <c r="GT43" s="14">
        <f t="shared" si="165"/>
        <v>0</v>
      </c>
      <c r="GU43" s="14">
        <f t="shared" si="165"/>
        <v>0</v>
      </c>
      <c r="GV43" s="14">
        <f t="shared" si="165"/>
        <v>0</v>
      </c>
      <c r="GW43" s="14">
        <f t="shared" si="165"/>
        <v>0</v>
      </c>
      <c r="GX43" s="14">
        <f t="shared" si="165"/>
        <v>0</v>
      </c>
      <c r="GY43" s="14">
        <f t="shared" si="166"/>
        <v>0</v>
      </c>
      <c r="GZ43" s="14">
        <f t="shared" si="166"/>
        <v>0</v>
      </c>
      <c r="HA43" s="14">
        <f t="shared" si="166"/>
        <v>0</v>
      </c>
      <c r="HB43" s="14">
        <f t="shared" si="166"/>
        <v>0</v>
      </c>
      <c r="HC43" s="14">
        <f t="shared" si="166"/>
        <v>0</v>
      </c>
      <c r="HD43" s="14">
        <f t="shared" si="166"/>
        <v>0</v>
      </c>
      <c r="HE43" s="14">
        <f t="shared" si="166"/>
        <v>0</v>
      </c>
      <c r="HF43" s="14">
        <f t="shared" si="166"/>
        <v>0</v>
      </c>
      <c r="HG43" s="14">
        <f t="shared" si="166"/>
        <v>0</v>
      </c>
      <c r="HH43" s="14">
        <f t="shared" si="166"/>
        <v>0</v>
      </c>
      <c r="HI43" s="14"/>
    </row>
    <row r="44" spans="2:217" outlineLevel="1" x14ac:dyDescent="0.3">
      <c r="B44" s="7"/>
      <c r="C44" s="7"/>
      <c r="D44" s="8"/>
      <c r="E44" s="8"/>
      <c r="F44" s="8"/>
      <c r="G44" s="14"/>
      <c r="H44" s="10"/>
      <c r="I44" s="10"/>
      <c r="J44" s="9"/>
      <c r="K44" s="46"/>
      <c r="L44" s="20" t="str">
        <f t="shared" si="47"/>
        <v>V</v>
      </c>
      <c r="M44" s="20">
        <f t="shared" si="59"/>
        <v>0</v>
      </c>
      <c r="N44" s="20">
        <f t="shared" si="60"/>
        <v>0</v>
      </c>
      <c r="O44" s="20">
        <f t="shared" si="61"/>
        <v>0</v>
      </c>
      <c r="P44" s="20">
        <f t="shared" si="62"/>
        <v>0</v>
      </c>
      <c r="Q44" s="20">
        <f t="shared" si="63"/>
        <v>0</v>
      </c>
      <c r="R44" s="20">
        <f t="shared" si="64"/>
        <v>0</v>
      </c>
      <c r="S44" s="20">
        <f t="shared" si="65"/>
        <v>0</v>
      </c>
      <c r="T44" s="20">
        <f t="shared" si="66"/>
        <v>0</v>
      </c>
      <c r="U44" s="20">
        <f t="shared" si="67"/>
        <v>0</v>
      </c>
      <c r="V44" s="20">
        <f t="shared" si="68"/>
        <v>0</v>
      </c>
      <c r="W44" s="20">
        <f t="shared" si="69"/>
        <v>0</v>
      </c>
      <c r="X44" s="20" t="str">
        <f t="shared" si="70"/>
        <v>-</v>
      </c>
      <c r="Y44" s="20" t="str">
        <f t="shared" si="71"/>
        <v>-</v>
      </c>
      <c r="Z44" s="20" t="str">
        <f t="shared" si="72"/>
        <v>-</v>
      </c>
      <c r="AA44" s="20" t="str">
        <f t="shared" si="73"/>
        <v>-</v>
      </c>
      <c r="AB44" s="20" t="str">
        <f t="shared" si="74"/>
        <v>-</v>
      </c>
      <c r="AC44" s="20" t="str">
        <f t="shared" si="75"/>
        <v>-</v>
      </c>
      <c r="AD44" s="20" t="str">
        <f t="shared" si="76"/>
        <v>-</v>
      </c>
      <c r="AE44" s="20" t="str">
        <f t="shared" si="77"/>
        <v>-</v>
      </c>
      <c r="AF44" s="20" t="str">
        <f t="shared" si="78"/>
        <v>-</v>
      </c>
      <c r="AG44" s="20" t="str">
        <f t="shared" si="79"/>
        <v>-</v>
      </c>
      <c r="AH44" s="20" t="str">
        <f t="shared" si="80"/>
        <v>-</v>
      </c>
      <c r="AI44" s="20" t="str">
        <f t="shared" si="81"/>
        <v>-</v>
      </c>
      <c r="AJ44" s="20" t="str">
        <f t="shared" si="82"/>
        <v>-</v>
      </c>
      <c r="AK44" s="20" t="str">
        <f t="shared" si="83"/>
        <v>-</v>
      </c>
      <c r="AL44" s="20" t="str">
        <f t="shared" si="84"/>
        <v>-</v>
      </c>
      <c r="AM44" s="20" t="str">
        <f t="shared" si="85"/>
        <v>-</v>
      </c>
      <c r="AN44" s="20" t="str">
        <f t="shared" si="86"/>
        <v>-</v>
      </c>
      <c r="AO44" s="20" t="str">
        <f t="shared" si="87"/>
        <v>-</v>
      </c>
      <c r="AP44" s="20" t="str">
        <f t="shared" si="88"/>
        <v>-</v>
      </c>
      <c r="AQ44" s="20" t="str">
        <f t="shared" si="89"/>
        <v>-</v>
      </c>
      <c r="AR44" s="20" t="str">
        <f t="shared" si="90"/>
        <v>-</v>
      </c>
      <c r="AS44" s="20" t="str">
        <f t="shared" si="91"/>
        <v>-</v>
      </c>
      <c r="AT44" s="20" t="str">
        <f t="shared" si="92"/>
        <v>-</v>
      </c>
      <c r="AU44" s="20" t="str">
        <f t="shared" si="93"/>
        <v>-</v>
      </c>
      <c r="AV44" s="20" t="str">
        <f t="shared" si="94"/>
        <v>-</v>
      </c>
      <c r="AW44" s="20" t="str">
        <f t="shared" si="95"/>
        <v>-</v>
      </c>
      <c r="AX44" s="20" t="str">
        <f t="shared" si="96"/>
        <v>-</v>
      </c>
      <c r="AY44" s="20" t="str">
        <f t="shared" si="97"/>
        <v>-</v>
      </c>
      <c r="AZ44" s="20" t="str">
        <f t="shared" si="98"/>
        <v>-</v>
      </c>
      <c r="BA44" s="20" t="str">
        <f t="shared" si="99"/>
        <v>-</v>
      </c>
      <c r="BB44" s="20" t="str">
        <f t="shared" si="100"/>
        <v>-</v>
      </c>
      <c r="BC44" s="20" t="str">
        <f t="shared" si="101"/>
        <v>-</v>
      </c>
      <c r="BD44" s="20" t="str">
        <f t="shared" si="102"/>
        <v>-</v>
      </c>
      <c r="BE44" s="20" t="str">
        <f t="shared" si="103"/>
        <v>-</v>
      </c>
      <c r="BF44" s="20" t="str">
        <f t="shared" si="104"/>
        <v>-</v>
      </c>
      <c r="BG44" s="20" t="str">
        <f t="shared" si="105"/>
        <v>-</v>
      </c>
      <c r="BH44" s="20" t="str">
        <f t="shared" si="106"/>
        <v>-</v>
      </c>
      <c r="BI44" s="20" t="str">
        <f t="shared" si="107"/>
        <v>-</v>
      </c>
      <c r="BJ44" s="20" t="str">
        <f t="shared" si="108"/>
        <v>-</v>
      </c>
      <c r="BK44" s="20" t="str">
        <f t="shared" si="109"/>
        <v>-</v>
      </c>
      <c r="BL44" s="20" t="str">
        <f t="shared" si="110"/>
        <v>-</v>
      </c>
      <c r="BM44" s="20" t="str">
        <f t="shared" si="111"/>
        <v>-</v>
      </c>
      <c r="BN44" s="20" t="str">
        <f t="shared" si="112"/>
        <v>-</v>
      </c>
      <c r="BO44" s="20" t="str">
        <f t="shared" si="113"/>
        <v>-</v>
      </c>
      <c r="BP44" s="20" t="str">
        <f t="shared" si="114"/>
        <v>-</v>
      </c>
      <c r="BQ44" s="20" t="str">
        <f t="shared" si="115"/>
        <v>-</v>
      </c>
      <c r="BR44" s="20" t="str">
        <f t="shared" si="116"/>
        <v>-</v>
      </c>
      <c r="BS44" s="20" t="str">
        <f t="shared" si="117"/>
        <v>-</v>
      </c>
      <c r="BT44" s="20" t="str">
        <f t="shared" si="118"/>
        <v>-</v>
      </c>
      <c r="BU44" s="20" t="str">
        <f t="shared" si="119"/>
        <v>-</v>
      </c>
      <c r="BV44" s="20" t="str">
        <f t="shared" si="120"/>
        <v>-</v>
      </c>
      <c r="BW44" s="20" t="str">
        <f t="shared" si="121"/>
        <v>-</v>
      </c>
      <c r="BX44" s="20" t="str">
        <f t="shared" si="58"/>
        <v>-</v>
      </c>
      <c r="BY44" s="20" t="str">
        <f t="shared" si="147"/>
        <v>-</v>
      </c>
      <c r="BZ44" s="20" t="str">
        <f t="shared" si="148"/>
        <v>-</v>
      </c>
      <c r="CA44" s="20" t="str">
        <f t="shared" si="149"/>
        <v>-</v>
      </c>
      <c r="CB44" s="20" t="str">
        <f t="shared" si="150"/>
        <v>-</v>
      </c>
      <c r="CC44" s="20" t="str">
        <f t="shared" si="151"/>
        <v>-</v>
      </c>
      <c r="CD44" s="20" t="str">
        <f t="shared" si="152"/>
        <v>-</v>
      </c>
      <c r="CE44" s="20" t="str">
        <f t="shared" si="153"/>
        <v>-</v>
      </c>
      <c r="CF44" s="20" t="str">
        <f t="shared" si="154"/>
        <v>-</v>
      </c>
      <c r="CG44" s="20" t="str">
        <f t="shared" si="155"/>
        <v>-</v>
      </c>
      <c r="CH44" s="20" t="str">
        <f t="shared" si="156"/>
        <v>-</v>
      </c>
      <c r="CI44" s="20" t="str">
        <f t="shared" si="122"/>
        <v>-</v>
      </c>
      <c r="CJ44" s="20" t="str">
        <f t="shared" si="123"/>
        <v>-</v>
      </c>
      <c r="CK44" s="20" t="str">
        <f t="shared" si="124"/>
        <v>-</v>
      </c>
      <c r="CL44" s="20" t="str">
        <f t="shared" si="125"/>
        <v>-</v>
      </c>
      <c r="CM44" s="20" t="str">
        <f t="shared" si="126"/>
        <v>-</v>
      </c>
      <c r="CN44" s="20" t="str">
        <f t="shared" si="127"/>
        <v>-</v>
      </c>
      <c r="CO44" s="20" t="str">
        <f t="shared" si="128"/>
        <v>-</v>
      </c>
      <c r="CP44" s="20" t="str">
        <f t="shared" si="129"/>
        <v>-</v>
      </c>
      <c r="CQ44" s="20" t="str">
        <f t="shared" si="130"/>
        <v>-</v>
      </c>
      <c r="CR44" s="20" t="str">
        <f t="shared" si="131"/>
        <v>-</v>
      </c>
      <c r="CS44" s="20" t="str">
        <f t="shared" si="132"/>
        <v>-</v>
      </c>
      <c r="CT44" s="20" t="str">
        <f t="shared" si="133"/>
        <v>-</v>
      </c>
      <c r="CU44" s="20" t="str">
        <f t="shared" si="134"/>
        <v>-</v>
      </c>
      <c r="CV44" s="20" t="str">
        <f t="shared" si="135"/>
        <v>-</v>
      </c>
      <c r="CW44" s="20" t="str">
        <f t="shared" si="136"/>
        <v>-</v>
      </c>
      <c r="CX44" s="20" t="str">
        <f t="shared" si="137"/>
        <v>-</v>
      </c>
      <c r="CY44" s="20" t="str">
        <f t="shared" si="138"/>
        <v>-</v>
      </c>
      <c r="CZ44" s="20" t="str">
        <f t="shared" si="139"/>
        <v>-</v>
      </c>
      <c r="DA44" s="20" t="str">
        <f t="shared" si="140"/>
        <v>-</v>
      </c>
      <c r="DB44" s="20" t="str">
        <f t="shared" si="141"/>
        <v>-</v>
      </c>
      <c r="DC44" s="20" t="str">
        <f t="shared" si="142"/>
        <v>-</v>
      </c>
      <c r="DD44" s="20" t="str">
        <f t="shared" si="143"/>
        <v>-</v>
      </c>
      <c r="DE44" s="20" t="str">
        <f t="shared" si="144"/>
        <v>-</v>
      </c>
      <c r="DF44" s="20" t="str">
        <f t="shared" si="145"/>
        <v>-</v>
      </c>
      <c r="DG44" s="20" t="str">
        <f t="shared" si="146"/>
        <v>-</v>
      </c>
      <c r="DJ44" s="38">
        <f t="shared" si="10"/>
        <v>1</v>
      </c>
      <c r="DK44" s="38">
        <v>44</v>
      </c>
      <c r="DL44" s="38">
        <f t="shared" si="22"/>
        <v>652.64076077366553</v>
      </c>
      <c r="DM44" s="14">
        <f t="shared" si="157"/>
        <v>1.5322365075919582E-3</v>
      </c>
      <c r="DN44" s="14">
        <f t="shared" si="157"/>
        <v>1.6854601583511542E-3</v>
      </c>
      <c r="DO44" s="14">
        <f t="shared" si="157"/>
        <v>1.8540061741862698E-3</v>
      </c>
      <c r="DP44" s="14">
        <f t="shared" si="157"/>
        <v>2.0394067916048972E-3</v>
      </c>
      <c r="DQ44" s="14">
        <f t="shared" si="157"/>
        <v>2.2433474707653869E-3</v>
      </c>
      <c r="DR44" s="14">
        <f t="shared" si="157"/>
        <v>2.4676822178419256E-3</v>
      </c>
      <c r="DS44" s="14">
        <f t="shared" si="157"/>
        <v>2.7144504396261187E-3</v>
      </c>
      <c r="DT44" s="14">
        <f t="shared" si="157"/>
        <v>2.9858954835887308E-3</v>
      </c>
      <c r="DU44" s="14">
        <f t="shared" si="157"/>
        <v>3.2844850319476036E-3</v>
      </c>
      <c r="DV44" s="14">
        <f t="shared" si="157"/>
        <v>3.612933535142364E-3</v>
      </c>
      <c r="DW44" s="14">
        <f t="shared" si="158"/>
        <v>3.9742268886566014E-3</v>
      </c>
      <c r="DX44" s="14">
        <f t="shared" si="158"/>
        <v>4.3716495775222618E-3</v>
      </c>
      <c r="DY44" s="14">
        <f t="shared" si="158"/>
        <v>4.8088145352744877E-3</v>
      </c>
      <c r="DZ44" s="14">
        <f t="shared" si="158"/>
        <v>5.2896959888019367E-3</v>
      </c>
      <c r="EA44" s="14">
        <f t="shared" si="158"/>
        <v>5.818665587682131E-3</v>
      </c>
      <c r="EB44" s="14">
        <f t="shared" si="158"/>
        <v>6.4005321464503445E-3</v>
      </c>
      <c r="EC44" s="14">
        <f t="shared" si="158"/>
        <v>7.0405853610953795E-3</v>
      </c>
      <c r="ED44" s="14">
        <f t="shared" si="158"/>
        <v>7.7446438972049178E-3</v>
      </c>
      <c r="EE44" s="14">
        <f t="shared" si="158"/>
        <v>8.5191082869254097E-3</v>
      </c>
      <c r="EF44" s="14">
        <f t="shared" si="158"/>
        <v>9.3710191156179522E-3</v>
      </c>
      <c r="EG44" s="14">
        <f t="shared" si="159"/>
        <v>1.0308121027179748E-2</v>
      </c>
      <c r="EH44" s="14">
        <f t="shared" si="159"/>
        <v>1.1338933129897723E-2</v>
      </c>
      <c r="EI44" s="14">
        <f t="shared" si="159"/>
        <v>1.2472826442887497E-2</v>
      </c>
      <c r="EJ44" s="14">
        <f t="shared" si="159"/>
        <v>1.3720109087176248E-2</v>
      </c>
      <c r="EK44" s="14">
        <f t="shared" si="159"/>
        <v>1.5092119995893872E-2</v>
      </c>
      <c r="EL44" s="14">
        <f t="shared" si="159"/>
        <v>1.6601331995483262E-2</v>
      </c>
      <c r="EM44" s="14">
        <f t="shared" si="159"/>
        <v>1.8261465195031589E-2</v>
      </c>
      <c r="EN44" s="14">
        <f t="shared" si="159"/>
        <v>2.0087611714534753E-2</v>
      </c>
      <c r="EO44" s="14">
        <f t="shared" si="159"/>
        <v>2.2096372885988227E-2</v>
      </c>
      <c r="EP44" s="14">
        <f t="shared" si="159"/>
        <v>2.4306010174587049E-2</v>
      </c>
      <c r="EQ44" s="14">
        <f t="shared" si="160"/>
        <v>2.6736611192045758E-2</v>
      </c>
      <c r="ER44" s="14">
        <f t="shared" si="160"/>
        <v>2.9410272311250336E-2</v>
      </c>
      <c r="ES44" s="14">
        <f t="shared" si="160"/>
        <v>3.2351299542375367E-2</v>
      </c>
      <c r="ET44" s="14">
        <f t="shared" si="160"/>
        <v>3.5586429496612913E-2</v>
      </c>
      <c r="EU44" s="14">
        <f t="shared" si="160"/>
        <v>3.9145072446274201E-2</v>
      </c>
      <c r="EV44" s="14">
        <f t="shared" si="160"/>
        <v>4.3059579690901628E-2</v>
      </c>
      <c r="EW44" s="14">
        <f t="shared" si="160"/>
        <v>4.736553765999179E-2</v>
      </c>
      <c r="EX44" s="14">
        <f t="shared" si="160"/>
        <v>5.2102091425990975E-2</v>
      </c>
      <c r="EY44" s="14">
        <f t="shared" si="160"/>
        <v>5.7312300568590081E-2</v>
      </c>
      <c r="EZ44" s="14">
        <f t="shared" si="160"/>
        <v>6.3043530625449096E-2</v>
      </c>
      <c r="FA44" s="14">
        <f t="shared" si="161"/>
        <v>6.9347883687993994E-2</v>
      </c>
      <c r="FB44" s="14">
        <f t="shared" si="161"/>
        <v>7.6282672056793399E-2</v>
      </c>
      <c r="FC44" s="14">
        <f t="shared" si="161"/>
        <v>8.3910939262472756E-2</v>
      </c>
      <c r="FD44" s="14">
        <f t="shared" si="161"/>
        <v>9.2302033188720045E-2</v>
      </c>
      <c r="FE44" s="14">
        <f t="shared" si="161"/>
        <v>0</v>
      </c>
      <c r="FF44" s="14">
        <f t="shared" si="161"/>
        <v>0</v>
      </c>
      <c r="FG44" s="14">
        <f t="shared" si="161"/>
        <v>0</v>
      </c>
      <c r="FH44" s="14">
        <f t="shared" si="161"/>
        <v>0</v>
      </c>
      <c r="FI44" s="14">
        <f t="shared" si="161"/>
        <v>0</v>
      </c>
      <c r="FJ44" s="14">
        <f t="shared" si="161"/>
        <v>0</v>
      </c>
      <c r="FK44" s="14">
        <f t="shared" si="162"/>
        <v>0</v>
      </c>
      <c r="FL44" s="14">
        <f t="shared" si="162"/>
        <v>0</v>
      </c>
      <c r="FM44" s="14">
        <f t="shared" si="162"/>
        <v>0</v>
      </c>
      <c r="FN44" s="14">
        <f t="shared" si="162"/>
        <v>0</v>
      </c>
      <c r="FO44" s="14">
        <f t="shared" si="162"/>
        <v>0</v>
      </c>
      <c r="FP44" s="14">
        <f t="shared" si="162"/>
        <v>0</v>
      </c>
      <c r="FQ44" s="14">
        <f t="shared" si="162"/>
        <v>0</v>
      </c>
      <c r="FR44" s="14">
        <f t="shared" si="162"/>
        <v>0</v>
      </c>
      <c r="FS44" s="14">
        <f t="shared" si="162"/>
        <v>0</v>
      </c>
      <c r="FT44" s="14">
        <f t="shared" si="162"/>
        <v>0</v>
      </c>
      <c r="FU44" s="14">
        <f t="shared" si="163"/>
        <v>0</v>
      </c>
      <c r="FV44" s="14">
        <f t="shared" si="163"/>
        <v>0</v>
      </c>
      <c r="FW44" s="14">
        <f t="shared" si="163"/>
        <v>0</v>
      </c>
      <c r="FX44" s="14">
        <f t="shared" si="163"/>
        <v>0</v>
      </c>
      <c r="FY44" s="14">
        <f t="shared" si="163"/>
        <v>0</v>
      </c>
      <c r="FZ44" s="14">
        <f t="shared" si="163"/>
        <v>0</v>
      </c>
      <c r="GA44" s="14">
        <f t="shared" si="163"/>
        <v>0</v>
      </c>
      <c r="GB44" s="14">
        <f t="shared" si="163"/>
        <v>0</v>
      </c>
      <c r="GC44" s="14">
        <f t="shared" si="163"/>
        <v>0</v>
      </c>
      <c r="GD44" s="14">
        <f t="shared" si="163"/>
        <v>0</v>
      </c>
      <c r="GE44" s="14">
        <f t="shared" si="164"/>
        <v>0</v>
      </c>
      <c r="GF44" s="14">
        <f t="shared" si="164"/>
        <v>0</v>
      </c>
      <c r="GG44" s="14">
        <f t="shared" si="164"/>
        <v>0</v>
      </c>
      <c r="GH44" s="14">
        <f t="shared" si="164"/>
        <v>0</v>
      </c>
      <c r="GI44" s="14">
        <f t="shared" si="164"/>
        <v>0</v>
      </c>
      <c r="GJ44" s="14">
        <f t="shared" si="164"/>
        <v>0</v>
      </c>
      <c r="GK44" s="14">
        <f t="shared" si="164"/>
        <v>0</v>
      </c>
      <c r="GL44" s="14">
        <f t="shared" si="164"/>
        <v>0</v>
      </c>
      <c r="GM44" s="14">
        <f t="shared" si="164"/>
        <v>0</v>
      </c>
      <c r="GN44" s="14">
        <f t="shared" si="164"/>
        <v>0</v>
      </c>
      <c r="GO44" s="14">
        <f t="shared" si="165"/>
        <v>0</v>
      </c>
      <c r="GP44" s="14">
        <f t="shared" si="165"/>
        <v>0</v>
      </c>
      <c r="GQ44" s="14">
        <f t="shared" si="165"/>
        <v>0</v>
      </c>
      <c r="GR44" s="14">
        <f t="shared" si="165"/>
        <v>0</v>
      </c>
      <c r="GS44" s="14">
        <f t="shared" si="165"/>
        <v>0</v>
      </c>
      <c r="GT44" s="14">
        <f t="shared" si="165"/>
        <v>0</v>
      </c>
      <c r="GU44" s="14">
        <f t="shared" si="165"/>
        <v>0</v>
      </c>
      <c r="GV44" s="14">
        <f t="shared" si="165"/>
        <v>0</v>
      </c>
      <c r="GW44" s="14">
        <f t="shared" si="165"/>
        <v>0</v>
      </c>
      <c r="GX44" s="14">
        <f t="shared" si="165"/>
        <v>0</v>
      </c>
      <c r="GY44" s="14">
        <f t="shared" si="166"/>
        <v>0</v>
      </c>
      <c r="GZ44" s="14">
        <f t="shared" si="166"/>
        <v>0</v>
      </c>
      <c r="HA44" s="14">
        <f t="shared" si="166"/>
        <v>0</v>
      </c>
      <c r="HB44" s="14">
        <f t="shared" si="166"/>
        <v>0</v>
      </c>
      <c r="HC44" s="14">
        <f t="shared" si="166"/>
        <v>0</v>
      </c>
      <c r="HD44" s="14">
        <f t="shared" si="166"/>
        <v>0</v>
      </c>
      <c r="HE44" s="14">
        <f t="shared" si="166"/>
        <v>0</v>
      </c>
      <c r="HF44" s="14">
        <f t="shared" si="166"/>
        <v>0</v>
      </c>
      <c r="HG44" s="14">
        <f t="shared" si="166"/>
        <v>0</v>
      </c>
      <c r="HH44" s="14">
        <f t="shared" si="166"/>
        <v>0</v>
      </c>
      <c r="HI44" s="14"/>
    </row>
    <row r="45" spans="2:217" outlineLevel="1" x14ac:dyDescent="0.3">
      <c r="B45" s="7"/>
      <c r="C45" s="7"/>
      <c r="D45" s="8"/>
      <c r="E45" s="8"/>
      <c r="F45" s="8"/>
      <c r="G45" s="14"/>
      <c r="H45" s="10"/>
      <c r="I45" s="10"/>
      <c r="J45" s="9"/>
      <c r="K45" s="46"/>
      <c r="L45" s="20" t="str">
        <f t="shared" si="47"/>
        <v>V</v>
      </c>
      <c r="M45" s="20">
        <f t="shared" si="59"/>
        <v>0</v>
      </c>
      <c r="N45" s="20">
        <f t="shared" si="60"/>
        <v>0</v>
      </c>
      <c r="O45" s="20">
        <f t="shared" si="61"/>
        <v>0</v>
      </c>
      <c r="P45" s="20">
        <f t="shared" si="62"/>
        <v>0</v>
      </c>
      <c r="Q45" s="20">
        <f t="shared" si="63"/>
        <v>0</v>
      </c>
      <c r="R45" s="20">
        <f t="shared" si="64"/>
        <v>0</v>
      </c>
      <c r="S45" s="20">
        <f t="shared" si="65"/>
        <v>0</v>
      </c>
      <c r="T45" s="20">
        <f t="shared" si="66"/>
        <v>0</v>
      </c>
      <c r="U45" s="20">
        <f t="shared" si="67"/>
        <v>0</v>
      </c>
      <c r="V45" s="20">
        <f t="shared" si="68"/>
        <v>0</v>
      </c>
      <c r="W45" s="20">
        <f t="shared" si="69"/>
        <v>0</v>
      </c>
      <c r="X45" s="20" t="str">
        <f t="shared" si="70"/>
        <v>-</v>
      </c>
      <c r="Y45" s="20" t="str">
        <f t="shared" si="71"/>
        <v>-</v>
      </c>
      <c r="Z45" s="20" t="str">
        <f t="shared" si="72"/>
        <v>-</v>
      </c>
      <c r="AA45" s="20" t="str">
        <f t="shared" si="73"/>
        <v>-</v>
      </c>
      <c r="AB45" s="20" t="str">
        <f t="shared" si="74"/>
        <v>-</v>
      </c>
      <c r="AC45" s="20" t="str">
        <f t="shared" si="75"/>
        <v>-</v>
      </c>
      <c r="AD45" s="20" t="str">
        <f t="shared" si="76"/>
        <v>-</v>
      </c>
      <c r="AE45" s="20" t="str">
        <f t="shared" si="77"/>
        <v>-</v>
      </c>
      <c r="AF45" s="20" t="str">
        <f t="shared" si="78"/>
        <v>-</v>
      </c>
      <c r="AG45" s="20" t="str">
        <f t="shared" si="79"/>
        <v>-</v>
      </c>
      <c r="AH45" s="20" t="str">
        <f t="shared" si="80"/>
        <v>-</v>
      </c>
      <c r="AI45" s="20" t="str">
        <f t="shared" si="81"/>
        <v>-</v>
      </c>
      <c r="AJ45" s="20" t="str">
        <f t="shared" si="82"/>
        <v>-</v>
      </c>
      <c r="AK45" s="20" t="str">
        <f t="shared" si="83"/>
        <v>-</v>
      </c>
      <c r="AL45" s="20" t="str">
        <f t="shared" si="84"/>
        <v>-</v>
      </c>
      <c r="AM45" s="20" t="str">
        <f t="shared" si="85"/>
        <v>-</v>
      </c>
      <c r="AN45" s="20" t="str">
        <f t="shared" si="86"/>
        <v>-</v>
      </c>
      <c r="AO45" s="20" t="str">
        <f t="shared" si="87"/>
        <v>-</v>
      </c>
      <c r="AP45" s="20" t="str">
        <f t="shared" si="88"/>
        <v>-</v>
      </c>
      <c r="AQ45" s="20" t="str">
        <f t="shared" si="89"/>
        <v>-</v>
      </c>
      <c r="AR45" s="20" t="str">
        <f t="shared" si="90"/>
        <v>-</v>
      </c>
      <c r="AS45" s="20" t="str">
        <f t="shared" si="91"/>
        <v>-</v>
      </c>
      <c r="AT45" s="20" t="str">
        <f t="shared" si="92"/>
        <v>-</v>
      </c>
      <c r="AU45" s="20" t="str">
        <f t="shared" si="93"/>
        <v>-</v>
      </c>
      <c r="AV45" s="20" t="str">
        <f t="shared" si="94"/>
        <v>-</v>
      </c>
      <c r="AW45" s="20" t="str">
        <f t="shared" si="95"/>
        <v>-</v>
      </c>
      <c r="AX45" s="20" t="str">
        <f t="shared" si="96"/>
        <v>-</v>
      </c>
      <c r="AY45" s="20" t="str">
        <f t="shared" si="97"/>
        <v>-</v>
      </c>
      <c r="AZ45" s="20" t="str">
        <f t="shared" si="98"/>
        <v>-</v>
      </c>
      <c r="BA45" s="20" t="str">
        <f t="shared" si="99"/>
        <v>-</v>
      </c>
      <c r="BB45" s="20" t="str">
        <f t="shared" si="100"/>
        <v>-</v>
      </c>
      <c r="BC45" s="20" t="str">
        <f t="shared" si="101"/>
        <v>-</v>
      </c>
      <c r="BD45" s="20" t="str">
        <f t="shared" si="102"/>
        <v>-</v>
      </c>
      <c r="BE45" s="20" t="str">
        <f t="shared" si="103"/>
        <v>-</v>
      </c>
      <c r="BF45" s="20" t="str">
        <f t="shared" si="104"/>
        <v>-</v>
      </c>
      <c r="BG45" s="20" t="str">
        <f t="shared" si="105"/>
        <v>-</v>
      </c>
      <c r="BH45" s="20" t="str">
        <f t="shared" si="106"/>
        <v>-</v>
      </c>
      <c r="BI45" s="20" t="str">
        <f t="shared" si="107"/>
        <v>-</v>
      </c>
      <c r="BJ45" s="20" t="str">
        <f t="shared" si="108"/>
        <v>-</v>
      </c>
      <c r="BK45" s="20" t="str">
        <f t="shared" si="109"/>
        <v>-</v>
      </c>
      <c r="BL45" s="20" t="str">
        <f t="shared" si="110"/>
        <v>-</v>
      </c>
      <c r="BM45" s="20" t="str">
        <f t="shared" si="111"/>
        <v>-</v>
      </c>
      <c r="BN45" s="20" t="str">
        <f t="shared" si="112"/>
        <v>-</v>
      </c>
      <c r="BO45" s="20" t="str">
        <f t="shared" si="113"/>
        <v>-</v>
      </c>
      <c r="BP45" s="20" t="str">
        <f t="shared" si="114"/>
        <v>-</v>
      </c>
      <c r="BQ45" s="20" t="str">
        <f t="shared" si="115"/>
        <v>-</v>
      </c>
      <c r="BR45" s="20" t="str">
        <f t="shared" si="116"/>
        <v>-</v>
      </c>
      <c r="BS45" s="20" t="str">
        <f t="shared" si="117"/>
        <v>-</v>
      </c>
      <c r="BT45" s="20" t="str">
        <f t="shared" si="118"/>
        <v>-</v>
      </c>
      <c r="BU45" s="20" t="str">
        <f t="shared" si="119"/>
        <v>-</v>
      </c>
      <c r="BV45" s="20" t="str">
        <f t="shared" si="120"/>
        <v>-</v>
      </c>
      <c r="BW45" s="20" t="str">
        <f t="shared" si="121"/>
        <v>-</v>
      </c>
      <c r="BX45" s="20" t="str">
        <f t="shared" si="58"/>
        <v>-</v>
      </c>
      <c r="BY45" s="20" t="str">
        <f t="shared" si="147"/>
        <v>-</v>
      </c>
      <c r="BZ45" s="20" t="str">
        <f t="shared" si="148"/>
        <v>-</v>
      </c>
      <c r="CA45" s="20" t="str">
        <f t="shared" si="149"/>
        <v>-</v>
      </c>
      <c r="CB45" s="20" t="str">
        <f t="shared" si="150"/>
        <v>-</v>
      </c>
      <c r="CC45" s="20" t="str">
        <f t="shared" si="151"/>
        <v>-</v>
      </c>
      <c r="CD45" s="20" t="str">
        <f t="shared" si="152"/>
        <v>-</v>
      </c>
      <c r="CE45" s="20" t="str">
        <f t="shared" si="153"/>
        <v>-</v>
      </c>
      <c r="CF45" s="20" t="str">
        <f t="shared" si="154"/>
        <v>-</v>
      </c>
      <c r="CG45" s="20" t="str">
        <f t="shared" si="155"/>
        <v>-</v>
      </c>
      <c r="CH45" s="20" t="str">
        <f t="shared" si="156"/>
        <v>-</v>
      </c>
      <c r="CI45" s="20" t="str">
        <f t="shared" si="122"/>
        <v>-</v>
      </c>
      <c r="CJ45" s="20" t="str">
        <f t="shared" si="123"/>
        <v>-</v>
      </c>
      <c r="CK45" s="20" t="str">
        <f t="shared" si="124"/>
        <v>-</v>
      </c>
      <c r="CL45" s="20" t="str">
        <f t="shared" si="125"/>
        <v>-</v>
      </c>
      <c r="CM45" s="20" t="str">
        <f t="shared" si="126"/>
        <v>-</v>
      </c>
      <c r="CN45" s="20" t="str">
        <f t="shared" si="127"/>
        <v>-</v>
      </c>
      <c r="CO45" s="20" t="str">
        <f t="shared" si="128"/>
        <v>-</v>
      </c>
      <c r="CP45" s="20" t="str">
        <f t="shared" si="129"/>
        <v>-</v>
      </c>
      <c r="CQ45" s="20" t="str">
        <f t="shared" si="130"/>
        <v>-</v>
      </c>
      <c r="CR45" s="20" t="str">
        <f t="shared" si="131"/>
        <v>-</v>
      </c>
      <c r="CS45" s="20" t="str">
        <f t="shared" si="132"/>
        <v>-</v>
      </c>
      <c r="CT45" s="20" t="str">
        <f t="shared" si="133"/>
        <v>-</v>
      </c>
      <c r="CU45" s="20" t="str">
        <f t="shared" si="134"/>
        <v>-</v>
      </c>
      <c r="CV45" s="20" t="str">
        <f t="shared" si="135"/>
        <v>-</v>
      </c>
      <c r="CW45" s="20" t="str">
        <f t="shared" si="136"/>
        <v>-</v>
      </c>
      <c r="CX45" s="20" t="str">
        <f t="shared" si="137"/>
        <v>-</v>
      </c>
      <c r="CY45" s="20" t="str">
        <f t="shared" si="138"/>
        <v>-</v>
      </c>
      <c r="CZ45" s="20" t="str">
        <f t="shared" si="139"/>
        <v>-</v>
      </c>
      <c r="DA45" s="20" t="str">
        <f t="shared" si="140"/>
        <v>-</v>
      </c>
      <c r="DB45" s="20" t="str">
        <f t="shared" si="141"/>
        <v>-</v>
      </c>
      <c r="DC45" s="20" t="str">
        <f t="shared" si="142"/>
        <v>-</v>
      </c>
      <c r="DD45" s="20" t="str">
        <f t="shared" si="143"/>
        <v>-</v>
      </c>
      <c r="DE45" s="20" t="str">
        <f t="shared" si="144"/>
        <v>-</v>
      </c>
      <c r="DF45" s="20" t="str">
        <f t="shared" si="145"/>
        <v>-</v>
      </c>
      <c r="DG45" s="20" t="str">
        <f t="shared" si="146"/>
        <v>-</v>
      </c>
      <c r="DJ45" s="38">
        <f t="shared" si="10"/>
        <v>1.0000000000000002</v>
      </c>
      <c r="DK45" s="38">
        <v>45</v>
      </c>
      <c r="DL45" s="38">
        <f t="shared" si="22"/>
        <v>718.90483685103209</v>
      </c>
      <c r="DM45" s="14">
        <f t="shared" si="157"/>
        <v>1.3910046903846539E-3</v>
      </c>
      <c r="DN45" s="14">
        <f t="shared" si="157"/>
        <v>1.5301051594231194E-3</v>
      </c>
      <c r="DO45" s="14">
        <f t="shared" si="157"/>
        <v>1.6831156753654315E-3</v>
      </c>
      <c r="DP45" s="14">
        <f t="shared" si="157"/>
        <v>1.8514272429019749E-3</v>
      </c>
      <c r="DQ45" s="14">
        <f t="shared" si="157"/>
        <v>2.0365699671921725E-3</v>
      </c>
      <c r="DR45" s="14">
        <f t="shared" si="157"/>
        <v>2.2402269639113896E-3</v>
      </c>
      <c r="DS45" s="14">
        <f t="shared" si="157"/>
        <v>2.4642496603025288E-3</v>
      </c>
      <c r="DT45" s="14">
        <f t="shared" si="157"/>
        <v>2.7106746263327822E-3</v>
      </c>
      <c r="DU45" s="14">
        <f t="shared" si="157"/>
        <v>2.9817420889660601E-3</v>
      </c>
      <c r="DV45" s="14">
        <f t="shared" si="157"/>
        <v>3.2799162978626667E-3</v>
      </c>
      <c r="DW45" s="14">
        <f t="shared" si="158"/>
        <v>3.6079079276489334E-3</v>
      </c>
      <c r="DX45" s="14">
        <f t="shared" si="158"/>
        <v>3.9686987204138272E-3</v>
      </c>
      <c r="DY45" s="14">
        <f t="shared" si="158"/>
        <v>4.3655685924552101E-3</v>
      </c>
      <c r="DZ45" s="14">
        <f t="shared" si="158"/>
        <v>4.8021254517007315E-3</v>
      </c>
      <c r="EA45" s="14">
        <f t="shared" si="158"/>
        <v>5.2823379968708053E-3</v>
      </c>
      <c r="EB45" s="14">
        <f t="shared" si="158"/>
        <v>5.8105717965578861E-3</v>
      </c>
      <c r="EC45" s="14">
        <f t="shared" si="158"/>
        <v>6.3916289762136749E-3</v>
      </c>
      <c r="ED45" s="14">
        <f t="shared" si="158"/>
        <v>7.0307918738350423E-3</v>
      </c>
      <c r="EE45" s="14">
        <f t="shared" si="158"/>
        <v>7.7338710612185474E-3</v>
      </c>
      <c r="EF45" s="14">
        <f t="shared" si="158"/>
        <v>8.5072581673404039E-3</v>
      </c>
      <c r="EG45" s="14">
        <f t="shared" si="159"/>
        <v>9.3579839840744437E-3</v>
      </c>
      <c r="EH45" s="14">
        <f t="shared" si="159"/>
        <v>1.0293782382481889E-2</v>
      </c>
      <c r="EI45" s="14">
        <f t="shared" si="159"/>
        <v>1.1323160620730079E-2</v>
      </c>
      <c r="EJ45" s="14">
        <f t="shared" si="159"/>
        <v>1.2455476682803088E-2</v>
      </c>
      <c r="EK45" s="14">
        <f t="shared" si="159"/>
        <v>1.3701024351083396E-2</v>
      </c>
      <c r="EL45" s="14">
        <f t="shared" si="159"/>
        <v>1.5071126786191737E-2</v>
      </c>
      <c r="EM45" s="14">
        <f t="shared" si="159"/>
        <v>1.6578239464810914E-2</v>
      </c>
      <c r="EN45" s="14">
        <f t="shared" si="159"/>
        <v>1.8236063411292008E-2</v>
      </c>
      <c r="EO45" s="14">
        <f t="shared" si="159"/>
        <v>2.0059669752421207E-2</v>
      </c>
      <c r="EP45" s="14">
        <f t="shared" si="159"/>
        <v>2.2065636727663328E-2</v>
      </c>
      <c r="EQ45" s="14">
        <f t="shared" si="160"/>
        <v>2.4272200400429666E-2</v>
      </c>
      <c r="ER45" s="14">
        <f t="shared" si="160"/>
        <v>2.6699420440472632E-2</v>
      </c>
      <c r="ES45" s="14">
        <f t="shared" si="160"/>
        <v>2.9369362484519896E-2</v>
      </c>
      <c r="ET45" s="14">
        <f t="shared" si="160"/>
        <v>3.2306298732971889E-2</v>
      </c>
      <c r="EU45" s="14">
        <f t="shared" si="160"/>
        <v>3.5536928606269079E-2</v>
      </c>
      <c r="EV45" s="14">
        <f t="shared" si="160"/>
        <v>3.9090621466895993E-2</v>
      </c>
      <c r="EW45" s="14">
        <f t="shared" si="160"/>
        <v>4.2999683613585596E-2</v>
      </c>
      <c r="EX45" s="14">
        <f t="shared" si="160"/>
        <v>4.7299651974944158E-2</v>
      </c>
      <c r="EY45" s="14">
        <f t="shared" si="160"/>
        <v>5.2029617172438584E-2</v>
      </c>
      <c r="EZ45" s="14">
        <f t="shared" si="160"/>
        <v>5.7232578889682445E-2</v>
      </c>
      <c r="FA45" s="14">
        <f t="shared" si="161"/>
        <v>6.2955836778650687E-2</v>
      </c>
      <c r="FB45" s="14">
        <f t="shared" si="161"/>
        <v>6.925142045651575E-2</v>
      </c>
      <c r="FC45" s="14">
        <f t="shared" si="161"/>
        <v>7.6176562502167339E-2</v>
      </c>
      <c r="FD45" s="14">
        <f t="shared" si="161"/>
        <v>8.3794218752384089E-2</v>
      </c>
      <c r="FE45" s="14">
        <f t="shared" si="161"/>
        <v>9.2173640627622497E-2</v>
      </c>
      <c r="FF45" s="14">
        <f t="shared" si="161"/>
        <v>0</v>
      </c>
      <c r="FG45" s="14">
        <f t="shared" si="161"/>
        <v>0</v>
      </c>
      <c r="FH45" s="14">
        <f t="shared" si="161"/>
        <v>0</v>
      </c>
      <c r="FI45" s="14">
        <f t="shared" si="161"/>
        <v>0</v>
      </c>
      <c r="FJ45" s="14">
        <f t="shared" si="161"/>
        <v>0</v>
      </c>
      <c r="FK45" s="14">
        <f t="shared" si="162"/>
        <v>0</v>
      </c>
      <c r="FL45" s="14">
        <f t="shared" si="162"/>
        <v>0</v>
      </c>
      <c r="FM45" s="14">
        <f t="shared" si="162"/>
        <v>0</v>
      </c>
      <c r="FN45" s="14">
        <f t="shared" si="162"/>
        <v>0</v>
      </c>
      <c r="FO45" s="14">
        <f t="shared" si="162"/>
        <v>0</v>
      </c>
      <c r="FP45" s="14">
        <f t="shared" si="162"/>
        <v>0</v>
      </c>
      <c r="FQ45" s="14">
        <f t="shared" si="162"/>
        <v>0</v>
      </c>
      <c r="FR45" s="14">
        <f t="shared" si="162"/>
        <v>0</v>
      </c>
      <c r="FS45" s="14">
        <f t="shared" si="162"/>
        <v>0</v>
      </c>
      <c r="FT45" s="14">
        <f t="shared" si="162"/>
        <v>0</v>
      </c>
      <c r="FU45" s="14">
        <f t="shared" si="163"/>
        <v>0</v>
      </c>
      <c r="FV45" s="14">
        <f t="shared" si="163"/>
        <v>0</v>
      </c>
      <c r="FW45" s="14">
        <f t="shared" si="163"/>
        <v>0</v>
      </c>
      <c r="FX45" s="14">
        <f t="shared" si="163"/>
        <v>0</v>
      </c>
      <c r="FY45" s="14">
        <f t="shared" si="163"/>
        <v>0</v>
      </c>
      <c r="FZ45" s="14">
        <f t="shared" si="163"/>
        <v>0</v>
      </c>
      <c r="GA45" s="14">
        <f t="shared" si="163"/>
        <v>0</v>
      </c>
      <c r="GB45" s="14">
        <f t="shared" si="163"/>
        <v>0</v>
      </c>
      <c r="GC45" s="14">
        <f t="shared" si="163"/>
        <v>0</v>
      </c>
      <c r="GD45" s="14">
        <f t="shared" si="163"/>
        <v>0</v>
      </c>
      <c r="GE45" s="14">
        <f t="shared" si="164"/>
        <v>0</v>
      </c>
      <c r="GF45" s="14">
        <f t="shared" si="164"/>
        <v>0</v>
      </c>
      <c r="GG45" s="14">
        <f t="shared" si="164"/>
        <v>0</v>
      </c>
      <c r="GH45" s="14">
        <f t="shared" si="164"/>
        <v>0</v>
      </c>
      <c r="GI45" s="14">
        <f t="shared" si="164"/>
        <v>0</v>
      </c>
      <c r="GJ45" s="14">
        <f t="shared" si="164"/>
        <v>0</v>
      </c>
      <c r="GK45" s="14">
        <f t="shared" si="164"/>
        <v>0</v>
      </c>
      <c r="GL45" s="14">
        <f t="shared" si="164"/>
        <v>0</v>
      </c>
      <c r="GM45" s="14">
        <f t="shared" si="164"/>
        <v>0</v>
      </c>
      <c r="GN45" s="14">
        <f t="shared" si="164"/>
        <v>0</v>
      </c>
      <c r="GO45" s="14">
        <f t="shared" si="165"/>
        <v>0</v>
      </c>
      <c r="GP45" s="14">
        <f t="shared" si="165"/>
        <v>0</v>
      </c>
      <c r="GQ45" s="14">
        <f t="shared" si="165"/>
        <v>0</v>
      </c>
      <c r="GR45" s="14">
        <f t="shared" si="165"/>
        <v>0</v>
      </c>
      <c r="GS45" s="14">
        <f t="shared" si="165"/>
        <v>0</v>
      </c>
      <c r="GT45" s="14">
        <f t="shared" si="165"/>
        <v>0</v>
      </c>
      <c r="GU45" s="14">
        <f t="shared" si="165"/>
        <v>0</v>
      </c>
      <c r="GV45" s="14">
        <f t="shared" si="165"/>
        <v>0</v>
      </c>
      <c r="GW45" s="14">
        <f t="shared" si="165"/>
        <v>0</v>
      </c>
      <c r="GX45" s="14">
        <f t="shared" si="165"/>
        <v>0</v>
      </c>
      <c r="GY45" s="14">
        <f t="shared" si="166"/>
        <v>0</v>
      </c>
      <c r="GZ45" s="14">
        <f t="shared" si="166"/>
        <v>0</v>
      </c>
      <c r="HA45" s="14">
        <f t="shared" si="166"/>
        <v>0</v>
      </c>
      <c r="HB45" s="14">
        <f t="shared" si="166"/>
        <v>0</v>
      </c>
      <c r="HC45" s="14">
        <f t="shared" si="166"/>
        <v>0</v>
      </c>
      <c r="HD45" s="14">
        <f t="shared" si="166"/>
        <v>0</v>
      </c>
      <c r="HE45" s="14">
        <f t="shared" si="166"/>
        <v>0</v>
      </c>
      <c r="HF45" s="14">
        <f t="shared" si="166"/>
        <v>0</v>
      </c>
      <c r="HG45" s="14">
        <f t="shared" si="166"/>
        <v>0</v>
      </c>
      <c r="HH45" s="14">
        <f t="shared" si="166"/>
        <v>0</v>
      </c>
      <c r="HI45" s="14"/>
    </row>
    <row r="46" spans="2:217" outlineLevel="1" x14ac:dyDescent="0.3">
      <c r="B46" s="7"/>
      <c r="C46" s="7"/>
      <c r="D46" s="8"/>
      <c r="E46" s="8"/>
      <c r="F46" s="8"/>
      <c r="G46" s="14"/>
      <c r="H46" s="10"/>
      <c r="I46" s="10"/>
      <c r="J46" s="9"/>
      <c r="K46" s="46"/>
      <c r="L46" s="20" t="str">
        <f t="shared" si="47"/>
        <v>D</v>
      </c>
      <c r="M46" s="20">
        <f t="shared" si="59"/>
        <v>0</v>
      </c>
      <c r="N46" s="20">
        <f t="shared" si="60"/>
        <v>0</v>
      </c>
      <c r="O46" s="20">
        <f t="shared" si="61"/>
        <v>0</v>
      </c>
      <c r="P46" s="20">
        <f t="shared" si="62"/>
        <v>0</v>
      </c>
      <c r="Q46" s="20">
        <f t="shared" si="63"/>
        <v>0</v>
      </c>
      <c r="R46" s="20">
        <f t="shared" si="64"/>
        <v>0</v>
      </c>
      <c r="S46" s="20">
        <f t="shared" si="65"/>
        <v>0</v>
      </c>
      <c r="T46" s="20">
        <f t="shared" si="66"/>
        <v>0</v>
      </c>
      <c r="U46" s="20">
        <f t="shared" si="67"/>
        <v>0</v>
      </c>
      <c r="V46" s="20">
        <f t="shared" si="68"/>
        <v>0</v>
      </c>
      <c r="W46" s="20">
        <f t="shared" si="69"/>
        <v>0</v>
      </c>
      <c r="X46" s="20" t="str">
        <f t="shared" si="70"/>
        <v>-</v>
      </c>
      <c r="Y46" s="20" t="str">
        <f t="shared" si="71"/>
        <v>-</v>
      </c>
      <c r="Z46" s="20" t="str">
        <f t="shared" si="72"/>
        <v>-</v>
      </c>
      <c r="AA46" s="20" t="str">
        <f t="shared" si="73"/>
        <v>-</v>
      </c>
      <c r="AB46" s="20" t="str">
        <f t="shared" si="74"/>
        <v>-</v>
      </c>
      <c r="AC46" s="20" t="str">
        <f t="shared" si="75"/>
        <v>-</v>
      </c>
      <c r="AD46" s="20" t="str">
        <f t="shared" si="76"/>
        <v>-</v>
      </c>
      <c r="AE46" s="20" t="str">
        <f t="shared" si="77"/>
        <v>-</v>
      </c>
      <c r="AF46" s="20" t="str">
        <f t="shared" si="78"/>
        <v>-</v>
      </c>
      <c r="AG46" s="20" t="str">
        <f t="shared" si="79"/>
        <v>-</v>
      </c>
      <c r="AH46" s="20" t="str">
        <f t="shared" si="80"/>
        <v>-</v>
      </c>
      <c r="AI46" s="20" t="str">
        <f t="shared" si="81"/>
        <v>-</v>
      </c>
      <c r="AJ46" s="20" t="str">
        <f t="shared" si="82"/>
        <v>-</v>
      </c>
      <c r="AK46" s="20" t="str">
        <f t="shared" si="83"/>
        <v>-</v>
      </c>
      <c r="AL46" s="20" t="str">
        <f t="shared" si="84"/>
        <v>-</v>
      </c>
      <c r="AM46" s="20" t="str">
        <f t="shared" si="85"/>
        <v>-</v>
      </c>
      <c r="AN46" s="20" t="str">
        <f t="shared" si="86"/>
        <v>-</v>
      </c>
      <c r="AO46" s="20" t="str">
        <f t="shared" si="87"/>
        <v>-</v>
      </c>
      <c r="AP46" s="20" t="str">
        <f t="shared" si="88"/>
        <v>-</v>
      </c>
      <c r="AQ46" s="20" t="str">
        <f t="shared" si="89"/>
        <v>-</v>
      </c>
      <c r="AR46" s="20" t="str">
        <f t="shared" si="90"/>
        <v>-</v>
      </c>
      <c r="AS46" s="20" t="str">
        <f t="shared" si="91"/>
        <v>-</v>
      </c>
      <c r="AT46" s="20" t="str">
        <f t="shared" si="92"/>
        <v>-</v>
      </c>
      <c r="AU46" s="20" t="str">
        <f t="shared" si="93"/>
        <v>-</v>
      </c>
      <c r="AV46" s="20" t="str">
        <f t="shared" si="94"/>
        <v>-</v>
      </c>
      <c r="AW46" s="20" t="str">
        <f t="shared" si="95"/>
        <v>-</v>
      </c>
      <c r="AX46" s="20" t="str">
        <f t="shared" si="96"/>
        <v>-</v>
      </c>
      <c r="AY46" s="20" t="str">
        <f t="shared" si="97"/>
        <v>-</v>
      </c>
      <c r="AZ46" s="20" t="str">
        <f t="shared" si="98"/>
        <v>-</v>
      </c>
      <c r="BA46" s="20" t="str">
        <f t="shared" si="99"/>
        <v>-</v>
      </c>
      <c r="BB46" s="20" t="str">
        <f t="shared" si="100"/>
        <v>-</v>
      </c>
      <c r="BC46" s="20" t="str">
        <f t="shared" si="101"/>
        <v>-</v>
      </c>
      <c r="BD46" s="20" t="str">
        <f t="shared" si="102"/>
        <v>-</v>
      </c>
      <c r="BE46" s="20" t="str">
        <f t="shared" si="103"/>
        <v>-</v>
      </c>
      <c r="BF46" s="20" t="str">
        <f t="shared" si="104"/>
        <v>-</v>
      </c>
      <c r="BG46" s="20" t="str">
        <f t="shared" si="105"/>
        <v>-</v>
      </c>
      <c r="BH46" s="20" t="str">
        <f t="shared" si="106"/>
        <v>-</v>
      </c>
      <c r="BI46" s="20" t="str">
        <f t="shared" si="107"/>
        <v>-</v>
      </c>
      <c r="BJ46" s="20" t="str">
        <f t="shared" si="108"/>
        <v>-</v>
      </c>
      <c r="BK46" s="20" t="str">
        <f t="shared" si="109"/>
        <v>-</v>
      </c>
      <c r="BL46" s="20" t="str">
        <f t="shared" si="110"/>
        <v>-</v>
      </c>
      <c r="BM46" s="20" t="str">
        <f t="shared" si="111"/>
        <v>-</v>
      </c>
      <c r="BN46" s="20" t="str">
        <f t="shared" si="112"/>
        <v>-</v>
      </c>
      <c r="BO46" s="20" t="str">
        <f t="shared" si="113"/>
        <v>-</v>
      </c>
      <c r="BP46" s="20" t="str">
        <f t="shared" si="114"/>
        <v>-</v>
      </c>
      <c r="BQ46" s="20" t="str">
        <f t="shared" si="115"/>
        <v>-</v>
      </c>
      <c r="BR46" s="20" t="str">
        <f t="shared" si="116"/>
        <v>-</v>
      </c>
      <c r="BS46" s="20" t="str">
        <f t="shared" si="117"/>
        <v>-</v>
      </c>
      <c r="BT46" s="20" t="str">
        <f t="shared" si="118"/>
        <v>-</v>
      </c>
      <c r="BU46" s="20" t="str">
        <f t="shared" si="119"/>
        <v>-</v>
      </c>
      <c r="BV46" s="20" t="str">
        <f t="shared" si="120"/>
        <v>-</v>
      </c>
      <c r="BW46" s="20" t="str">
        <f t="shared" si="121"/>
        <v>-</v>
      </c>
      <c r="BX46" s="20" t="str">
        <f t="shared" si="58"/>
        <v>-</v>
      </c>
      <c r="BY46" s="20" t="str">
        <f t="shared" si="147"/>
        <v>-</v>
      </c>
      <c r="BZ46" s="20" t="str">
        <f t="shared" si="148"/>
        <v>-</v>
      </c>
      <c r="CA46" s="20" t="str">
        <f t="shared" si="149"/>
        <v>-</v>
      </c>
      <c r="CB46" s="20" t="str">
        <f t="shared" si="150"/>
        <v>-</v>
      </c>
      <c r="CC46" s="20" t="str">
        <f t="shared" si="151"/>
        <v>-</v>
      </c>
      <c r="CD46" s="20" t="str">
        <f t="shared" si="152"/>
        <v>-</v>
      </c>
      <c r="CE46" s="20" t="str">
        <f t="shared" si="153"/>
        <v>-</v>
      </c>
      <c r="CF46" s="20" t="str">
        <f t="shared" si="154"/>
        <v>-</v>
      </c>
      <c r="CG46" s="20" t="str">
        <f t="shared" si="155"/>
        <v>-</v>
      </c>
      <c r="CH46" s="20" t="str">
        <f t="shared" si="156"/>
        <v>-</v>
      </c>
      <c r="CI46" s="20" t="str">
        <f t="shared" si="122"/>
        <v>-</v>
      </c>
      <c r="CJ46" s="20" t="str">
        <f t="shared" si="123"/>
        <v>-</v>
      </c>
      <c r="CK46" s="20" t="str">
        <f t="shared" si="124"/>
        <v>-</v>
      </c>
      <c r="CL46" s="20" t="str">
        <f t="shared" si="125"/>
        <v>-</v>
      </c>
      <c r="CM46" s="20" t="str">
        <f t="shared" si="126"/>
        <v>-</v>
      </c>
      <c r="CN46" s="20" t="str">
        <f t="shared" si="127"/>
        <v>-</v>
      </c>
      <c r="CO46" s="20" t="str">
        <f t="shared" si="128"/>
        <v>-</v>
      </c>
      <c r="CP46" s="20" t="str">
        <f t="shared" si="129"/>
        <v>-</v>
      </c>
      <c r="CQ46" s="20" t="str">
        <f t="shared" si="130"/>
        <v>-</v>
      </c>
      <c r="CR46" s="20" t="str">
        <f t="shared" si="131"/>
        <v>-</v>
      </c>
      <c r="CS46" s="20" t="str">
        <f t="shared" si="132"/>
        <v>-</v>
      </c>
      <c r="CT46" s="20" t="str">
        <f t="shared" si="133"/>
        <v>-</v>
      </c>
      <c r="CU46" s="20" t="str">
        <f t="shared" si="134"/>
        <v>-</v>
      </c>
      <c r="CV46" s="20" t="str">
        <f t="shared" si="135"/>
        <v>-</v>
      </c>
      <c r="CW46" s="20" t="str">
        <f t="shared" si="136"/>
        <v>-</v>
      </c>
      <c r="CX46" s="20" t="str">
        <f t="shared" si="137"/>
        <v>-</v>
      </c>
      <c r="CY46" s="20" t="str">
        <f t="shared" si="138"/>
        <v>-</v>
      </c>
      <c r="CZ46" s="20" t="str">
        <f t="shared" si="139"/>
        <v>-</v>
      </c>
      <c r="DA46" s="20" t="str">
        <f t="shared" si="140"/>
        <v>-</v>
      </c>
      <c r="DB46" s="20" t="str">
        <f t="shared" si="141"/>
        <v>-</v>
      </c>
      <c r="DC46" s="20" t="str">
        <f t="shared" si="142"/>
        <v>-</v>
      </c>
      <c r="DD46" s="20" t="str">
        <f t="shared" si="143"/>
        <v>-</v>
      </c>
      <c r="DE46" s="20" t="str">
        <f t="shared" si="144"/>
        <v>-</v>
      </c>
      <c r="DF46" s="20" t="str">
        <f t="shared" si="145"/>
        <v>-</v>
      </c>
      <c r="DG46" s="20" t="str">
        <f t="shared" si="146"/>
        <v>-</v>
      </c>
      <c r="DJ46" s="38">
        <f t="shared" si="10"/>
        <v>1.0000000000000002</v>
      </c>
      <c r="DK46" s="38">
        <v>46</v>
      </c>
      <c r="DL46" s="38">
        <f t="shared" si="22"/>
        <v>791.79532053613536</v>
      </c>
      <c r="DM46" s="14">
        <f t="shared" si="157"/>
        <v>1.2629526521107581E-3</v>
      </c>
      <c r="DN46" s="14">
        <f t="shared" si="157"/>
        <v>1.3892479173218341E-3</v>
      </c>
      <c r="DO46" s="14">
        <f t="shared" si="157"/>
        <v>1.5281727090540175E-3</v>
      </c>
      <c r="DP46" s="14">
        <f t="shared" si="157"/>
        <v>1.6809899799594195E-3</v>
      </c>
      <c r="DQ46" s="14">
        <f t="shared" si="157"/>
        <v>1.8490889779553615E-3</v>
      </c>
      <c r="DR46" s="14">
        <f t="shared" si="157"/>
        <v>2.0339978757508976E-3</v>
      </c>
      <c r="DS46" s="14">
        <f t="shared" si="157"/>
        <v>2.2373976633259878E-3</v>
      </c>
      <c r="DT46" s="14">
        <f t="shared" si="157"/>
        <v>2.4611374296585869E-3</v>
      </c>
      <c r="DU46" s="14">
        <f t="shared" si="157"/>
        <v>2.7072511726244455E-3</v>
      </c>
      <c r="DV46" s="14">
        <f t="shared" si="157"/>
        <v>2.9779762898868903E-3</v>
      </c>
      <c r="DW46" s="14">
        <f t="shared" si="158"/>
        <v>3.2757739188755798E-3</v>
      </c>
      <c r="DX46" s="14">
        <f t="shared" si="158"/>
        <v>3.6033513107631382E-3</v>
      </c>
      <c r="DY46" s="14">
        <f t="shared" si="158"/>
        <v>3.9636864418394514E-3</v>
      </c>
      <c r="DZ46" s="14">
        <f t="shared" si="158"/>
        <v>4.3600550860233974E-3</v>
      </c>
      <c r="EA46" s="14">
        <f t="shared" si="158"/>
        <v>4.796060594625738E-3</v>
      </c>
      <c r="EB46" s="14">
        <f t="shared" si="158"/>
        <v>5.2756666540883113E-3</v>
      </c>
      <c r="EC46" s="14">
        <f t="shared" si="158"/>
        <v>5.8032333194971428E-3</v>
      </c>
      <c r="ED46" s="14">
        <f t="shared" si="158"/>
        <v>6.3835566514468568E-3</v>
      </c>
      <c r="EE46" s="14">
        <f t="shared" si="158"/>
        <v>7.0219123165915437E-3</v>
      </c>
      <c r="EF46" s="14">
        <f t="shared" si="158"/>
        <v>7.7241035482506996E-3</v>
      </c>
      <c r="EG46" s="14">
        <f t="shared" si="159"/>
        <v>8.4965139030757694E-3</v>
      </c>
      <c r="EH46" s="14">
        <f t="shared" si="159"/>
        <v>9.3461652933833472E-3</v>
      </c>
      <c r="EI46" s="14">
        <f t="shared" si="159"/>
        <v>1.0280781822721683E-2</v>
      </c>
      <c r="EJ46" s="14">
        <f t="shared" si="159"/>
        <v>1.1308860004993853E-2</v>
      </c>
      <c r="EK46" s="14">
        <f t="shared" si="159"/>
        <v>1.2439746005493236E-2</v>
      </c>
      <c r="EL46" s="14">
        <f t="shared" si="159"/>
        <v>1.3683720606042562E-2</v>
      </c>
      <c r="EM46" s="14">
        <f t="shared" si="159"/>
        <v>1.5052092666646819E-2</v>
      </c>
      <c r="EN46" s="14">
        <f t="shared" si="159"/>
        <v>1.6557301933311504E-2</v>
      </c>
      <c r="EO46" s="14">
        <f t="shared" si="159"/>
        <v>1.8213032126642655E-2</v>
      </c>
      <c r="EP46" s="14">
        <f t="shared" si="159"/>
        <v>2.003433533930692E-2</v>
      </c>
      <c r="EQ46" s="14">
        <f t="shared" si="160"/>
        <v>2.2037768873237617E-2</v>
      </c>
      <c r="ER46" s="14">
        <f t="shared" si="160"/>
        <v>2.4241545760561378E-2</v>
      </c>
      <c r="ES46" s="14">
        <f t="shared" si="160"/>
        <v>2.6665700336617516E-2</v>
      </c>
      <c r="ET46" s="14">
        <f t="shared" si="160"/>
        <v>2.933227037027927E-2</v>
      </c>
      <c r="EU46" s="14">
        <f t="shared" si="160"/>
        <v>3.2265497407307199E-2</v>
      </c>
      <c r="EV46" s="14">
        <f t="shared" si="160"/>
        <v>3.5492047148037928E-2</v>
      </c>
      <c r="EW46" s="14">
        <f t="shared" si="160"/>
        <v>3.9041251862841714E-2</v>
      </c>
      <c r="EX46" s="14">
        <f t="shared" si="160"/>
        <v>4.2945377049125891E-2</v>
      </c>
      <c r="EY46" s="14">
        <f t="shared" si="160"/>
        <v>4.7239914754038492E-2</v>
      </c>
      <c r="EZ46" s="14">
        <f t="shared" si="160"/>
        <v>5.1963906229442344E-2</v>
      </c>
      <c r="FA46" s="14">
        <f t="shared" si="161"/>
        <v>5.716029685238657E-2</v>
      </c>
      <c r="FB46" s="14">
        <f t="shared" si="161"/>
        <v>6.2876326537625232E-2</v>
      </c>
      <c r="FC46" s="14">
        <f t="shared" si="161"/>
        <v>6.9163959191387764E-2</v>
      </c>
      <c r="FD46" s="14">
        <f t="shared" si="161"/>
        <v>7.6080355110526549E-2</v>
      </c>
      <c r="FE46" s="14">
        <f t="shared" si="161"/>
        <v>8.3688390621579206E-2</v>
      </c>
      <c r="FF46" s="14">
        <f t="shared" si="161"/>
        <v>9.2057229683737127E-2</v>
      </c>
      <c r="FG46" s="14">
        <f t="shared" si="161"/>
        <v>0</v>
      </c>
      <c r="FH46" s="14">
        <f t="shared" si="161"/>
        <v>0</v>
      </c>
      <c r="FI46" s="14">
        <f t="shared" si="161"/>
        <v>0</v>
      </c>
      <c r="FJ46" s="14">
        <f t="shared" si="161"/>
        <v>0</v>
      </c>
      <c r="FK46" s="14">
        <f t="shared" si="162"/>
        <v>0</v>
      </c>
      <c r="FL46" s="14">
        <f t="shared" si="162"/>
        <v>0</v>
      </c>
      <c r="FM46" s="14">
        <f t="shared" si="162"/>
        <v>0</v>
      </c>
      <c r="FN46" s="14">
        <f t="shared" si="162"/>
        <v>0</v>
      </c>
      <c r="FO46" s="14">
        <f t="shared" si="162"/>
        <v>0</v>
      </c>
      <c r="FP46" s="14">
        <f t="shared" si="162"/>
        <v>0</v>
      </c>
      <c r="FQ46" s="14">
        <f t="shared" si="162"/>
        <v>0</v>
      </c>
      <c r="FR46" s="14">
        <f t="shared" si="162"/>
        <v>0</v>
      </c>
      <c r="FS46" s="14">
        <f t="shared" si="162"/>
        <v>0</v>
      </c>
      <c r="FT46" s="14">
        <f t="shared" si="162"/>
        <v>0</v>
      </c>
      <c r="FU46" s="14">
        <f t="shared" si="163"/>
        <v>0</v>
      </c>
      <c r="FV46" s="14">
        <f t="shared" si="163"/>
        <v>0</v>
      </c>
      <c r="FW46" s="14">
        <f t="shared" si="163"/>
        <v>0</v>
      </c>
      <c r="FX46" s="14">
        <f t="shared" si="163"/>
        <v>0</v>
      </c>
      <c r="FY46" s="14">
        <f t="shared" si="163"/>
        <v>0</v>
      </c>
      <c r="FZ46" s="14">
        <f t="shared" si="163"/>
        <v>0</v>
      </c>
      <c r="GA46" s="14">
        <f t="shared" si="163"/>
        <v>0</v>
      </c>
      <c r="GB46" s="14">
        <f t="shared" si="163"/>
        <v>0</v>
      </c>
      <c r="GC46" s="14">
        <f t="shared" si="163"/>
        <v>0</v>
      </c>
      <c r="GD46" s="14">
        <f t="shared" si="163"/>
        <v>0</v>
      </c>
      <c r="GE46" s="14">
        <f t="shared" si="164"/>
        <v>0</v>
      </c>
      <c r="GF46" s="14">
        <f t="shared" si="164"/>
        <v>0</v>
      </c>
      <c r="GG46" s="14">
        <f t="shared" si="164"/>
        <v>0</v>
      </c>
      <c r="GH46" s="14">
        <f t="shared" si="164"/>
        <v>0</v>
      </c>
      <c r="GI46" s="14">
        <f t="shared" si="164"/>
        <v>0</v>
      </c>
      <c r="GJ46" s="14">
        <f t="shared" si="164"/>
        <v>0</v>
      </c>
      <c r="GK46" s="14">
        <f t="shared" si="164"/>
        <v>0</v>
      </c>
      <c r="GL46" s="14">
        <f t="shared" si="164"/>
        <v>0</v>
      </c>
      <c r="GM46" s="14">
        <f t="shared" si="164"/>
        <v>0</v>
      </c>
      <c r="GN46" s="14">
        <f t="shared" si="164"/>
        <v>0</v>
      </c>
      <c r="GO46" s="14">
        <f t="shared" si="165"/>
        <v>0</v>
      </c>
      <c r="GP46" s="14">
        <f t="shared" si="165"/>
        <v>0</v>
      </c>
      <c r="GQ46" s="14">
        <f t="shared" si="165"/>
        <v>0</v>
      </c>
      <c r="GR46" s="14">
        <f t="shared" si="165"/>
        <v>0</v>
      </c>
      <c r="GS46" s="14">
        <f t="shared" si="165"/>
        <v>0</v>
      </c>
      <c r="GT46" s="14">
        <f t="shared" si="165"/>
        <v>0</v>
      </c>
      <c r="GU46" s="14">
        <f t="shared" si="165"/>
        <v>0</v>
      </c>
      <c r="GV46" s="14">
        <f t="shared" si="165"/>
        <v>0</v>
      </c>
      <c r="GW46" s="14">
        <f t="shared" si="165"/>
        <v>0</v>
      </c>
      <c r="GX46" s="14">
        <f t="shared" si="165"/>
        <v>0</v>
      </c>
      <c r="GY46" s="14">
        <f t="shared" si="166"/>
        <v>0</v>
      </c>
      <c r="GZ46" s="14">
        <f t="shared" si="166"/>
        <v>0</v>
      </c>
      <c r="HA46" s="14">
        <f t="shared" si="166"/>
        <v>0</v>
      </c>
      <c r="HB46" s="14">
        <f t="shared" si="166"/>
        <v>0</v>
      </c>
      <c r="HC46" s="14">
        <f t="shared" si="166"/>
        <v>0</v>
      </c>
      <c r="HD46" s="14">
        <f t="shared" si="166"/>
        <v>0</v>
      </c>
      <c r="HE46" s="14">
        <f t="shared" si="166"/>
        <v>0</v>
      </c>
      <c r="HF46" s="14">
        <f t="shared" si="166"/>
        <v>0</v>
      </c>
      <c r="HG46" s="14">
        <f t="shared" si="166"/>
        <v>0</v>
      </c>
      <c r="HH46" s="14">
        <f t="shared" si="166"/>
        <v>0</v>
      </c>
      <c r="HI46" s="14"/>
    </row>
    <row r="47" spans="2:217" outlineLevel="1" x14ac:dyDescent="0.3">
      <c r="B47" s="7"/>
      <c r="C47" s="7"/>
      <c r="D47" s="8"/>
      <c r="E47" s="8"/>
      <c r="F47" s="8"/>
      <c r="G47" s="14"/>
      <c r="H47" s="10"/>
      <c r="I47" s="10"/>
      <c r="J47" s="9"/>
      <c r="K47" s="46"/>
      <c r="L47" s="20" t="str">
        <f t="shared" si="47"/>
        <v>D</v>
      </c>
      <c r="M47" s="20">
        <f t="shared" si="59"/>
        <v>0</v>
      </c>
      <c r="N47" s="20">
        <f t="shared" si="60"/>
        <v>0</v>
      </c>
      <c r="O47" s="20">
        <f t="shared" si="61"/>
        <v>0</v>
      </c>
      <c r="P47" s="20">
        <f t="shared" si="62"/>
        <v>0</v>
      </c>
      <c r="Q47" s="20">
        <f t="shared" si="63"/>
        <v>0</v>
      </c>
      <c r="R47" s="20">
        <f t="shared" si="64"/>
        <v>0</v>
      </c>
      <c r="S47" s="20">
        <f t="shared" si="65"/>
        <v>0</v>
      </c>
      <c r="T47" s="20">
        <f t="shared" si="66"/>
        <v>0</v>
      </c>
      <c r="U47" s="20">
        <f t="shared" si="67"/>
        <v>0</v>
      </c>
      <c r="V47" s="20">
        <f t="shared" si="68"/>
        <v>0</v>
      </c>
      <c r="W47" s="20">
        <f t="shared" si="69"/>
        <v>0</v>
      </c>
      <c r="X47" s="20" t="str">
        <f t="shared" si="70"/>
        <v>-</v>
      </c>
      <c r="Y47" s="20" t="str">
        <f t="shared" si="71"/>
        <v>-</v>
      </c>
      <c r="Z47" s="20" t="str">
        <f t="shared" si="72"/>
        <v>-</v>
      </c>
      <c r="AA47" s="20" t="str">
        <f t="shared" si="73"/>
        <v>-</v>
      </c>
      <c r="AB47" s="20" t="str">
        <f t="shared" si="74"/>
        <v>-</v>
      </c>
      <c r="AC47" s="20" t="str">
        <f t="shared" si="75"/>
        <v>-</v>
      </c>
      <c r="AD47" s="20" t="str">
        <f t="shared" si="76"/>
        <v>-</v>
      </c>
      <c r="AE47" s="20" t="str">
        <f t="shared" si="77"/>
        <v>-</v>
      </c>
      <c r="AF47" s="20" t="str">
        <f t="shared" si="78"/>
        <v>-</v>
      </c>
      <c r="AG47" s="20" t="str">
        <f t="shared" si="79"/>
        <v>-</v>
      </c>
      <c r="AH47" s="20" t="str">
        <f t="shared" si="80"/>
        <v>-</v>
      </c>
      <c r="AI47" s="20" t="str">
        <f t="shared" si="81"/>
        <v>-</v>
      </c>
      <c r="AJ47" s="20" t="str">
        <f t="shared" si="82"/>
        <v>-</v>
      </c>
      <c r="AK47" s="20" t="str">
        <f t="shared" si="83"/>
        <v>-</v>
      </c>
      <c r="AL47" s="20" t="str">
        <f t="shared" si="84"/>
        <v>-</v>
      </c>
      <c r="AM47" s="20" t="str">
        <f t="shared" si="85"/>
        <v>-</v>
      </c>
      <c r="AN47" s="20" t="str">
        <f t="shared" si="86"/>
        <v>-</v>
      </c>
      <c r="AO47" s="20" t="str">
        <f t="shared" si="87"/>
        <v>-</v>
      </c>
      <c r="AP47" s="20" t="str">
        <f t="shared" si="88"/>
        <v>-</v>
      </c>
      <c r="AQ47" s="20" t="str">
        <f t="shared" si="89"/>
        <v>-</v>
      </c>
      <c r="AR47" s="20" t="str">
        <f t="shared" si="90"/>
        <v>-</v>
      </c>
      <c r="AS47" s="20" t="str">
        <f t="shared" si="91"/>
        <v>-</v>
      </c>
      <c r="AT47" s="20" t="str">
        <f t="shared" si="92"/>
        <v>-</v>
      </c>
      <c r="AU47" s="20" t="str">
        <f t="shared" si="93"/>
        <v>-</v>
      </c>
      <c r="AV47" s="20" t="str">
        <f t="shared" si="94"/>
        <v>-</v>
      </c>
      <c r="AW47" s="20" t="str">
        <f t="shared" si="95"/>
        <v>-</v>
      </c>
      <c r="AX47" s="20" t="str">
        <f t="shared" si="96"/>
        <v>-</v>
      </c>
      <c r="AY47" s="20" t="str">
        <f t="shared" si="97"/>
        <v>-</v>
      </c>
      <c r="AZ47" s="20" t="str">
        <f t="shared" si="98"/>
        <v>-</v>
      </c>
      <c r="BA47" s="20" t="str">
        <f t="shared" si="99"/>
        <v>-</v>
      </c>
      <c r="BB47" s="20" t="str">
        <f t="shared" si="100"/>
        <v>-</v>
      </c>
      <c r="BC47" s="20" t="str">
        <f t="shared" si="101"/>
        <v>-</v>
      </c>
      <c r="BD47" s="20" t="str">
        <f t="shared" si="102"/>
        <v>-</v>
      </c>
      <c r="BE47" s="20" t="str">
        <f t="shared" si="103"/>
        <v>-</v>
      </c>
      <c r="BF47" s="20" t="str">
        <f t="shared" si="104"/>
        <v>-</v>
      </c>
      <c r="BG47" s="20" t="str">
        <f t="shared" si="105"/>
        <v>-</v>
      </c>
      <c r="BH47" s="20" t="str">
        <f t="shared" si="106"/>
        <v>-</v>
      </c>
      <c r="BI47" s="20" t="str">
        <f t="shared" si="107"/>
        <v>-</v>
      </c>
      <c r="BJ47" s="20" t="str">
        <f t="shared" si="108"/>
        <v>-</v>
      </c>
      <c r="BK47" s="20" t="str">
        <f t="shared" si="109"/>
        <v>-</v>
      </c>
      <c r="BL47" s="20" t="str">
        <f t="shared" si="110"/>
        <v>-</v>
      </c>
      <c r="BM47" s="20" t="str">
        <f t="shared" si="111"/>
        <v>-</v>
      </c>
      <c r="BN47" s="20" t="str">
        <f t="shared" si="112"/>
        <v>-</v>
      </c>
      <c r="BO47" s="20" t="str">
        <f t="shared" si="113"/>
        <v>-</v>
      </c>
      <c r="BP47" s="20" t="str">
        <f t="shared" si="114"/>
        <v>-</v>
      </c>
      <c r="BQ47" s="20" t="str">
        <f t="shared" si="115"/>
        <v>-</v>
      </c>
      <c r="BR47" s="20" t="str">
        <f t="shared" si="116"/>
        <v>-</v>
      </c>
      <c r="BS47" s="20" t="str">
        <f t="shared" si="117"/>
        <v>-</v>
      </c>
      <c r="BT47" s="20" t="str">
        <f t="shared" si="118"/>
        <v>-</v>
      </c>
      <c r="BU47" s="20" t="str">
        <f t="shared" si="119"/>
        <v>-</v>
      </c>
      <c r="BV47" s="20" t="str">
        <f t="shared" si="120"/>
        <v>-</v>
      </c>
      <c r="BW47" s="20" t="str">
        <f t="shared" si="121"/>
        <v>-</v>
      </c>
      <c r="BX47" s="20" t="str">
        <f t="shared" si="58"/>
        <v>-</v>
      </c>
      <c r="BY47" s="20" t="str">
        <f t="shared" si="147"/>
        <v>-</v>
      </c>
      <c r="BZ47" s="20" t="str">
        <f t="shared" si="148"/>
        <v>-</v>
      </c>
      <c r="CA47" s="20" t="str">
        <f t="shared" si="149"/>
        <v>-</v>
      </c>
      <c r="CB47" s="20" t="str">
        <f t="shared" si="150"/>
        <v>-</v>
      </c>
      <c r="CC47" s="20" t="str">
        <f t="shared" si="151"/>
        <v>-</v>
      </c>
      <c r="CD47" s="20" t="str">
        <f t="shared" si="152"/>
        <v>-</v>
      </c>
      <c r="CE47" s="20" t="str">
        <f t="shared" si="153"/>
        <v>-</v>
      </c>
      <c r="CF47" s="20" t="str">
        <f t="shared" si="154"/>
        <v>-</v>
      </c>
      <c r="CG47" s="20" t="str">
        <f t="shared" si="155"/>
        <v>-</v>
      </c>
      <c r="CH47" s="20" t="str">
        <f t="shared" si="156"/>
        <v>-</v>
      </c>
      <c r="CI47" s="20" t="str">
        <f t="shared" si="122"/>
        <v>-</v>
      </c>
      <c r="CJ47" s="20" t="str">
        <f t="shared" si="123"/>
        <v>-</v>
      </c>
      <c r="CK47" s="20" t="str">
        <f t="shared" si="124"/>
        <v>-</v>
      </c>
      <c r="CL47" s="20" t="str">
        <f t="shared" si="125"/>
        <v>-</v>
      </c>
      <c r="CM47" s="20" t="str">
        <f t="shared" si="126"/>
        <v>-</v>
      </c>
      <c r="CN47" s="20" t="str">
        <f t="shared" si="127"/>
        <v>-</v>
      </c>
      <c r="CO47" s="20" t="str">
        <f t="shared" si="128"/>
        <v>-</v>
      </c>
      <c r="CP47" s="20" t="str">
        <f t="shared" si="129"/>
        <v>-</v>
      </c>
      <c r="CQ47" s="20" t="str">
        <f t="shared" si="130"/>
        <v>-</v>
      </c>
      <c r="CR47" s="20" t="str">
        <f t="shared" si="131"/>
        <v>-</v>
      </c>
      <c r="CS47" s="20" t="str">
        <f t="shared" si="132"/>
        <v>-</v>
      </c>
      <c r="CT47" s="20" t="str">
        <f t="shared" si="133"/>
        <v>-</v>
      </c>
      <c r="CU47" s="20" t="str">
        <f t="shared" si="134"/>
        <v>-</v>
      </c>
      <c r="CV47" s="20" t="str">
        <f t="shared" si="135"/>
        <v>-</v>
      </c>
      <c r="CW47" s="20" t="str">
        <f t="shared" si="136"/>
        <v>-</v>
      </c>
      <c r="CX47" s="20" t="str">
        <f t="shared" si="137"/>
        <v>-</v>
      </c>
      <c r="CY47" s="20" t="str">
        <f t="shared" si="138"/>
        <v>-</v>
      </c>
      <c r="CZ47" s="20" t="str">
        <f t="shared" si="139"/>
        <v>-</v>
      </c>
      <c r="DA47" s="20" t="str">
        <f t="shared" si="140"/>
        <v>-</v>
      </c>
      <c r="DB47" s="20" t="str">
        <f t="shared" si="141"/>
        <v>-</v>
      </c>
      <c r="DC47" s="20" t="str">
        <f t="shared" si="142"/>
        <v>-</v>
      </c>
      <c r="DD47" s="20" t="str">
        <f t="shared" si="143"/>
        <v>-</v>
      </c>
      <c r="DE47" s="20" t="str">
        <f t="shared" si="144"/>
        <v>-</v>
      </c>
      <c r="DF47" s="20" t="str">
        <f t="shared" si="145"/>
        <v>-</v>
      </c>
      <c r="DG47" s="20" t="str">
        <f t="shared" si="146"/>
        <v>-</v>
      </c>
      <c r="DJ47" s="38">
        <f t="shared" si="10"/>
        <v>1.0000000000000004</v>
      </c>
      <c r="DK47" s="38">
        <v>47</v>
      </c>
      <c r="DL47" s="38">
        <f t="shared" si="22"/>
        <v>871.97485258974893</v>
      </c>
      <c r="DM47" s="14">
        <f t="shared" si="157"/>
        <v>1.1468220637671129E-3</v>
      </c>
      <c r="DN47" s="14">
        <f t="shared" si="157"/>
        <v>1.2615042701438243E-3</v>
      </c>
      <c r="DO47" s="14">
        <f t="shared" si="157"/>
        <v>1.3876546971582069E-3</v>
      </c>
      <c r="DP47" s="14">
        <f t="shared" si="157"/>
        <v>1.526420166874028E-3</v>
      </c>
      <c r="DQ47" s="14">
        <f t="shared" si="157"/>
        <v>1.6790621835614306E-3</v>
      </c>
      <c r="DR47" s="14">
        <f t="shared" si="157"/>
        <v>1.8469684019175737E-3</v>
      </c>
      <c r="DS47" s="14">
        <f t="shared" si="157"/>
        <v>2.0316652421093315E-3</v>
      </c>
      <c r="DT47" s="14">
        <f t="shared" si="157"/>
        <v>2.2348317663202647E-3</v>
      </c>
      <c r="DU47" s="14">
        <f t="shared" si="157"/>
        <v>2.458314942952291E-3</v>
      </c>
      <c r="DV47" s="14">
        <f t="shared" si="157"/>
        <v>2.7041464372475205E-3</v>
      </c>
      <c r="DW47" s="14">
        <f t="shared" si="158"/>
        <v>2.9745610809722729E-3</v>
      </c>
      <c r="DX47" s="14">
        <f t="shared" si="158"/>
        <v>3.2720171890695004E-3</v>
      </c>
      <c r="DY47" s="14">
        <f t="shared" si="158"/>
        <v>3.5992189079764505E-3</v>
      </c>
      <c r="DZ47" s="14">
        <f t="shared" si="158"/>
        <v>3.9591407987740954E-3</v>
      </c>
      <c r="EA47" s="14">
        <f t="shared" si="158"/>
        <v>4.3550548786515063E-3</v>
      </c>
      <c r="EB47" s="14">
        <f t="shared" si="158"/>
        <v>4.7905603665166566E-3</v>
      </c>
      <c r="EC47" s="14">
        <f t="shared" si="158"/>
        <v>5.2696164031683229E-3</v>
      </c>
      <c r="ED47" s="14">
        <f t="shared" si="158"/>
        <v>5.7965780434851549E-3</v>
      </c>
      <c r="EE47" s="14">
        <f t="shared" si="158"/>
        <v>6.3762358478336705E-3</v>
      </c>
      <c r="EF47" s="14">
        <f t="shared" si="158"/>
        <v>7.0138594326170393E-3</v>
      </c>
      <c r="EG47" s="14">
        <f t="shared" si="159"/>
        <v>7.715245375878743E-3</v>
      </c>
      <c r="EH47" s="14">
        <f t="shared" si="159"/>
        <v>8.4867699134666182E-3</v>
      </c>
      <c r="EI47" s="14">
        <f t="shared" si="159"/>
        <v>9.3354469048132806E-3</v>
      </c>
      <c r="EJ47" s="14">
        <f t="shared" si="159"/>
        <v>1.026899159529461E-2</v>
      </c>
      <c r="EK47" s="14">
        <f t="shared" si="159"/>
        <v>1.1295890754824071E-2</v>
      </c>
      <c r="EL47" s="14">
        <f t="shared" si="159"/>
        <v>1.242547983030648E-2</v>
      </c>
      <c r="EM47" s="14">
        <f t="shared" si="159"/>
        <v>1.3668027813337128E-2</v>
      </c>
      <c r="EN47" s="14">
        <f t="shared" si="159"/>
        <v>1.5034830594670843E-2</v>
      </c>
      <c r="EO47" s="14">
        <f t="shared" si="159"/>
        <v>1.6538313654137927E-2</v>
      </c>
      <c r="EP47" s="14">
        <f t="shared" si="159"/>
        <v>1.8192145019551721E-2</v>
      </c>
      <c r="EQ47" s="14">
        <f t="shared" si="160"/>
        <v>2.0011359521506896E-2</v>
      </c>
      <c r="ER47" s="14">
        <f t="shared" si="160"/>
        <v>2.2012495473657585E-2</v>
      </c>
      <c r="ES47" s="14">
        <f t="shared" si="160"/>
        <v>2.4213745021023345E-2</v>
      </c>
      <c r="ET47" s="14">
        <f t="shared" si="160"/>
        <v>2.6635119523125684E-2</v>
      </c>
      <c r="EU47" s="14">
        <f t="shared" si="160"/>
        <v>2.9298631475438253E-2</v>
      </c>
      <c r="EV47" s="14">
        <f t="shared" si="160"/>
        <v>3.2228494622982086E-2</v>
      </c>
      <c r="EW47" s="14">
        <f t="shared" si="160"/>
        <v>3.5451344085280292E-2</v>
      </c>
      <c r="EX47" s="14">
        <f t="shared" si="160"/>
        <v>3.8996478493808322E-2</v>
      </c>
      <c r="EY47" s="14">
        <f t="shared" si="160"/>
        <v>4.2896126343189164E-2</v>
      </c>
      <c r="EZ47" s="14">
        <f t="shared" si="160"/>
        <v>4.7185738977508079E-2</v>
      </c>
      <c r="FA47" s="14">
        <f t="shared" si="161"/>
        <v>5.1904312875258887E-2</v>
      </c>
      <c r="FB47" s="14">
        <f t="shared" si="161"/>
        <v>5.7094744162784775E-2</v>
      </c>
      <c r="FC47" s="14">
        <f t="shared" si="161"/>
        <v>6.2804218579063265E-2</v>
      </c>
      <c r="FD47" s="14">
        <f t="shared" si="161"/>
        <v>6.9084640436969602E-2</v>
      </c>
      <c r="FE47" s="14">
        <f t="shared" si="161"/>
        <v>7.5993104480666554E-2</v>
      </c>
      <c r="FF47" s="14">
        <f t="shared" si="161"/>
        <v>8.3592414928733219E-2</v>
      </c>
      <c r="FG47" s="14">
        <f t="shared" si="161"/>
        <v>9.1951656421606548E-2</v>
      </c>
      <c r="FH47" s="14">
        <f t="shared" si="161"/>
        <v>0</v>
      </c>
      <c r="FI47" s="14">
        <f t="shared" si="161"/>
        <v>0</v>
      </c>
      <c r="FJ47" s="14">
        <f t="shared" si="161"/>
        <v>0</v>
      </c>
      <c r="FK47" s="14">
        <f t="shared" si="162"/>
        <v>0</v>
      </c>
      <c r="FL47" s="14">
        <f t="shared" si="162"/>
        <v>0</v>
      </c>
      <c r="FM47" s="14">
        <f t="shared" si="162"/>
        <v>0</v>
      </c>
      <c r="FN47" s="14">
        <f t="shared" si="162"/>
        <v>0</v>
      </c>
      <c r="FO47" s="14">
        <f t="shared" si="162"/>
        <v>0</v>
      </c>
      <c r="FP47" s="14">
        <f t="shared" si="162"/>
        <v>0</v>
      </c>
      <c r="FQ47" s="14">
        <f t="shared" si="162"/>
        <v>0</v>
      </c>
      <c r="FR47" s="14">
        <f t="shared" si="162"/>
        <v>0</v>
      </c>
      <c r="FS47" s="14">
        <f t="shared" si="162"/>
        <v>0</v>
      </c>
      <c r="FT47" s="14">
        <f t="shared" si="162"/>
        <v>0</v>
      </c>
      <c r="FU47" s="14">
        <f t="shared" si="163"/>
        <v>0</v>
      </c>
      <c r="FV47" s="14">
        <f t="shared" si="163"/>
        <v>0</v>
      </c>
      <c r="FW47" s="14">
        <f t="shared" si="163"/>
        <v>0</v>
      </c>
      <c r="FX47" s="14">
        <f t="shared" si="163"/>
        <v>0</v>
      </c>
      <c r="FY47" s="14">
        <f t="shared" si="163"/>
        <v>0</v>
      </c>
      <c r="FZ47" s="14">
        <f t="shared" si="163"/>
        <v>0</v>
      </c>
      <c r="GA47" s="14">
        <f t="shared" si="163"/>
        <v>0</v>
      </c>
      <c r="GB47" s="14">
        <f t="shared" si="163"/>
        <v>0</v>
      </c>
      <c r="GC47" s="14">
        <f t="shared" si="163"/>
        <v>0</v>
      </c>
      <c r="GD47" s="14">
        <f t="shared" si="163"/>
        <v>0</v>
      </c>
      <c r="GE47" s="14">
        <f t="shared" si="164"/>
        <v>0</v>
      </c>
      <c r="GF47" s="14">
        <f t="shared" si="164"/>
        <v>0</v>
      </c>
      <c r="GG47" s="14">
        <f t="shared" si="164"/>
        <v>0</v>
      </c>
      <c r="GH47" s="14">
        <f t="shared" si="164"/>
        <v>0</v>
      </c>
      <c r="GI47" s="14">
        <f t="shared" si="164"/>
        <v>0</v>
      </c>
      <c r="GJ47" s="14">
        <f t="shared" si="164"/>
        <v>0</v>
      </c>
      <c r="GK47" s="14">
        <f t="shared" si="164"/>
        <v>0</v>
      </c>
      <c r="GL47" s="14">
        <f t="shared" si="164"/>
        <v>0</v>
      </c>
      <c r="GM47" s="14">
        <f t="shared" si="164"/>
        <v>0</v>
      </c>
      <c r="GN47" s="14">
        <f t="shared" si="164"/>
        <v>0</v>
      </c>
      <c r="GO47" s="14">
        <f t="shared" si="165"/>
        <v>0</v>
      </c>
      <c r="GP47" s="14">
        <f t="shared" si="165"/>
        <v>0</v>
      </c>
      <c r="GQ47" s="14">
        <f t="shared" si="165"/>
        <v>0</v>
      </c>
      <c r="GR47" s="14">
        <f t="shared" si="165"/>
        <v>0</v>
      </c>
      <c r="GS47" s="14">
        <f t="shared" si="165"/>
        <v>0</v>
      </c>
      <c r="GT47" s="14">
        <f t="shared" si="165"/>
        <v>0</v>
      </c>
      <c r="GU47" s="14">
        <f t="shared" si="165"/>
        <v>0</v>
      </c>
      <c r="GV47" s="14">
        <f t="shared" si="165"/>
        <v>0</v>
      </c>
      <c r="GW47" s="14">
        <f t="shared" si="165"/>
        <v>0</v>
      </c>
      <c r="GX47" s="14">
        <f t="shared" si="165"/>
        <v>0</v>
      </c>
      <c r="GY47" s="14">
        <f t="shared" si="166"/>
        <v>0</v>
      </c>
      <c r="GZ47" s="14">
        <f t="shared" si="166"/>
        <v>0</v>
      </c>
      <c r="HA47" s="14">
        <f t="shared" si="166"/>
        <v>0</v>
      </c>
      <c r="HB47" s="14">
        <f t="shared" si="166"/>
        <v>0</v>
      </c>
      <c r="HC47" s="14">
        <f t="shared" si="166"/>
        <v>0</v>
      </c>
      <c r="HD47" s="14">
        <f t="shared" si="166"/>
        <v>0</v>
      </c>
      <c r="HE47" s="14">
        <f t="shared" si="166"/>
        <v>0</v>
      </c>
      <c r="HF47" s="14">
        <f t="shared" si="166"/>
        <v>0</v>
      </c>
      <c r="HG47" s="14">
        <f t="shared" si="166"/>
        <v>0</v>
      </c>
      <c r="HH47" s="14">
        <f t="shared" si="166"/>
        <v>0</v>
      </c>
      <c r="HI47" s="14"/>
    </row>
    <row r="48" spans="2:217" outlineLevel="1" x14ac:dyDescent="0.3">
      <c r="B48" s="7"/>
      <c r="C48" s="7"/>
      <c r="D48" s="8"/>
      <c r="E48" s="8"/>
      <c r="F48" s="8"/>
      <c r="G48" s="14"/>
      <c r="H48" s="10"/>
      <c r="I48" s="10"/>
      <c r="J48" s="9"/>
      <c r="K48" s="46"/>
      <c r="L48" s="20" t="str">
        <f t="shared" si="47"/>
        <v>D</v>
      </c>
      <c r="M48" s="20">
        <f t="shared" si="59"/>
        <v>0</v>
      </c>
      <c r="N48" s="20">
        <f t="shared" si="60"/>
        <v>0</v>
      </c>
      <c r="O48" s="20">
        <f t="shared" si="61"/>
        <v>0</v>
      </c>
      <c r="P48" s="20">
        <f t="shared" si="62"/>
        <v>0</v>
      </c>
      <c r="Q48" s="20">
        <f t="shared" si="63"/>
        <v>0</v>
      </c>
      <c r="R48" s="20">
        <f t="shared" si="64"/>
        <v>0</v>
      </c>
      <c r="S48" s="20">
        <f t="shared" si="65"/>
        <v>0</v>
      </c>
      <c r="T48" s="20">
        <f t="shared" si="66"/>
        <v>0</v>
      </c>
      <c r="U48" s="20">
        <f t="shared" si="67"/>
        <v>0</v>
      </c>
      <c r="V48" s="20">
        <f t="shared" si="68"/>
        <v>0</v>
      </c>
      <c r="W48" s="20">
        <f t="shared" si="69"/>
        <v>0</v>
      </c>
      <c r="X48" s="20" t="str">
        <f t="shared" si="70"/>
        <v>-</v>
      </c>
      <c r="Y48" s="20" t="str">
        <f t="shared" si="71"/>
        <v>-</v>
      </c>
      <c r="Z48" s="20" t="str">
        <f t="shared" si="72"/>
        <v>-</v>
      </c>
      <c r="AA48" s="20" t="str">
        <f t="shared" si="73"/>
        <v>-</v>
      </c>
      <c r="AB48" s="20" t="str">
        <f t="shared" si="74"/>
        <v>-</v>
      </c>
      <c r="AC48" s="20" t="str">
        <f t="shared" si="75"/>
        <v>-</v>
      </c>
      <c r="AD48" s="20" t="str">
        <f t="shared" si="76"/>
        <v>-</v>
      </c>
      <c r="AE48" s="20" t="str">
        <f t="shared" si="77"/>
        <v>-</v>
      </c>
      <c r="AF48" s="20" t="str">
        <f t="shared" si="78"/>
        <v>-</v>
      </c>
      <c r="AG48" s="20" t="str">
        <f t="shared" si="79"/>
        <v>-</v>
      </c>
      <c r="AH48" s="20" t="str">
        <f t="shared" si="80"/>
        <v>-</v>
      </c>
      <c r="AI48" s="20" t="str">
        <f t="shared" si="81"/>
        <v>-</v>
      </c>
      <c r="AJ48" s="20" t="str">
        <f t="shared" si="82"/>
        <v>-</v>
      </c>
      <c r="AK48" s="20" t="str">
        <f t="shared" si="83"/>
        <v>-</v>
      </c>
      <c r="AL48" s="20" t="str">
        <f t="shared" si="84"/>
        <v>-</v>
      </c>
      <c r="AM48" s="20" t="str">
        <f t="shared" si="85"/>
        <v>-</v>
      </c>
      <c r="AN48" s="20" t="str">
        <f t="shared" si="86"/>
        <v>-</v>
      </c>
      <c r="AO48" s="20" t="str">
        <f t="shared" si="87"/>
        <v>-</v>
      </c>
      <c r="AP48" s="20" t="str">
        <f t="shared" si="88"/>
        <v>-</v>
      </c>
      <c r="AQ48" s="20" t="str">
        <f t="shared" si="89"/>
        <v>-</v>
      </c>
      <c r="AR48" s="20" t="str">
        <f t="shared" si="90"/>
        <v>-</v>
      </c>
      <c r="AS48" s="20" t="str">
        <f t="shared" si="91"/>
        <v>-</v>
      </c>
      <c r="AT48" s="20" t="str">
        <f t="shared" si="92"/>
        <v>-</v>
      </c>
      <c r="AU48" s="20" t="str">
        <f t="shared" si="93"/>
        <v>-</v>
      </c>
      <c r="AV48" s="20" t="str">
        <f t="shared" si="94"/>
        <v>-</v>
      </c>
      <c r="AW48" s="20" t="str">
        <f t="shared" si="95"/>
        <v>-</v>
      </c>
      <c r="AX48" s="20" t="str">
        <f t="shared" si="96"/>
        <v>-</v>
      </c>
      <c r="AY48" s="20" t="str">
        <f t="shared" si="97"/>
        <v>-</v>
      </c>
      <c r="AZ48" s="20" t="str">
        <f t="shared" si="98"/>
        <v>-</v>
      </c>
      <c r="BA48" s="20" t="str">
        <f t="shared" si="99"/>
        <v>-</v>
      </c>
      <c r="BB48" s="20" t="str">
        <f t="shared" si="100"/>
        <v>-</v>
      </c>
      <c r="BC48" s="20" t="str">
        <f t="shared" si="101"/>
        <v>-</v>
      </c>
      <c r="BD48" s="20" t="str">
        <f t="shared" si="102"/>
        <v>-</v>
      </c>
      <c r="BE48" s="20" t="str">
        <f t="shared" si="103"/>
        <v>-</v>
      </c>
      <c r="BF48" s="20" t="str">
        <f t="shared" si="104"/>
        <v>-</v>
      </c>
      <c r="BG48" s="20" t="str">
        <f t="shared" si="105"/>
        <v>-</v>
      </c>
      <c r="BH48" s="20" t="str">
        <f t="shared" si="106"/>
        <v>-</v>
      </c>
      <c r="BI48" s="20" t="str">
        <f t="shared" si="107"/>
        <v>-</v>
      </c>
      <c r="BJ48" s="20" t="str">
        <f t="shared" si="108"/>
        <v>-</v>
      </c>
      <c r="BK48" s="20" t="str">
        <f t="shared" si="109"/>
        <v>-</v>
      </c>
      <c r="BL48" s="20" t="str">
        <f t="shared" si="110"/>
        <v>-</v>
      </c>
      <c r="BM48" s="20" t="str">
        <f t="shared" si="111"/>
        <v>-</v>
      </c>
      <c r="BN48" s="20" t="str">
        <f t="shared" si="112"/>
        <v>-</v>
      </c>
      <c r="BO48" s="20" t="str">
        <f t="shared" si="113"/>
        <v>-</v>
      </c>
      <c r="BP48" s="20" t="str">
        <f t="shared" si="114"/>
        <v>-</v>
      </c>
      <c r="BQ48" s="20" t="str">
        <f t="shared" si="115"/>
        <v>-</v>
      </c>
      <c r="BR48" s="20" t="str">
        <f t="shared" si="116"/>
        <v>-</v>
      </c>
      <c r="BS48" s="20" t="str">
        <f t="shared" si="117"/>
        <v>-</v>
      </c>
      <c r="BT48" s="20" t="str">
        <f t="shared" si="118"/>
        <v>-</v>
      </c>
      <c r="BU48" s="20" t="str">
        <f t="shared" si="119"/>
        <v>-</v>
      </c>
      <c r="BV48" s="20" t="str">
        <f t="shared" si="120"/>
        <v>-</v>
      </c>
      <c r="BW48" s="20" t="str">
        <f t="shared" si="121"/>
        <v>-</v>
      </c>
      <c r="BX48" s="20" t="str">
        <f t="shared" si="58"/>
        <v>-</v>
      </c>
      <c r="BY48" s="20" t="str">
        <f t="shared" si="147"/>
        <v>-</v>
      </c>
      <c r="BZ48" s="20" t="str">
        <f t="shared" si="148"/>
        <v>-</v>
      </c>
      <c r="CA48" s="20" t="str">
        <f t="shared" si="149"/>
        <v>-</v>
      </c>
      <c r="CB48" s="20" t="str">
        <f t="shared" si="150"/>
        <v>-</v>
      </c>
      <c r="CC48" s="20" t="str">
        <f t="shared" si="151"/>
        <v>-</v>
      </c>
      <c r="CD48" s="20" t="str">
        <f t="shared" si="152"/>
        <v>-</v>
      </c>
      <c r="CE48" s="20" t="str">
        <f t="shared" si="153"/>
        <v>-</v>
      </c>
      <c r="CF48" s="20" t="str">
        <f t="shared" si="154"/>
        <v>-</v>
      </c>
      <c r="CG48" s="20" t="str">
        <f t="shared" si="155"/>
        <v>-</v>
      </c>
      <c r="CH48" s="20" t="str">
        <f t="shared" si="156"/>
        <v>-</v>
      </c>
      <c r="CI48" s="20" t="str">
        <f t="shared" si="122"/>
        <v>-</v>
      </c>
      <c r="CJ48" s="20" t="str">
        <f t="shared" si="123"/>
        <v>-</v>
      </c>
      <c r="CK48" s="20" t="str">
        <f t="shared" si="124"/>
        <v>-</v>
      </c>
      <c r="CL48" s="20" t="str">
        <f t="shared" si="125"/>
        <v>-</v>
      </c>
      <c r="CM48" s="20" t="str">
        <f t="shared" si="126"/>
        <v>-</v>
      </c>
      <c r="CN48" s="20" t="str">
        <f t="shared" si="127"/>
        <v>-</v>
      </c>
      <c r="CO48" s="20" t="str">
        <f t="shared" si="128"/>
        <v>-</v>
      </c>
      <c r="CP48" s="20" t="str">
        <f t="shared" si="129"/>
        <v>-</v>
      </c>
      <c r="CQ48" s="20" t="str">
        <f t="shared" si="130"/>
        <v>-</v>
      </c>
      <c r="CR48" s="20" t="str">
        <f t="shared" si="131"/>
        <v>-</v>
      </c>
      <c r="CS48" s="20" t="str">
        <f t="shared" si="132"/>
        <v>-</v>
      </c>
      <c r="CT48" s="20" t="str">
        <f t="shared" si="133"/>
        <v>-</v>
      </c>
      <c r="CU48" s="20" t="str">
        <f t="shared" si="134"/>
        <v>-</v>
      </c>
      <c r="CV48" s="20" t="str">
        <f t="shared" si="135"/>
        <v>-</v>
      </c>
      <c r="CW48" s="20" t="str">
        <f t="shared" si="136"/>
        <v>-</v>
      </c>
      <c r="CX48" s="20" t="str">
        <f t="shared" si="137"/>
        <v>-</v>
      </c>
      <c r="CY48" s="20" t="str">
        <f t="shared" si="138"/>
        <v>-</v>
      </c>
      <c r="CZ48" s="20" t="str">
        <f t="shared" si="139"/>
        <v>-</v>
      </c>
      <c r="DA48" s="20" t="str">
        <f t="shared" si="140"/>
        <v>-</v>
      </c>
      <c r="DB48" s="20" t="str">
        <f t="shared" si="141"/>
        <v>-</v>
      </c>
      <c r="DC48" s="20" t="str">
        <f t="shared" si="142"/>
        <v>-</v>
      </c>
      <c r="DD48" s="20" t="str">
        <f t="shared" si="143"/>
        <v>-</v>
      </c>
      <c r="DE48" s="20" t="str">
        <f t="shared" si="144"/>
        <v>-</v>
      </c>
      <c r="DF48" s="20" t="str">
        <f t="shared" si="145"/>
        <v>-</v>
      </c>
      <c r="DG48" s="20" t="str">
        <f t="shared" si="146"/>
        <v>-</v>
      </c>
      <c r="DJ48" s="38">
        <f t="shared" si="10"/>
        <v>1</v>
      </c>
      <c r="DK48" s="38">
        <v>48</v>
      </c>
      <c r="DL48" s="38">
        <f t="shared" si="22"/>
        <v>960.17233784872394</v>
      </c>
      <c r="DM48" s="14">
        <f t="shared" si="157"/>
        <v>1.0414797016965833E-3</v>
      </c>
      <c r="DN48" s="14">
        <f t="shared" si="157"/>
        <v>1.1456276718662417E-3</v>
      </c>
      <c r="DO48" s="14">
        <f t="shared" si="157"/>
        <v>1.2601904390528659E-3</v>
      </c>
      <c r="DP48" s="14">
        <f t="shared" si="157"/>
        <v>1.3862094829581529E-3</v>
      </c>
      <c r="DQ48" s="14">
        <f t="shared" si="157"/>
        <v>1.5248304312539681E-3</v>
      </c>
      <c r="DR48" s="14">
        <f t="shared" si="157"/>
        <v>1.6773134743793649E-3</v>
      </c>
      <c r="DS48" s="14">
        <f t="shared" si="157"/>
        <v>1.8450448218173016E-3</v>
      </c>
      <c r="DT48" s="14">
        <f t="shared" si="157"/>
        <v>2.029549303999032E-3</v>
      </c>
      <c r="DU48" s="14">
        <f t="shared" si="157"/>
        <v>2.2325042343989353E-3</v>
      </c>
      <c r="DV48" s="14">
        <f t="shared" si="157"/>
        <v>2.4557546578388291E-3</v>
      </c>
      <c r="DW48" s="14">
        <f t="shared" si="158"/>
        <v>2.7013301236227119E-3</v>
      </c>
      <c r="DX48" s="14">
        <f t="shared" si="158"/>
        <v>2.9714631359849838E-3</v>
      </c>
      <c r="DY48" s="14">
        <f t="shared" si="158"/>
        <v>3.268609449583482E-3</v>
      </c>
      <c r="DZ48" s="14">
        <f t="shared" si="158"/>
        <v>3.5954703945418301E-3</v>
      </c>
      <c r="EA48" s="14">
        <f t="shared" si="158"/>
        <v>3.9550174339960135E-3</v>
      </c>
      <c r="EB48" s="14">
        <f t="shared" si="158"/>
        <v>4.3505191773956153E-3</v>
      </c>
      <c r="EC48" s="14">
        <f t="shared" si="158"/>
        <v>4.7855710951351773E-3</v>
      </c>
      <c r="ED48" s="14">
        <f t="shared" si="158"/>
        <v>5.2641282046486946E-3</v>
      </c>
      <c r="EE48" s="14">
        <f t="shared" si="158"/>
        <v>5.7905410251135646E-3</v>
      </c>
      <c r="EF48" s="14">
        <f t="shared" si="158"/>
        <v>6.3695951276249224E-3</v>
      </c>
      <c r="EG48" s="14">
        <f t="shared" si="159"/>
        <v>7.0065546403874149E-3</v>
      </c>
      <c r="EH48" s="14">
        <f t="shared" si="159"/>
        <v>7.7072101044261569E-3</v>
      </c>
      <c r="EI48" s="14">
        <f t="shared" si="159"/>
        <v>8.4779311148687735E-3</v>
      </c>
      <c r="EJ48" s="14">
        <f t="shared" si="159"/>
        <v>9.3257242263556517E-3</v>
      </c>
      <c r="EK48" s="14">
        <f t="shared" si="159"/>
        <v>1.0258296648991215E-2</v>
      </c>
      <c r="EL48" s="14">
        <f t="shared" si="159"/>
        <v>1.1284126313890339E-2</v>
      </c>
      <c r="EM48" s="14">
        <f t="shared" si="159"/>
        <v>1.2412538945279375E-2</v>
      </c>
      <c r="EN48" s="14">
        <f t="shared" si="159"/>
        <v>1.3653792839807314E-2</v>
      </c>
      <c r="EO48" s="14">
        <f t="shared" si="159"/>
        <v>1.5019172123788045E-2</v>
      </c>
      <c r="EP48" s="14">
        <f t="shared" si="159"/>
        <v>1.6521089336166851E-2</v>
      </c>
      <c r="EQ48" s="14">
        <f t="shared" si="160"/>
        <v>1.8173198269783537E-2</v>
      </c>
      <c r="ER48" s="14">
        <f t="shared" si="160"/>
        <v>1.9990518096761892E-2</v>
      </c>
      <c r="ES48" s="14">
        <f t="shared" si="160"/>
        <v>2.1989569906438081E-2</v>
      </c>
      <c r="ET48" s="14">
        <f t="shared" si="160"/>
        <v>2.4188526897081893E-2</v>
      </c>
      <c r="EU48" s="14">
        <f t="shared" si="160"/>
        <v>2.6607379586790082E-2</v>
      </c>
      <c r="EV48" s="14">
        <f t="shared" si="160"/>
        <v>2.9268117545469097E-2</v>
      </c>
      <c r="EW48" s="14">
        <f t="shared" si="160"/>
        <v>3.2194929300016002E-2</v>
      </c>
      <c r="EX48" s="14">
        <f t="shared" si="160"/>
        <v>3.541442223001761E-2</v>
      </c>
      <c r="EY48" s="14">
        <f t="shared" si="160"/>
        <v>3.8955864453019379E-2</v>
      </c>
      <c r="EZ48" s="14">
        <f t="shared" si="160"/>
        <v>4.2851450898321319E-2</v>
      </c>
      <c r="FA48" s="14">
        <f t="shared" si="161"/>
        <v>4.7136595988153444E-2</v>
      </c>
      <c r="FB48" s="14">
        <f t="shared" si="161"/>
        <v>5.1850255586968791E-2</v>
      </c>
      <c r="FC48" s="14">
        <f t="shared" si="161"/>
        <v>5.7035281145665674E-2</v>
      </c>
      <c r="FD48" s="14">
        <f t="shared" si="161"/>
        <v>6.2738809260232259E-2</v>
      </c>
      <c r="FE48" s="14">
        <f t="shared" si="161"/>
        <v>6.9012690186255485E-2</v>
      </c>
      <c r="FF48" s="14">
        <f t="shared" si="161"/>
        <v>7.5913959204881032E-2</v>
      </c>
      <c r="FG48" s="14">
        <f t="shared" si="161"/>
        <v>8.3505355125369149E-2</v>
      </c>
      <c r="FH48" s="14">
        <f t="shared" si="161"/>
        <v>9.1855890637906057E-2</v>
      </c>
      <c r="FI48" s="14">
        <f t="shared" si="161"/>
        <v>0</v>
      </c>
      <c r="FJ48" s="14">
        <f t="shared" si="161"/>
        <v>0</v>
      </c>
      <c r="FK48" s="14">
        <f t="shared" si="162"/>
        <v>0</v>
      </c>
      <c r="FL48" s="14">
        <f t="shared" si="162"/>
        <v>0</v>
      </c>
      <c r="FM48" s="14">
        <f t="shared" si="162"/>
        <v>0</v>
      </c>
      <c r="FN48" s="14">
        <f t="shared" si="162"/>
        <v>0</v>
      </c>
      <c r="FO48" s="14">
        <f t="shared" si="162"/>
        <v>0</v>
      </c>
      <c r="FP48" s="14">
        <f t="shared" si="162"/>
        <v>0</v>
      </c>
      <c r="FQ48" s="14">
        <f t="shared" si="162"/>
        <v>0</v>
      </c>
      <c r="FR48" s="14">
        <f t="shared" si="162"/>
        <v>0</v>
      </c>
      <c r="FS48" s="14">
        <f t="shared" si="162"/>
        <v>0</v>
      </c>
      <c r="FT48" s="14">
        <f t="shared" si="162"/>
        <v>0</v>
      </c>
      <c r="FU48" s="14">
        <f t="shared" si="163"/>
        <v>0</v>
      </c>
      <c r="FV48" s="14">
        <f t="shared" si="163"/>
        <v>0</v>
      </c>
      <c r="FW48" s="14">
        <f t="shared" si="163"/>
        <v>0</v>
      </c>
      <c r="FX48" s="14">
        <f t="shared" si="163"/>
        <v>0</v>
      </c>
      <c r="FY48" s="14">
        <f t="shared" si="163"/>
        <v>0</v>
      </c>
      <c r="FZ48" s="14">
        <f t="shared" si="163"/>
        <v>0</v>
      </c>
      <c r="GA48" s="14">
        <f t="shared" si="163"/>
        <v>0</v>
      </c>
      <c r="GB48" s="14">
        <f t="shared" si="163"/>
        <v>0</v>
      </c>
      <c r="GC48" s="14">
        <f t="shared" si="163"/>
        <v>0</v>
      </c>
      <c r="GD48" s="14">
        <f t="shared" si="163"/>
        <v>0</v>
      </c>
      <c r="GE48" s="14">
        <f t="shared" si="164"/>
        <v>0</v>
      </c>
      <c r="GF48" s="14">
        <f t="shared" si="164"/>
        <v>0</v>
      </c>
      <c r="GG48" s="14">
        <f t="shared" si="164"/>
        <v>0</v>
      </c>
      <c r="GH48" s="14">
        <f t="shared" si="164"/>
        <v>0</v>
      </c>
      <c r="GI48" s="14">
        <f t="shared" si="164"/>
        <v>0</v>
      </c>
      <c r="GJ48" s="14">
        <f t="shared" si="164"/>
        <v>0</v>
      </c>
      <c r="GK48" s="14">
        <f t="shared" si="164"/>
        <v>0</v>
      </c>
      <c r="GL48" s="14">
        <f t="shared" si="164"/>
        <v>0</v>
      </c>
      <c r="GM48" s="14">
        <f t="shared" si="164"/>
        <v>0</v>
      </c>
      <c r="GN48" s="14">
        <f t="shared" si="164"/>
        <v>0</v>
      </c>
      <c r="GO48" s="14">
        <f t="shared" si="165"/>
        <v>0</v>
      </c>
      <c r="GP48" s="14">
        <f t="shared" si="165"/>
        <v>0</v>
      </c>
      <c r="GQ48" s="14">
        <f t="shared" si="165"/>
        <v>0</v>
      </c>
      <c r="GR48" s="14">
        <f t="shared" si="165"/>
        <v>0</v>
      </c>
      <c r="GS48" s="14">
        <f t="shared" si="165"/>
        <v>0</v>
      </c>
      <c r="GT48" s="14">
        <f t="shared" si="165"/>
        <v>0</v>
      </c>
      <c r="GU48" s="14">
        <f t="shared" si="165"/>
        <v>0</v>
      </c>
      <c r="GV48" s="14">
        <f t="shared" si="165"/>
        <v>0</v>
      </c>
      <c r="GW48" s="14">
        <f t="shared" si="165"/>
        <v>0</v>
      </c>
      <c r="GX48" s="14">
        <f t="shared" si="165"/>
        <v>0</v>
      </c>
      <c r="GY48" s="14">
        <f t="shared" si="166"/>
        <v>0</v>
      </c>
      <c r="GZ48" s="14">
        <f t="shared" si="166"/>
        <v>0</v>
      </c>
      <c r="HA48" s="14">
        <f t="shared" si="166"/>
        <v>0</v>
      </c>
      <c r="HB48" s="14">
        <f t="shared" si="166"/>
        <v>0</v>
      </c>
      <c r="HC48" s="14">
        <f t="shared" si="166"/>
        <v>0</v>
      </c>
      <c r="HD48" s="14">
        <f t="shared" si="166"/>
        <v>0</v>
      </c>
      <c r="HE48" s="14">
        <f t="shared" si="166"/>
        <v>0</v>
      </c>
      <c r="HF48" s="14">
        <f t="shared" si="166"/>
        <v>0</v>
      </c>
      <c r="HG48" s="14">
        <f t="shared" si="166"/>
        <v>0</v>
      </c>
      <c r="HH48" s="14">
        <f t="shared" si="166"/>
        <v>0</v>
      </c>
      <c r="HI48" s="14"/>
    </row>
    <row r="49" spans="2:217" outlineLevel="1" x14ac:dyDescent="0.3">
      <c r="B49" s="7"/>
      <c r="C49" s="7"/>
      <c r="D49" s="8"/>
      <c r="E49" s="8"/>
      <c r="F49" s="8"/>
      <c r="G49" s="14"/>
      <c r="H49" s="10"/>
      <c r="I49" s="10"/>
      <c r="J49" s="9"/>
      <c r="K49" s="46"/>
      <c r="L49" s="20" t="str">
        <f t="shared" si="47"/>
        <v>D</v>
      </c>
      <c r="M49" s="20">
        <f t="shared" si="59"/>
        <v>0</v>
      </c>
      <c r="N49" s="20">
        <f t="shared" si="60"/>
        <v>0</v>
      </c>
      <c r="O49" s="20">
        <f t="shared" si="61"/>
        <v>0</v>
      </c>
      <c r="P49" s="20">
        <f t="shared" si="62"/>
        <v>0</v>
      </c>
      <c r="Q49" s="20">
        <f t="shared" si="63"/>
        <v>0</v>
      </c>
      <c r="R49" s="20">
        <f t="shared" si="64"/>
        <v>0</v>
      </c>
      <c r="S49" s="20">
        <f t="shared" si="65"/>
        <v>0</v>
      </c>
      <c r="T49" s="20">
        <f t="shared" si="66"/>
        <v>0</v>
      </c>
      <c r="U49" s="20">
        <f t="shared" si="67"/>
        <v>0</v>
      </c>
      <c r="V49" s="20">
        <f t="shared" si="68"/>
        <v>0</v>
      </c>
      <c r="W49" s="20">
        <f t="shared" si="69"/>
        <v>0</v>
      </c>
      <c r="X49" s="20" t="str">
        <f t="shared" si="70"/>
        <v>-</v>
      </c>
      <c r="Y49" s="20" t="str">
        <f t="shared" si="71"/>
        <v>-</v>
      </c>
      <c r="Z49" s="20" t="str">
        <f t="shared" si="72"/>
        <v>-</v>
      </c>
      <c r="AA49" s="20" t="str">
        <f t="shared" si="73"/>
        <v>-</v>
      </c>
      <c r="AB49" s="20" t="str">
        <f t="shared" si="74"/>
        <v>-</v>
      </c>
      <c r="AC49" s="20" t="str">
        <f t="shared" si="75"/>
        <v>-</v>
      </c>
      <c r="AD49" s="20" t="str">
        <f t="shared" si="76"/>
        <v>-</v>
      </c>
      <c r="AE49" s="20" t="str">
        <f t="shared" si="77"/>
        <v>-</v>
      </c>
      <c r="AF49" s="20" t="str">
        <f t="shared" si="78"/>
        <v>-</v>
      </c>
      <c r="AG49" s="20" t="str">
        <f t="shared" si="79"/>
        <v>-</v>
      </c>
      <c r="AH49" s="20" t="str">
        <f t="shared" si="80"/>
        <v>-</v>
      </c>
      <c r="AI49" s="20" t="str">
        <f t="shared" si="81"/>
        <v>-</v>
      </c>
      <c r="AJ49" s="20" t="str">
        <f t="shared" si="82"/>
        <v>-</v>
      </c>
      <c r="AK49" s="20" t="str">
        <f t="shared" si="83"/>
        <v>-</v>
      </c>
      <c r="AL49" s="20" t="str">
        <f t="shared" si="84"/>
        <v>-</v>
      </c>
      <c r="AM49" s="20" t="str">
        <f t="shared" si="85"/>
        <v>-</v>
      </c>
      <c r="AN49" s="20" t="str">
        <f t="shared" si="86"/>
        <v>-</v>
      </c>
      <c r="AO49" s="20" t="str">
        <f t="shared" si="87"/>
        <v>-</v>
      </c>
      <c r="AP49" s="20" t="str">
        <f t="shared" si="88"/>
        <v>-</v>
      </c>
      <c r="AQ49" s="20" t="str">
        <f t="shared" si="89"/>
        <v>-</v>
      </c>
      <c r="AR49" s="20" t="str">
        <f t="shared" si="90"/>
        <v>-</v>
      </c>
      <c r="AS49" s="20" t="str">
        <f t="shared" si="91"/>
        <v>-</v>
      </c>
      <c r="AT49" s="20" t="str">
        <f t="shared" si="92"/>
        <v>-</v>
      </c>
      <c r="AU49" s="20" t="str">
        <f t="shared" si="93"/>
        <v>-</v>
      </c>
      <c r="AV49" s="20" t="str">
        <f t="shared" si="94"/>
        <v>-</v>
      </c>
      <c r="AW49" s="20" t="str">
        <f t="shared" si="95"/>
        <v>-</v>
      </c>
      <c r="AX49" s="20" t="str">
        <f t="shared" si="96"/>
        <v>-</v>
      </c>
      <c r="AY49" s="20" t="str">
        <f t="shared" si="97"/>
        <v>-</v>
      </c>
      <c r="AZ49" s="20" t="str">
        <f t="shared" si="98"/>
        <v>-</v>
      </c>
      <c r="BA49" s="20" t="str">
        <f t="shared" si="99"/>
        <v>-</v>
      </c>
      <c r="BB49" s="20" t="str">
        <f t="shared" si="100"/>
        <v>-</v>
      </c>
      <c r="BC49" s="20" t="str">
        <f t="shared" si="101"/>
        <v>-</v>
      </c>
      <c r="BD49" s="20" t="str">
        <f t="shared" si="102"/>
        <v>-</v>
      </c>
      <c r="BE49" s="20" t="str">
        <f t="shared" si="103"/>
        <v>-</v>
      </c>
      <c r="BF49" s="20" t="str">
        <f t="shared" si="104"/>
        <v>-</v>
      </c>
      <c r="BG49" s="20" t="str">
        <f t="shared" si="105"/>
        <v>-</v>
      </c>
      <c r="BH49" s="20" t="str">
        <f t="shared" si="106"/>
        <v>-</v>
      </c>
      <c r="BI49" s="20" t="str">
        <f t="shared" si="107"/>
        <v>-</v>
      </c>
      <c r="BJ49" s="20" t="str">
        <f t="shared" si="108"/>
        <v>-</v>
      </c>
      <c r="BK49" s="20" t="str">
        <f t="shared" si="109"/>
        <v>-</v>
      </c>
      <c r="BL49" s="20" t="str">
        <f t="shared" si="110"/>
        <v>-</v>
      </c>
      <c r="BM49" s="20" t="str">
        <f t="shared" si="111"/>
        <v>-</v>
      </c>
      <c r="BN49" s="20" t="str">
        <f t="shared" si="112"/>
        <v>-</v>
      </c>
      <c r="BO49" s="20" t="str">
        <f t="shared" si="113"/>
        <v>-</v>
      </c>
      <c r="BP49" s="20" t="str">
        <f t="shared" si="114"/>
        <v>-</v>
      </c>
      <c r="BQ49" s="20" t="str">
        <f t="shared" si="115"/>
        <v>-</v>
      </c>
      <c r="BR49" s="20" t="str">
        <f t="shared" si="116"/>
        <v>-</v>
      </c>
      <c r="BS49" s="20" t="str">
        <f t="shared" si="117"/>
        <v>-</v>
      </c>
      <c r="BT49" s="20" t="str">
        <f t="shared" si="118"/>
        <v>-</v>
      </c>
      <c r="BU49" s="20" t="str">
        <f t="shared" si="119"/>
        <v>-</v>
      </c>
      <c r="BV49" s="20" t="str">
        <f t="shared" si="120"/>
        <v>-</v>
      </c>
      <c r="BW49" s="20" t="str">
        <f t="shared" si="121"/>
        <v>-</v>
      </c>
      <c r="BX49" s="20" t="str">
        <f t="shared" si="58"/>
        <v>-</v>
      </c>
      <c r="BY49" s="20" t="str">
        <f t="shared" si="147"/>
        <v>-</v>
      </c>
      <c r="BZ49" s="20" t="str">
        <f t="shared" si="148"/>
        <v>-</v>
      </c>
      <c r="CA49" s="20" t="str">
        <f t="shared" si="149"/>
        <v>-</v>
      </c>
      <c r="CB49" s="20" t="str">
        <f t="shared" si="150"/>
        <v>-</v>
      </c>
      <c r="CC49" s="20" t="str">
        <f t="shared" si="151"/>
        <v>-</v>
      </c>
      <c r="CD49" s="20" t="str">
        <f t="shared" si="152"/>
        <v>-</v>
      </c>
      <c r="CE49" s="20" t="str">
        <f t="shared" si="153"/>
        <v>-</v>
      </c>
      <c r="CF49" s="20" t="str">
        <f t="shared" si="154"/>
        <v>-</v>
      </c>
      <c r="CG49" s="20" t="str">
        <f t="shared" si="155"/>
        <v>-</v>
      </c>
      <c r="CH49" s="20" t="str">
        <f t="shared" si="156"/>
        <v>-</v>
      </c>
      <c r="CI49" s="20" t="str">
        <f t="shared" si="122"/>
        <v>-</v>
      </c>
      <c r="CJ49" s="20" t="str">
        <f t="shared" si="123"/>
        <v>-</v>
      </c>
      <c r="CK49" s="20" t="str">
        <f t="shared" si="124"/>
        <v>-</v>
      </c>
      <c r="CL49" s="20" t="str">
        <f t="shared" si="125"/>
        <v>-</v>
      </c>
      <c r="CM49" s="20" t="str">
        <f t="shared" si="126"/>
        <v>-</v>
      </c>
      <c r="CN49" s="20" t="str">
        <f t="shared" si="127"/>
        <v>-</v>
      </c>
      <c r="CO49" s="20" t="str">
        <f t="shared" si="128"/>
        <v>-</v>
      </c>
      <c r="CP49" s="20" t="str">
        <f t="shared" si="129"/>
        <v>-</v>
      </c>
      <c r="CQ49" s="20" t="str">
        <f t="shared" si="130"/>
        <v>-</v>
      </c>
      <c r="CR49" s="20" t="str">
        <f t="shared" si="131"/>
        <v>-</v>
      </c>
      <c r="CS49" s="20" t="str">
        <f t="shared" si="132"/>
        <v>-</v>
      </c>
      <c r="CT49" s="20" t="str">
        <f t="shared" si="133"/>
        <v>-</v>
      </c>
      <c r="CU49" s="20" t="str">
        <f t="shared" si="134"/>
        <v>-</v>
      </c>
      <c r="CV49" s="20" t="str">
        <f t="shared" si="135"/>
        <v>-</v>
      </c>
      <c r="CW49" s="20" t="str">
        <f t="shared" si="136"/>
        <v>-</v>
      </c>
      <c r="CX49" s="20" t="str">
        <f t="shared" si="137"/>
        <v>-</v>
      </c>
      <c r="CY49" s="20" t="str">
        <f t="shared" si="138"/>
        <v>-</v>
      </c>
      <c r="CZ49" s="20" t="str">
        <f t="shared" si="139"/>
        <v>-</v>
      </c>
      <c r="DA49" s="20" t="str">
        <f t="shared" si="140"/>
        <v>-</v>
      </c>
      <c r="DB49" s="20" t="str">
        <f t="shared" si="141"/>
        <v>-</v>
      </c>
      <c r="DC49" s="20" t="str">
        <f t="shared" si="142"/>
        <v>-</v>
      </c>
      <c r="DD49" s="20" t="str">
        <f t="shared" si="143"/>
        <v>-</v>
      </c>
      <c r="DE49" s="20" t="str">
        <f t="shared" si="144"/>
        <v>-</v>
      </c>
      <c r="DF49" s="20" t="str">
        <f t="shared" si="145"/>
        <v>-</v>
      </c>
      <c r="DG49" s="20" t="str">
        <f t="shared" si="146"/>
        <v>-</v>
      </c>
      <c r="DJ49" s="38">
        <f t="shared" si="10"/>
        <v>1.0000000000000002</v>
      </c>
      <c r="DK49" s="38">
        <v>49</v>
      </c>
      <c r="DL49" s="38">
        <f t="shared" si="22"/>
        <v>1057.1895716335964</v>
      </c>
      <c r="DM49" s="14">
        <f t="shared" si="157"/>
        <v>9.4590414702518718E-4</v>
      </c>
      <c r="DN49" s="14">
        <f t="shared" si="157"/>
        <v>1.0404945617277059E-3</v>
      </c>
      <c r="DO49" s="14">
        <f t="shared" si="157"/>
        <v>1.1445440179004766E-3</v>
      </c>
      <c r="DP49" s="14">
        <f t="shared" si="157"/>
        <v>1.2589984196905244E-3</v>
      </c>
      <c r="DQ49" s="14">
        <f t="shared" si="157"/>
        <v>1.3848982616595769E-3</v>
      </c>
      <c r="DR49" s="14">
        <f t="shared" si="157"/>
        <v>1.5233880878255347E-3</v>
      </c>
      <c r="DS49" s="14">
        <f t="shared" si="157"/>
        <v>1.6757268966080883E-3</v>
      </c>
      <c r="DT49" s="14">
        <f t="shared" si="157"/>
        <v>1.8432995862688974E-3</v>
      </c>
      <c r="DU49" s="14">
        <f t="shared" si="157"/>
        <v>2.0276295448957869E-3</v>
      </c>
      <c r="DV49" s="14">
        <f t="shared" si="157"/>
        <v>2.2303924993853658E-3</v>
      </c>
      <c r="DW49" s="14">
        <f t="shared" si="158"/>
        <v>2.4534317493239027E-3</v>
      </c>
      <c r="DX49" s="14">
        <f t="shared" si="158"/>
        <v>2.6987749242562936E-3</v>
      </c>
      <c r="DY49" s="14">
        <f t="shared" si="158"/>
        <v>2.9686524166819225E-3</v>
      </c>
      <c r="DZ49" s="14">
        <f t="shared" si="158"/>
        <v>3.2655176583501148E-3</v>
      </c>
      <c r="EA49" s="14">
        <f t="shared" si="158"/>
        <v>3.5920694241851269E-3</v>
      </c>
      <c r="EB49" s="14">
        <f t="shared" si="158"/>
        <v>3.9512763666036399E-3</v>
      </c>
      <c r="EC49" s="14">
        <f t="shared" si="158"/>
        <v>4.3464040032640044E-3</v>
      </c>
      <c r="ED49" s="14">
        <f t="shared" si="158"/>
        <v>4.7810444035904049E-3</v>
      </c>
      <c r="EE49" s="14">
        <f t="shared" si="158"/>
        <v>5.259148843949445E-3</v>
      </c>
      <c r="EF49" s="14">
        <f t="shared" si="158"/>
        <v>5.7850637283443918E-3</v>
      </c>
      <c r="EG49" s="14">
        <f t="shared" si="159"/>
        <v>6.3635701011788299E-3</v>
      </c>
      <c r="EH49" s="14">
        <f t="shared" si="159"/>
        <v>6.9999271112967136E-3</v>
      </c>
      <c r="EI49" s="14">
        <f t="shared" si="159"/>
        <v>7.6999198224263861E-3</v>
      </c>
      <c r="EJ49" s="14">
        <f t="shared" si="159"/>
        <v>8.469911804669026E-3</v>
      </c>
      <c r="EK49" s="14">
        <f t="shared" si="159"/>
        <v>9.3169029851359261E-3</v>
      </c>
      <c r="EL49" s="14">
        <f t="shared" si="159"/>
        <v>1.0248593283649521E-2</v>
      </c>
      <c r="EM49" s="14">
        <f t="shared" si="159"/>
        <v>1.1273452612014474E-2</v>
      </c>
      <c r="EN49" s="14">
        <f t="shared" si="159"/>
        <v>1.2400797873215923E-2</v>
      </c>
      <c r="EO49" s="14">
        <f t="shared" si="159"/>
        <v>1.3640877660537516E-2</v>
      </c>
      <c r="EP49" s="14">
        <f t="shared" si="159"/>
        <v>1.5004965426591268E-2</v>
      </c>
      <c r="EQ49" s="14">
        <f t="shared" si="160"/>
        <v>1.6505461969250398E-2</v>
      </c>
      <c r="ER49" s="14">
        <f t="shared" si="160"/>
        <v>1.8156008166175439E-2</v>
      </c>
      <c r="ES49" s="14">
        <f t="shared" si="160"/>
        <v>1.9971608982792981E-2</v>
      </c>
      <c r="ET49" s="14">
        <f t="shared" si="160"/>
        <v>2.1968769881072284E-2</v>
      </c>
      <c r="EU49" s="14">
        <f t="shared" si="160"/>
        <v>2.4165646869179512E-2</v>
      </c>
      <c r="EV49" s="14">
        <f t="shared" si="160"/>
        <v>2.6582211556097468E-2</v>
      </c>
      <c r="EW49" s="14">
        <f t="shared" si="160"/>
        <v>2.9240432711707214E-2</v>
      </c>
      <c r="EX49" s="14">
        <f t="shared" si="160"/>
        <v>3.2164475982877937E-2</v>
      </c>
      <c r="EY49" s="14">
        <f t="shared" si="160"/>
        <v>3.5380923581165735E-2</v>
      </c>
      <c r="EZ49" s="14">
        <f t="shared" si="160"/>
        <v>3.8919015939282313E-2</v>
      </c>
      <c r="FA49" s="14">
        <f t="shared" si="161"/>
        <v>4.2810917533210542E-2</v>
      </c>
      <c r="FB49" s="14">
        <f t="shared" si="161"/>
        <v>4.7092009286531601E-2</v>
      </c>
      <c r="FC49" s="14">
        <f t="shared" si="161"/>
        <v>5.1801210215184759E-2</v>
      </c>
      <c r="FD49" s="14">
        <f t="shared" si="161"/>
        <v>5.698133123670325E-2</v>
      </c>
      <c r="FE49" s="14">
        <f t="shared" si="161"/>
        <v>6.2679464360373568E-2</v>
      </c>
      <c r="FF49" s="14">
        <f t="shared" si="161"/>
        <v>6.8947410796410938E-2</v>
      </c>
      <c r="FG49" s="14">
        <f t="shared" si="161"/>
        <v>7.5842151876052033E-2</v>
      </c>
      <c r="FH49" s="14">
        <f t="shared" si="161"/>
        <v>8.3426367063657247E-2</v>
      </c>
      <c r="FI49" s="14">
        <f t="shared" si="161"/>
        <v>9.1769003770022964E-2</v>
      </c>
      <c r="FJ49" s="14">
        <f t="shared" si="161"/>
        <v>0</v>
      </c>
      <c r="FK49" s="14">
        <f t="shared" si="162"/>
        <v>0</v>
      </c>
      <c r="FL49" s="14">
        <f t="shared" si="162"/>
        <v>0</v>
      </c>
      <c r="FM49" s="14">
        <f t="shared" si="162"/>
        <v>0</v>
      </c>
      <c r="FN49" s="14">
        <f t="shared" si="162"/>
        <v>0</v>
      </c>
      <c r="FO49" s="14">
        <f t="shared" si="162"/>
        <v>0</v>
      </c>
      <c r="FP49" s="14">
        <f t="shared" si="162"/>
        <v>0</v>
      </c>
      <c r="FQ49" s="14">
        <f t="shared" si="162"/>
        <v>0</v>
      </c>
      <c r="FR49" s="14">
        <f t="shared" si="162"/>
        <v>0</v>
      </c>
      <c r="FS49" s="14">
        <f t="shared" si="162"/>
        <v>0</v>
      </c>
      <c r="FT49" s="14">
        <f t="shared" si="162"/>
        <v>0</v>
      </c>
      <c r="FU49" s="14">
        <f t="shared" si="163"/>
        <v>0</v>
      </c>
      <c r="FV49" s="14">
        <f t="shared" si="163"/>
        <v>0</v>
      </c>
      <c r="FW49" s="14">
        <f t="shared" si="163"/>
        <v>0</v>
      </c>
      <c r="FX49" s="14">
        <f t="shared" si="163"/>
        <v>0</v>
      </c>
      <c r="FY49" s="14">
        <f t="shared" si="163"/>
        <v>0</v>
      </c>
      <c r="FZ49" s="14">
        <f t="shared" si="163"/>
        <v>0</v>
      </c>
      <c r="GA49" s="14">
        <f t="shared" si="163"/>
        <v>0</v>
      </c>
      <c r="GB49" s="14">
        <f t="shared" si="163"/>
        <v>0</v>
      </c>
      <c r="GC49" s="14">
        <f t="shared" si="163"/>
        <v>0</v>
      </c>
      <c r="GD49" s="14">
        <f t="shared" si="163"/>
        <v>0</v>
      </c>
      <c r="GE49" s="14">
        <f t="shared" si="164"/>
        <v>0</v>
      </c>
      <c r="GF49" s="14">
        <f t="shared" si="164"/>
        <v>0</v>
      </c>
      <c r="GG49" s="14">
        <f t="shared" si="164"/>
        <v>0</v>
      </c>
      <c r="GH49" s="14">
        <f t="shared" si="164"/>
        <v>0</v>
      </c>
      <c r="GI49" s="14">
        <f t="shared" si="164"/>
        <v>0</v>
      </c>
      <c r="GJ49" s="14">
        <f t="shared" si="164"/>
        <v>0</v>
      </c>
      <c r="GK49" s="14">
        <f t="shared" si="164"/>
        <v>0</v>
      </c>
      <c r="GL49" s="14">
        <f t="shared" si="164"/>
        <v>0</v>
      </c>
      <c r="GM49" s="14">
        <f t="shared" si="164"/>
        <v>0</v>
      </c>
      <c r="GN49" s="14">
        <f t="shared" si="164"/>
        <v>0</v>
      </c>
      <c r="GO49" s="14">
        <f t="shared" si="165"/>
        <v>0</v>
      </c>
      <c r="GP49" s="14">
        <f t="shared" si="165"/>
        <v>0</v>
      </c>
      <c r="GQ49" s="14">
        <f t="shared" si="165"/>
        <v>0</v>
      </c>
      <c r="GR49" s="14">
        <f t="shared" si="165"/>
        <v>0</v>
      </c>
      <c r="GS49" s="14">
        <f t="shared" si="165"/>
        <v>0</v>
      </c>
      <c r="GT49" s="14">
        <f t="shared" si="165"/>
        <v>0</v>
      </c>
      <c r="GU49" s="14">
        <f t="shared" si="165"/>
        <v>0</v>
      </c>
      <c r="GV49" s="14">
        <f t="shared" si="165"/>
        <v>0</v>
      </c>
      <c r="GW49" s="14">
        <f t="shared" si="165"/>
        <v>0</v>
      </c>
      <c r="GX49" s="14">
        <f t="shared" si="165"/>
        <v>0</v>
      </c>
      <c r="GY49" s="14">
        <f t="shared" si="166"/>
        <v>0</v>
      </c>
      <c r="GZ49" s="14">
        <f t="shared" si="166"/>
        <v>0</v>
      </c>
      <c r="HA49" s="14">
        <f t="shared" si="166"/>
        <v>0</v>
      </c>
      <c r="HB49" s="14">
        <f t="shared" si="166"/>
        <v>0</v>
      </c>
      <c r="HC49" s="14">
        <f t="shared" si="166"/>
        <v>0</v>
      </c>
      <c r="HD49" s="14">
        <f t="shared" si="166"/>
        <v>0</v>
      </c>
      <c r="HE49" s="14">
        <f t="shared" si="166"/>
        <v>0</v>
      </c>
      <c r="HF49" s="14">
        <f t="shared" si="166"/>
        <v>0</v>
      </c>
      <c r="HG49" s="14">
        <f t="shared" si="166"/>
        <v>0</v>
      </c>
      <c r="HH49" s="14">
        <f t="shared" si="166"/>
        <v>0</v>
      </c>
      <c r="HI49" s="14"/>
    </row>
    <row r="50" spans="2:217" outlineLevel="1" x14ac:dyDescent="0.3">
      <c r="B50" s="7"/>
      <c r="C50" s="7"/>
      <c r="D50" s="8"/>
      <c r="E50" s="8"/>
      <c r="F50" s="8"/>
      <c r="G50" s="14"/>
      <c r="H50" s="10"/>
      <c r="I50" s="10"/>
      <c r="J50" s="9"/>
      <c r="K50" s="46"/>
      <c r="L50" s="20" t="str">
        <f t="shared" si="47"/>
        <v>D</v>
      </c>
      <c r="M50" s="20">
        <f t="shared" si="59"/>
        <v>0</v>
      </c>
      <c r="N50" s="20">
        <f t="shared" si="60"/>
        <v>0</v>
      </c>
      <c r="O50" s="20">
        <f t="shared" si="61"/>
        <v>0</v>
      </c>
      <c r="P50" s="20">
        <f t="shared" si="62"/>
        <v>0</v>
      </c>
      <c r="Q50" s="20">
        <f t="shared" si="63"/>
        <v>0</v>
      </c>
      <c r="R50" s="20">
        <f t="shared" si="64"/>
        <v>0</v>
      </c>
      <c r="S50" s="20">
        <f t="shared" si="65"/>
        <v>0</v>
      </c>
      <c r="T50" s="20">
        <f t="shared" si="66"/>
        <v>0</v>
      </c>
      <c r="U50" s="20">
        <f t="shared" si="67"/>
        <v>0</v>
      </c>
      <c r="V50" s="20">
        <f t="shared" si="68"/>
        <v>0</v>
      </c>
      <c r="W50" s="20">
        <f t="shared" si="69"/>
        <v>0</v>
      </c>
      <c r="X50" s="20" t="str">
        <f t="shared" si="70"/>
        <v>-</v>
      </c>
      <c r="Y50" s="20" t="str">
        <f t="shared" si="71"/>
        <v>-</v>
      </c>
      <c r="Z50" s="20" t="str">
        <f t="shared" si="72"/>
        <v>-</v>
      </c>
      <c r="AA50" s="20" t="str">
        <f t="shared" si="73"/>
        <v>-</v>
      </c>
      <c r="AB50" s="20" t="str">
        <f t="shared" si="74"/>
        <v>-</v>
      </c>
      <c r="AC50" s="20" t="str">
        <f t="shared" si="75"/>
        <v>-</v>
      </c>
      <c r="AD50" s="20" t="str">
        <f t="shared" si="76"/>
        <v>-</v>
      </c>
      <c r="AE50" s="20" t="str">
        <f t="shared" si="77"/>
        <v>-</v>
      </c>
      <c r="AF50" s="20" t="str">
        <f t="shared" si="78"/>
        <v>-</v>
      </c>
      <c r="AG50" s="20" t="str">
        <f t="shared" si="79"/>
        <v>-</v>
      </c>
      <c r="AH50" s="20" t="str">
        <f t="shared" si="80"/>
        <v>-</v>
      </c>
      <c r="AI50" s="20" t="str">
        <f t="shared" si="81"/>
        <v>-</v>
      </c>
      <c r="AJ50" s="20" t="str">
        <f t="shared" si="82"/>
        <v>-</v>
      </c>
      <c r="AK50" s="20" t="str">
        <f t="shared" si="83"/>
        <v>-</v>
      </c>
      <c r="AL50" s="20" t="str">
        <f t="shared" si="84"/>
        <v>-</v>
      </c>
      <c r="AM50" s="20" t="str">
        <f t="shared" si="85"/>
        <v>-</v>
      </c>
      <c r="AN50" s="20" t="str">
        <f t="shared" si="86"/>
        <v>-</v>
      </c>
      <c r="AO50" s="20" t="str">
        <f t="shared" si="87"/>
        <v>-</v>
      </c>
      <c r="AP50" s="20" t="str">
        <f t="shared" si="88"/>
        <v>-</v>
      </c>
      <c r="AQ50" s="20" t="str">
        <f t="shared" si="89"/>
        <v>-</v>
      </c>
      <c r="AR50" s="20" t="str">
        <f t="shared" si="90"/>
        <v>-</v>
      </c>
      <c r="AS50" s="20" t="str">
        <f t="shared" si="91"/>
        <v>-</v>
      </c>
      <c r="AT50" s="20" t="str">
        <f t="shared" si="92"/>
        <v>-</v>
      </c>
      <c r="AU50" s="20" t="str">
        <f t="shared" si="93"/>
        <v>-</v>
      </c>
      <c r="AV50" s="20" t="str">
        <f t="shared" si="94"/>
        <v>-</v>
      </c>
      <c r="AW50" s="20" t="str">
        <f t="shared" si="95"/>
        <v>-</v>
      </c>
      <c r="AX50" s="20" t="str">
        <f t="shared" si="96"/>
        <v>-</v>
      </c>
      <c r="AY50" s="20" t="str">
        <f t="shared" si="97"/>
        <v>-</v>
      </c>
      <c r="AZ50" s="20" t="str">
        <f t="shared" si="98"/>
        <v>-</v>
      </c>
      <c r="BA50" s="20" t="str">
        <f t="shared" si="99"/>
        <v>-</v>
      </c>
      <c r="BB50" s="20" t="str">
        <f t="shared" si="100"/>
        <v>-</v>
      </c>
      <c r="BC50" s="20" t="str">
        <f t="shared" si="101"/>
        <v>-</v>
      </c>
      <c r="BD50" s="20" t="str">
        <f t="shared" si="102"/>
        <v>-</v>
      </c>
      <c r="BE50" s="20" t="str">
        <f t="shared" si="103"/>
        <v>-</v>
      </c>
      <c r="BF50" s="20" t="str">
        <f t="shared" si="104"/>
        <v>-</v>
      </c>
      <c r="BG50" s="20" t="str">
        <f t="shared" si="105"/>
        <v>-</v>
      </c>
      <c r="BH50" s="20" t="str">
        <f t="shared" si="106"/>
        <v>-</v>
      </c>
      <c r="BI50" s="20" t="str">
        <f t="shared" si="107"/>
        <v>-</v>
      </c>
      <c r="BJ50" s="20" t="str">
        <f t="shared" si="108"/>
        <v>-</v>
      </c>
      <c r="BK50" s="20" t="str">
        <f t="shared" si="109"/>
        <v>-</v>
      </c>
      <c r="BL50" s="20" t="str">
        <f t="shared" si="110"/>
        <v>-</v>
      </c>
      <c r="BM50" s="20" t="str">
        <f t="shared" si="111"/>
        <v>-</v>
      </c>
      <c r="BN50" s="20" t="str">
        <f t="shared" si="112"/>
        <v>-</v>
      </c>
      <c r="BO50" s="20" t="str">
        <f t="shared" si="113"/>
        <v>-</v>
      </c>
      <c r="BP50" s="20" t="str">
        <f t="shared" si="114"/>
        <v>-</v>
      </c>
      <c r="BQ50" s="20" t="str">
        <f t="shared" si="115"/>
        <v>-</v>
      </c>
      <c r="BR50" s="20" t="str">
        <f t="shared" si="116"/>
        <v>-</v>
      </c>
      <c r="BS50" s="20" t="str">
        <f t="shared" si="117"/>
        <v>-</v>
      </c>
      <c r="BT50" s="20" t="str">
        <f t="shared" si="118"/>
        <v>-</v>
      </c>
      <c r="BU50" s="20" t="str">
        <f t="shared" si="119"/>
        <v>-</v>
      </c>
      <c r="BV50" s="20" t="str">
        <f t="shared" si="120"/>
        <v>-</v>
      </c>
      <c r="BW50" s="20" t="str">
        <f t="shared" si="121"/>
        <v>-</v>
      </c>
      <c r="BX50" s="20" t="str">
        <f t="shared" si="58"/>
        <v>-</v>
      </c>
      <c r="BY50" s="20" t="str">
        <f t="shared" si="147"/>
        <v>-</v>
      </c>
      <c r="BZ50" s="20" t="str">
        <f t="shared" si="148"/>
        <v>-</v>
      </c>
      <c r="CA50" s="20" t="str">
        <f t="shared" si="149"/>
        <v>-</v>
      </c>
      <c r="CB50" s="20" t="str">
        <f t="shared" si="150"/>
        <v>-</v>
      </c>
      <c r="CC50" s="20" t="str">
        <f t="shared" si="151"/>
        <v>-</v>
      </c>
      <c r="CD50" s="20" t="str">
        <f t="shared" si="152"/>
        <v>-</v>
      </c>
      <c r="CE50" s="20" t="str">
        <f t="shared" si="153"/>
        <v>-</v>
      </c>
      <c r="CF50" s="20" t="str">
        <f t="shared" si="154"/>
        <v>-</v>
      </c>
      <c r="CG50" s="20" t="str">
        <f t="shared" si="155"/>
        <v>-</v>
      </c>
      <c r="CH50" s="20" t="str">
        <f t="shared" si="156"/>
        <v>-</v>
      </c>
      <c r="CI50" s="20" t="str">
        <f t="shared" si="122"/>
        <v>-</v>
      </c>
      <c r="CJ50" s="20" t="str">
        <f t="shared" si="123"/>
        <v>-</v>
      </c>
      <c r="CK50" s="20" t="str">
        <f t="shared" si="124"/>
        <v>-</v>
      </c>
      <c r="CL50" s="20" t="str">
        <f t="shared" si="125"/>
        <v>-</v>
      </c>
      <c r="CM50" s="20" t="str">
        <f t="shared" si="126"/>
        <v>-</v>
      </c>
      <c r="CN50" s="20" t="str">
        <f t="shared" si="127"/>
        <v>-</v>
      </c>
      <c r="CO50" s="20" t="str">
        <f t="shared" si="128"/>
        <v>-</v>
      </c>
      <c r="CP50" s="20" t="str">
        <f t="shared" si="129"/>
        <v>-</v>
      </c>
      <c r="CQ50" s="20" t="str">
        <f t="shared" si="130"/>
        <v>-</v>
      </c>
      <c r="CR50" s="20" t="str">
        <f t="shared" si="131"/>
        <v>-</v>
      </c>
      <c r="CS50" s="20" t="str">
        <f t="shared" si="132"/>
        <v>-</v>
      </c>
      <c r="CT50" s="20" t="str">
        <f t="shared" si="133"/>
        <v>-</v>
      </c>
      <c r="CU50" s="20" t="str">
        <f t="shared" si="134"/>
        <v>-</v>
      </c>
      <c r="CV50" s="20" t="str">
        <f t="shared" si="135"/>
        <v>-</v>
      </c>
      <c r="CW50" s="20" t="str">
        <f t="shared" si="136"/>
        <v>-</v>
      </c>
      <c r="CX50" s="20" t="str">
        <f t="shared" si="137"/>
        <v>-</v>
      </c>
      <c r="CY50" s="20" t="str">
        <f t="shared" si="138"/>
        <v>-</v>
      </c>
      <c r="CZ50" s="20" t="str">
        <f t="shared" si="139"/>
        <v>-</v>
      </c>
      <c r="DA50" s="20" t="str">
        <f t="shared" si="140"/>
        <v>-</v>
      </c>
      <c r="DB50" s="20" t="str">
        <f t="shared" si="141"/>
        <v>-</v>
      </c>
      <c r="DC50" s="20" t="str">
        <f t="shared" si="142"/>
        <v>-</v>
      </c>
      <c r="DD50" s="20" t="str">
        <f t="shared" si="143"/>
        <v>-</v>
      </c>
      <c r="DE50" s="20" t="str">
        <f t="shared" si="144"/>
        <v>-</v>
      </c>
      <c r="DF50" s="20" t="str">
        <f t="shared" si="145"/>
        <v>-</v>
      </c>
      <c r="DG50" s="20" t="str">
        <f t="shared" si="146"/>
        <v>-</v>
      </c>
      <c r="DJ50" s="38">
        <f t="shared" si="10"/>
        <v>1.0000000000000004</v>
      </c>
      <c r="DK50" s="38">
        <v>50</v>
      </c>
      <c r="DL50" s="38">
        <f t="shared" si="22"/>
        <v>1163.908528796956</v>
      </c>
      <c r="DM50" s="14">
        <f t="shared" si="157"/>
        <v>8.5917404611995083E-4</v>
      </c>
      <c r="DN50" s="14">
        <f t="shared" si="157"/>
        <v>9.4509145073194592E-4</v>
      </c>
      <c r="DO50" s="14">
        <f t="shared" si="157"/>
        <v>1.0396005958051406E-3</v>
      </c>
      <c r="DP50" s="14">
        <f t="shared" si="157"/>
        <v>1.1435606553856549E-3</v>
      </c>
      <c r="DQ50" s="14">
        <f t="shared" si="157"/>
        <v>1.2579167209242203E-3</v>
      </c>
      <c r="DR50" s="14">
        <f t="shared" si="157"/>
        <v>1.3837083930166424E-3</v>
      </c>
      <c r="DS50" s="14">
        <f t="shared" si="157"/>
        <v>1.5220792323183069E-3</v>
      </c>
      <c r="DT50" s="14">
        <f t="shared" si="157"/>
        <v>1.6742871555501379E-3</v>
      </c>
      <c r="DU50" s="14">
        <f t="shared" si="157"/>
        <v>1.8417158711051514E-3</v>
      </c>
      <c r="DV50" s="14">
        <f t="shared" si="157"/>
        <v>2.0258874582156669E-3</v>
      </c>
      <c r="DW50" s="14">
        <f t="shared" si="158"/>
        <v>2.2284762040372338E-3</v>
      </c>
      <c r="DX50" s="14">
        <f t="shared" si="158"/>
        <v>2.4513238244409574E-3</v>
      </c>
      <c r="DY50" s="14">
        <f t="shared" si="158"/>
        <v>2.6964562068850532E-3</v>
      </c>
      <c r="DZ50" s="14">
        <f t="shared" si="158"/>
        <v>2.9661018275735584E-3</v>
      </c>
      <c r="EA50" s="14">
        <f t="shared" si="158"/>
        <v>3.262712010330915E-3</v>
      </c>
      <c r="EB50" s="14">
        <f t="shared" si="158"/>
        <v>3.5889832113640062E-3</v>
      </c>
      <c r="EC50" s="14">
        <f t="shared" si="158"/>
        <v>3.9478815325004069E-3</v>
      </c>
      <c r="ED50" s="14">
        <f t="shared" si="158"/>
        <v>4.3426696857504481E-3</v>
      </c>
      <c r="EE50" s="14">
        <f t="shared" si="158"/>
        <v>4.7769366543254929E-3</v>
      </c>
      <c r="EF50" s="14">
        <f t="shared" si="158"/>
        <v>5.2546303197580435E-3</v>
      </c>
      <c r="EG50" s="14">
        <f t="shared" si="159"/>
        <v>5.7800933517338478E-3</v>
      </c>
      <c r="EH50" s="14">
        <f t="shared" si="159"/>
        <v>6.3581026869072334E-3</v>
      </c>
      <c r="EI50" s="14">
        <f t="shared" si="159"/>
        <v>6.9939129555979572E-3</v>
      </c>
      <c r="EJ50" s="14">
        <f t="shared" si="159"/>
        <v>7.6933042511577541E-3</v>
      </c>
      <c r="EK50" s="14">
        <f t="shared" si="159"/>
        <v>8.4626346762735286E-3</v>
      </c>
      <c r="EL50" s="14">
        <f t="shared" si="159"/>
        <v>9.308898143900882E-3</v>
      </c>
      <c r="EM50" s="14">
        <f t="shared" si="159"/>
        <v>1.0239787958290971E-2</v>
      </c>
      <c r="EN50" s="14">
        <f t="shared" si="159"/>
        <v>1.126376675412007E-2</v>
      </c>
      <c r="EO50" s="14">
        <f t="shared" si="159"/>
        <v>1.2390143429532078E-2</v>
      </c>
      <c r="EP50" s="14">
        <f t="shared" si="159"/>
        <v>1.3629157772485285E-2</v>
      </c>
      <c r="EQ50" s="14">
        <f t="shared" si="160"/>
        <v>1.4992073549733817E-2</v>
      </c>
      <c r="ER50" s="14">
        <f t="shared" si="160"/>
        <v>1.6491280904707199E-2</v>
      </c>
      <c r="ES50" s="14">
        <f t="shared" si="160"/>
        <v>1.8140408995177919E-2</v>
      </c>
      <c r="ET50" s="14">
        <f t="shared" si="160"/>
        <v>1.9954449894695712E-2</v>
      </c>
      <c r="EU50" s="14">
        <f t="shared" si="160"/>
        <v>2.1949894884165287E-2</v>
      </c>
      <c r="EV50" s="14">
        <f t="shared" si="160"/>
        <v>2.4144884372581818E-2</v>
      </c>
      <c r="EW50" s="14">
        <f t="shared" si="160"/>
        <v>2.6559372809839998E-2</v>
      </c>
      <c r="EX50" s="14">
        <f t="shared" si="160"/>
        <v>2.9215310090823999E-2</v>
      </c>
      <c r="EY50" s="14">
        <f t="shared" si="160"/>
        <v>3.2136841099906409E-2</v>
      </c>
      <c r="EZ50" s="14">
        <f t="shared" si="160"/>
        <v>3.5350525209897052E-2</v>
      </c>
      <c r="FA50" s="14">
        <f t="shared" si="161"/>
        <v>3.8885577730886751E-2</v>
      </c>
      <c r="FB50" s="14">
        <f t="shared" si="161"/>
        <v>4.2774135503975429E-2</v>
      </c>
      <c r="FC50" s="14">
        <f t="shared" si="161"/>
        <v>4.7051549054372976E-2</v>
      </c>
      <c r="FD50" s="14">
        <f t="shared" si="161"/>
        <v>5.1756703959810281E-2</v>
      </c>
      <c r="FE50" s="14">
        <f t="shared" si="161"/>
        <v>5.6932374355791307E-2</v>
      </c>
      <c r="FF50" s="14">
        <f t="shared" si="161"/>
        <v>6.2625611791370439E-2</v>
      </c>
      <c r="FG50" s="14">
        <f t="shared" si="161"/>
        <v>6.8888172970507491E-2</v>
      </c>
      <c r="FH50" s="14">
        <f t="shared" si="161"/>
        <v>7.5776990267558256E-2</v>
      </c>
      <c r="FI50" s="14">
        <f t="shared" si="161"/>
        <v>8.3354689294314069E-2</v>
      </c>
      <c r="FJ50" s="14">
        <f t="shared" si="161"/>
        <v>9.1690158223745488E-2</v>
      </c>
      <c r="FK50" s="14">
        <f t="shared" si="162"/>
        <v>0</v>
      </c>
      <c r="FL50" s="14">
        <f t="shared" si="162"/>
        <v>0</v>
      </c>
      <c r="FM50" s="14">
        <f t="shared" si="162"/>
        <v>0</v>
      </c>
      <c r="FN50" s="14">
        <f t="shared" si="162"/>
        <v>0</v>
      </c>
      <c r="FO50" s="14">
        <f t="shared" si="162"/>
        <v>0</v>
      </c>
      <c r="FP50" s="14">
        <f t="shared" si="162"/>
        <v>0</v>
      </c>
      <c r="FQ50" s="14">
        <f t="shared" si="162"/>
        <v>0</v>
      </c>
      <c r="FR50" s="14">
        <f t="shared" si="162"/>
        <v>0</v>
      </c>
      <c r="FS50" s="14">
        <f t="shared" si="162"/>
        <v>0</v>
      </c>
      <c r="FT50" s="14">
        <f t="shared" si="162"/>
        <v>0</v>
      </c>
      <c r="FU50" s="14">
        <f t="shared" si="163"/>
        <v>0</v>
      </c>
      <c r="FV50" s="14">
        <f t="shared" si="163"/>
        <v>0</v>
      </c>
      <c r="FW50" s="14">
        <f t="shared" si="163"/>
        <v>0</v>
      </c>
      <c r="FX50" s="14">
        <f t="shared" si="163"/>
        <v>0</v>
      </c>
      <c r="FY50" s="14">
        <f t="shared" si="163"/>
        <v>0</v>
      </c>
      <c r="FZ50" s="14">
        <f t="shared" si="163"/>
        <v>0</v>
      </c>
      <c r="GA50" s="14">
        <f t="shared" si="163"/>
        <v>0</v>
      </c>
      <c r="GB50" s="14">
        <f t="shared" si="163"/>
        <v>0</v>
      </c>
      <c r="GC50" s="14">
        <f t="shared" si="163"/>
        <v>0</v>
      </c>
      <c r="GD50" s="14">
        <f t="shared" si="163"/>
        <v>0</v>
      </c>
      <c r="GE50" s="14">
        <f t="shared" si="164"/>
        <v>0</v>
      </c>
      <c r="GF50" s="14">
        <f t="shared" si="164"/>
        <v>0</v>
      </c>
      <c r="GG50" s="14">
        <f t="shared" si="164"/>
        <v>0</v>
      </c>
      <c r="GH50" s="14">
        <f t="shared" si="164"/>
        <v>0</v>
      </c>
      <c r="GI50" s="14">
        <f t="shared" si="164"/>
        <v>0</v>
      </c>
      <c r="GJ50" s="14">
        <f t="shared" si="164"/>
        <v>0</v>
      </c>
      <c r="GK50" s="14">
        <f t="shared" si="164"/>
        <v>0</v>
      </c>
      <c r="GL50" s="14">
        <f t="shared" si="164"/>
        <v>0</v>
      </c>
      <c r="GM50" s="14">
        <f t="shared" si="164"/>
        <v>0</v>
      </c>
      <c r="GN50" s="14">
        <f t="shared" si="164"/>
        <v>0</v>
      </c>
      <c r="GO50" s="14">
        <f t="shared" si="165"/>
        <v>0</v>
      </c>
      <c r="GP50" s="14">
        <f t="shared" si="165"/>
        <v>0</v>
      </c>
      <c r="GQ50" s="14">
        <f t="shared" si="165"/>
        <v>0</v>
      </c>
      <c r="GR50" s="14">
        <f t="shared" si="165"/>
        <v>0</v>
      </c>
      <c r="GS50" s="14">
        <f t="shared" si="165"/>
        <v>0</v>
      </c>
      <c r="GT50" s="14">
        <f t="shared" si="165"/>
        <v>0</v>
      </c>
      <c r="GU50" s="14">
        <f t="shared" si="165"/>
        <v>0</v>
      </c>
      <c r="GV50" s="14">
        <f t="shared" si="165"/>
        <v>0</v>
      </c>
      <c r="GW50" s="14">
        <f t="shared" si="165"/>
        <v>0</v>
      </c>
      <c r="GX50" s="14">
        <f t="shared" si="165"/>
        <v>0</v>
      </c>
      <c r="GY50" s="14">
        <f t="shared" si="166"/>
        <v>0</v>
      </c>
      <c r="GZ50" s="14">
        <f t="shared" si="166"/>
        <v>0</v>
      </c>
      <c r="HA50" s="14">
        <f t="shared" si="166"/>
        <v>0</v>
      </c>
      <c r="HB50" s="14">
        <f t="shared" si="166"/>
        <v>0</v>
      </c>
      <c r="HC50" s="14">
        <f t="shared" si="166"/>
        <v>0</v>
      </c>
      <c r="HD50" s="14">
        <f t="shared" si="166"/>
        <v>0</v>
      </c>
      <c r="HE50" s="14">
        <f t="shared" si="166"/>
        <v>0</v>
      </c>
      <c r="HF50" s="14">
        <f t="shared" si="166"/>
        <v>0</v>
      </c>
      <c r="HG50" s="14">
        <f t="shared" si="166"/>
        <v>0</v>
      </c>
      <c r="HH50" s="14">
        <f t="shared" si="166"/>
        <v>0</v>
      </c>
      <c r="HI50" s="14"/>
    </row>
    <row r="51" spans="2:217" outlineLevel="1" x14ac:dyDescent="0.3">
      <c r="B51" s="7"/>
      <c r="C51" s="7"/>
      <c r="D51" s="8"/>
      <c r="E51" s="8"/>
      <c r="F51" s="8"/>
      <c r="G51" s="14"/>
      <c r="H51" s="10"/>
      <c r="I51" s="10"/>
      <c r="J51" s="9"/>
      <c r="K51" s="46"/>
      <c r="L51" s="20" t="str">
        <f t="shared" si="47"/>
        <v>E</v>
      </c>
      <c r="M51" s="20">
        <f t="shared" si="59"/>
        <v>0</v>
      </c>
      <c r="N51" s="20">
        <f t="shared" si="60"/>
        <v>0</v>
      </c>
      <c r="O51" s="20">
        <f t="shared" si="61"/>
        <v>0</v>
      </c>
      <c r="P51" s="20">
        <f t="shared" si="62"/>
        <v>0</v>
      </c>
      <c r="Q51" s="20">
        <f t="shared" si="63"/>
        <v>0</v>
      </c>
      <c r="R51" s="20">
        <f t="shared" si="64"/>
        <v>0</v>
      </c>
      <c r="S51" s="20">
        <f t="shared" si="65"/>
        <v>0</v>
      </c>
      <c r="T51" s="20">
        <f t="shared" si="66"/>
        <v>0</v>
      </c>
      <c r="U51" s="20">
        <f t="shared" si="67"/>
        <v>0</v>
      </c>
      <c r="V51" s="20">
        <f t="shared" si="68"/>
        <v>0</v>
      </c>
      <c r="W51" s="20" t="str">
        <f t="shared" si="69"/>
        <v>-</v>
      </c>
      <c r="X51" s="20" t="str">
        <f t="shared" si="70"/>
        <v>-</v>
      </c>
      <c r="Y51" s="20" t="str">
        <f t="shared" si="71"/>
        <v>-</v>
      </c>
      <c r="Z51" s="20" t="str">
        <f t="shared" si="72"/>
        <v>-</v>
      </c>
      <c r="AA51" s="20" t="str">
        <f t="shared" si="73"/>
        <v>-</v>
      </c>
      <c r="AB51" s="20" t="str">
        <f t="shared" si="74"/>
        <v>-</v>
      </c>
      <c r="AC51" s="20" t="str">
        <f t="shared" si="75"/>
        <v>-</v>
      </c>
      <c r="AD51" s="20" t="str">
        <f t="shared" si="76"/>
        <v>-</v>
      </c>
      <c r="AE51" s="20" t="str">
        <f t="shared" si="77"/>
        <v>-</v>
      </c>
      <c r="AF51" s="20" t="str">
        <f t="shared" si="78"/>
        <v>-</v>
      </c>
      <c r="AG51" s="20" t="str">
        <f t="shared" si="79"/>
        <v>-</v>
      </c>
      <c r="AH51" s="20" t="str">
        <f t="shared" si="80"/>
        <v>-</v>
      </c>
      <c r="AI51" s="20" t="str">
        <f t="shared" si="81"/>
        <v>-</v>
      </c>
      <c r="AJ51" s="20" t="str">
        <f t="shared" si="82"/>
        <v>-</v>
      </c>
      <c r="AK51" s="20" t="str">
        <f t="shared" si="83"/>
        <v>-</v>
      </c>
      <c r="AL51" s="20" t="str">
        <f t="shared" si="84"/>
        <v>-</v>
      </c>
      <c r="AM51" s="20" t="str">
        <f t="shared" si="85"/>
        <v>-</v>
      </c>
      <c r="AN51" s="20" t="str">
        <f t="shared" si="86"/>
        <v>-</v>
      </c>
      <c r="AO51" s="20" t="str">
        <f t="shared" si="87"/>
        <v>-</v>
      </c>
      <c r="AP51" s="20" t="str">
        <f t="shared" si="88"/>
        <v>-</v>
      </c>
      <c r="AQ51" s="20" t="str">
        <f t="shared" si="89"/>
        <v>-</v>
      </c>
      <c r="AR51" s="20" t="str">
        <f t="shared" si="90"/>
        <v>-</v>
      </c>
      <c r="AS51" s="20" t="str">
        <f t="shared" si="91"/>
        <v>-</v>
      </c>
      <c r="AT51" s="20" t="str">
        <f t="shared" si="92"/>
        <v>-</v>
      </c>
      <c r="AU51" s="20" t="str">
        <f t="shared" si="93"/>
        <v>-</v>
      </c>
      <c r="AV51" s="20" t="str">
        <f t="shared" si="94"/>
        <v>-</v>
      </c>
      <c r="AW51" s="20" t="str">
        <f t="shared" si="95"/>
        <v>-</v>
      </c>
      <c r="AX51" s="20" t="str">
        <f t="shared" si="96"/>
        <v>-</v>
      </c>
      <c r="AY51" s="20" t="str">
        <f t="shared" si="97"/>
        <v>-</v>
      </c>
      <c r="AZ51" s="20" t="str">
        <f t="shared" si="98"/>
        <v>-</v>
      </c>
      <c r="BA51" s="20" t="str">
        <f t="shared" si="99"/>
        <v>-</v>
      </c>
      <c r="BB51" s="20" t="str">
        <f t="shared" si="100"/>
        <v>-</v>
      </c>
      <c r="BC51" s="20" t="str">
        <f t="shared" si="101"/>
        <v>-</v>
      </c>
      <c r="BD51" s="20" t="str">
        <f t="shared" si="102"/>
        <v>-</v>
      </c>
      <c r="BE51" s="20" t="str">
        <f t="shared" si="103"/>
        <v>-</v>
      </c>
      <c r="BF51" s="20" t="str">
        <f t="shared" si="104"/>
        <v>-</v>
      </c>
      <c r="BG51" s="20" t="str">
        <f t="shared" si="105"/>
        <v>-</v>
      </c>
      <c r="BH51" s="20" t="str">
        <f t="shared" si="106"/>
        <v>-</v>
      </c>
      <c r="BI51" s="20" t="str">
        <f t="shared" si="107"/>
        <v>-</v>
      </c>
      <c r="BJ51" s="20" t="str">
        <f t="shared" si="108"/>
        <v>-</v>
      </c>
      <c r="BK51" s="20" t="str">
        <f t="shared" si="109"/>
        <v>-</v>
      </c>
      <c r="BL51" s="20" t="str">
        <f t="shared" si="110"/>
        <v>-</v>
      </c>
      <c r="BM51" s="20" t="str">
        <f t="shared" si="111"/>
        <v>-</v>
      </c>
      <c r="BN51" s="20" t="str">
        <f t="shared" si="112"/>
        <v>-</v>
      </c>
      <c r="BO51" s="20" t="str">
        <f t="shared" si="113"/>
        <v>-</v>
      </c>
      <c r="BP51" s="20" t="str">
        <f t="shared" si="114"/>
        <v>-</v>
      </c>
      <c r="BQ51" s="20" t="str">
        <f t="shared" si="115"/>
        <v>-</v>
      </c>
      <c r="BR51" s="20" t="str">
        <f t="shared" si="116"/>
        <v>-</v>
      </c>
      <c r="BS51" s="20" t="str">
        <f t="shared" si="117"/>
        <v>-</v>
      </c>
      <c r="BT51" s="20" t="str">
        <f t="shared" si="118"/>
        <v>-</v>
      </c>
      <c r="BU51" s="20" t="str">
        <f t="shared" si="119"/>
        <v>-</v>
      </c>
      <c r="BV51" s="20" t="str">
        <f t="shared" si="120"/>
        <v>-</v>
      </c>
      <c r="BW51" s="20" t="str">
        <f t="shared" si="121"/>
        <v>-</v>
      </c>
      <c r="BX51" s="20" t="str">
        <f t="shared" si="58"/>
        <v>-</v>
      </c>
      <c r="BY51" s="20" t="str">
        <f t="shared" si="147"/>
        <v>-</v>
      </c>
      <c r="BZ51" s="20" t="str">
        <f t="shared" si="148"/>
        <v>-</v>
      </c>
      <c r="CA51" s="20" t="str">
        <f t="shared" si="149"/>
        <v>-</v>
      </c>
      <c r="CB51" s="20" t="str">
        <f t="shared" si="150"/>
        <v>-</v>
      </c>
      <c r="CC51" s="20" t="str">
        <f t="shared" si="151"/>
        <v>-</v>
      </c>
      <c r="CD51" s="20" t="str">
        <f t="shared" si="152"/>
        <v>-</v>
      </c>
      <c r="CE51" s="20" t="str">
        <f t="shared" si="153"/>
        <v>-</v>
      </c>
      <c r="CF51" s="20" t="str">
        <f t="shared" si="154"/>
        <v>-</v>
      </c>
      <c r="CG51" s="20" t="str">
        <f t="shared" si="155"/>
        <v>-</v>
      </c>
      <c r="CH51" s="20" t="str">
        <f t="shared" si="156"/>
        <v>-</v>
      </c>
      <c r="CI51" s="20" t="str">
        <f t="shared" si="122"/>
        <v>-</v>
      </c>
      <c r="CJ51" s="20" t="str">
        <f t="shared" si="123"/>
        <v>-</v>
      </c>
      <c r="CK51" s="20" t="str">
        <f t="shared" si="124"/>
        <v>-</v>
      </c>
      <c r="CL51" s="20" t="str">
        <f t="shared" si="125"/>
        <v>-</v>
      </c>
      <c r="CM51" s="20" t="str">
        <f t="shared" si="126"/>
        <v>-</v>
      </c>
      <c r="CN51" s="20" t="str">
        <f t="shared" si="127"/>
        <v>-</v>
      </c>
      <c r="CO51" s="20" t="str">
        <f t="shared" si="128"/>
        <v>-</v>
      </c>
      <c r="CP51" s="20" t="str">
        <f t="shared" si="129"/>
        <v>-</v>
      </c>
      <c r="CQ51" s="20" t="str">
        <f t="shared" si="130"/>
        <v>-</v>
      </c>
      <c r="CR51" s="20" t="str">
        <f t="shared" si="131"/>
        <v>-</v>
      </c>
      <c r="CS51" s="20" t="str">
        <f t="shared" si="132"/>
        <v>-</v>
      </c>
      <c r="CT51" s="20" t="str">
        <f t="shared" si="133"/>
        <v>-</v>
      </c>
      <c r="CU51" s="20" t="str">
        <f t="shared" si="134"/>
        <v>-</v>
      </c>
      <c r="CV51" s="20" t="str">
        <f t="shared" si="135"/>
        <v>-</v>
      </c>
      <c r="CW51" s="20" t="str">
        <f t="shared" si="136"/>
        <v>-</v>
      </c>
      <c r="CX51" s="20" t="str">
        <f t="shared" si="137"/>
        <v>-</v>
      </c>
      <c r="CY51" s="20" t="str">
        <f t="shared" si="138"/>
        <v>-</v>
      </c>
      <c r="CZ51" s="20" t="str">
        <f t="shared" si="139"/>
        <v>-</v>
      </c>
      <c r="DA51" s="20" t="str">
        <f t="shared" si="140"/>
        <v>-</v>
      </c>
      <c r="DB51" s="20" t="str">
        <f t="shared" si="141"/>
        <v>-</v>
      </c>
      <c r="DC51" s="20" t="str">
        <f t="shared" si="142"/>
        <v>-</v>
      </c>
      <c r="DD51" s="20" t="str">
        <f t="shared" si="143"/>
        <v>-</v>
      </c>
      <c r="DE51" s="20" t="str">
        <f t="shared" si="144"/>
        <v>-</v>
      </c>
      <c r="DF51" s="20" t="str">
        <f t="shared" si="145"/>
        <v>-</v>
      </c>
      <c r="DG51" s="20" t="str">
        <f t="shared" si="146"/>
        <v>-</v>
      </c>
      <c r="DJ51" s="38">
        <f t="shared" si="10"/>
        <v>1.0000000000000002</v>
      </c>
      <c r="DK51" s="38">
        <v>51</v>
      </c>
      <c r="DL51" s="38">
        <f t="shared" si="22"/>
        <v>1281.2993816766518</v>
      </c>
      <c r="DM51" s="14">
        <f t="shared" si="157"/>
        <v>7.8045772463531836E-4</v>
      </c>
      <c r="DN51" s="14">
        <f t="shared" si="157"/>
        <v>8.585034970988503E-4</v>
      </c>
      <c r="DO51" s="14">
        <f t="shared" si="157"/>
        <v>9.4435384680873532E-4</v>
      </c>
      <c r="DP51" s="14">
        <f t="shared" si="157"/>
        <v>1.038789231489609E-3</v>
      </c>
      <c r="DQ51" s="14">
        <f t="shared" si="157"/>
        <v>1.1426681546385699E-3</v>
      </c>
      <c r="DR51" s="14">
        <f t="shared" si="157"/>
        <v>1.2569349701024269E-3</v>
      </c>
      <c r="DS51" s="14">
        <f t="shared" si="157"/>
        <v>1.3826284671126698E-3</v>
      </c>
      <c r="DT51" s="14">
        <f t="shared" si="157"/>
        <v>1.520891313823937E-3</v>
      </c>
      <c r="DU51" s="14">
        <f t="shared" si="157"/>
        <v>1.6729804452063307E-3</v>
      </c>
      <c r="DV51" s="14">
        <f t="shared" si="157"/>
        <v>1.8402784897269639E-3</v>
      </c>
      <c r="DW51" s="14">
        <f t="shared" si="158"/>
        <v>2.0243063386996604E-3</v>
      </c>
      <c r="DX51" s="14">
        <f t="shared" si="158"/>
        <v>2.2267369725696268E-3</v>
      </c>
      <c r="DY51" s="14">
        <f t="shared" si="158"/>
        <v>2.4494106698265895E-3</v>
      </c>
      <c r="DZ51" s="14">
        <f t="shared" si="158"/>
        <v>2.6943517368092484E-3</v>
      </c>
      <c r="EA51" s="14">
        <f t="shared" si="158"/>
        <v>2.9637869104901736E-3</v>
      </c>
      <c r="EB51" s="14">
        <f t="shared" si="158"/>
        <v>3.2601656015391911E-3</v>
      </c>
      <c r="EC51" s="14">
        <f t="shared" si="158"/>
        <v>3.5861821616931105E-3</v>
      </c>
      <c r="ED51" s="14">
        <f t="shared" si="158"/>
        <v>3.944800377862422E-3</v>
      </c>
      <c r="EE51" s="14">
        <f t="shared" si="158"/>
        <v>4.339280415648664E-3</v>
      </c>
      <c r="EF51" s="14">
        <f t="shared" si="158"/>
        <v>4.7732084572135319E-3</v>
      </c>
      <c r="EG51" s="14">
        <f t="shared" si="159"/>
        <v>5.2505293029348841E-3</v>
      </c>
      <c r="EH51" s="14">
        <f t="shared" si="159"/>
        <v>5.7755822332283737E-3</v>
      </c>
      <c r="EI51" s="14">
        <f t="shared" si="159"/>
        <v>6.3531404565512119E-3</v>
      </c>
      <c r="EJ51" s="14">
        <f t="shared" si="159"/>
        <v>6.9884545022063337E-3</v>
      </c>
      <c r="EK51" s="14">
        <f t="shared" si="159"/>
        <v>7.6872999524269662E-3</v>
      </c>
      <c r="EL51" s="14">
        <f t="shared" si="159"/>
        <v>8.4560299476696636E-3</v>
      </c>
      <c r="EM51" s="14">
        <f t="shared" si="159"/>
        <v>9.3016329424366311E-3</v>
      </c>
      <c r="EN51" s="14">
        <f t="shared" si="159"/>
        <v>1.0231796236680296E-2</v>
      </c>
      <c r="EO51" s="14">
        <f t="shared" si="159"/>
        <v>1.1254975860348324E-2</v>
      </c>
      <c r="EP51" s="14">
        <f t="shared" si="159"/>
        <v>1.2380473446383157E-2</v>
      </c>
      <c r="EQ51" s="14">
        <f t="shared" si="160"/>
        <v>1.3618520791021476E-2</v>
      </c>
      <c r="ER51" s="14">
        <f t="shared" si="160"/>
        <v>1.4980372870123625E-2</v>
      </c>
      <c r="ES51" s="14">
        <f t="shared" si="160"/>
        <v>1.6478410157135987E-2</v>
      </c>
      <c r="ET51" s="14">
        <f t="shared" si="160"/>
        <v>1.8126251172849588E-2</v>
      </c>
      <c r="EU51" s="14">
        <f t="shared" si="160"/>
        <v>1.9938876290134546E-2</v>
      </c>
      <c r="EV51" s="14">
        <f t="shared" si="160"/>
        <v>2.1932763919148005E-2</v>
      </c>
      <c r="EW51" s="14">
        <f t="shared" si="160"/>
        <v>2.4126040311062805E-2</v>
      </c>
      <c r="EX51" s="14">
        <f t="shared" si="160"/>
        <v>2.6538644342169088E-2</v>
      </c>
      <c r="EY51" s="14">
        <f t="shared" si="160"/>
        <v>2.9192508776386003E-2</v>
      </c>
      <c r="EZ51" s="14">
        <f t="shared" si="160"/>
        <v>3.2111759654024602E-2</v>
      </c>
      <c r="FA51" s="14">
        <f t="shared" si="161"/>
        <v>3.5322935619427058E-2</v>
      </c>
      <c r="FB51" s="14">
        <f t="shared" si="161"/>
        <v>3.8855229181369771E-2</v>
      </c>
      <c r="FC51" s="14">
        <f t="shared" si="161"/>
        <v>4.274075209950675E-2</v>
      </c>
      <c r="FD51" s="14">
        <f t="shared" si="161"/>
        <v>4.7014827309457434E-2</v>
      </c>
      <c r="FE51" s="14">
        <f t="shared" si="161"/>
        <v>5.1716310040403175E-2</v>
      </c>
      <c r="FF51" s="14">
        <f t="shared" si="161"/>
        <v>5.6887941044443502E-2</v>
      </c>
      <c r="FG51" s="14">
        <f t="shared" si="161"/>
        <v>6.2576735148887855E-2</v>
      </c>
      <c r="FH51" s="14">
        <f t="shared" si="161"/>
        <v>6.8834408663776644E-2</v>
      </c>
      <c r="FI51" s="14">
        <f t="shared" si="161"/>
        <v>7.5717849530154299E-2</v>
      </c>
      <c r="FJ51" s="14">
        <f t="shared" si="161"/>
        <v>8.3289634483169742E-2</v>
      </c>
      <c r="FK51" s="14">
        <f t="shared" si="162"/>
        <v>9.1618597931486731E-2</v>
      </c>
      <c r="FL51" s="14">
        <f t="shared" si="162"/>
        <v>0</v>
      </c>
      <c r="FM51" s="14">
        <f t="shared" si="162"/>
        <v>0</v>
      </c>
      <c r="FN51" s="14">
        <f t="shared" si="162"/>
        <v>0</v>
      </c>
      <c r="FO51" s="14">
        <f t="shared" si="162"/>
        <v>0</v>
      </c>
      <c r="FP51" s="14">
        <f t="shared" si="162"/>
        <v>0</v>
      </c>
      <c r="FQ51" s="14">
        <f t="shared" si="162"/>
        <v>0</v>
      </c>
      <c r="FR51" s="14">
        <f t="shared" si="162"/>
        <v>0</v>
      </c>
      <c r="FS51" s="14">
        <f t="shared" si="162"/>
        <v>0</v>
      </c>
      <c r="FT51" s="14">
        <f t="shared" si="162"/>
        <v>0</v>
      </c>
      <c r="FU51" s="14">
        <f t="shared" si="163"/>
        <v>0</v>
      </c>
      <c r="FV51" s="14">
        <f t="shared" si="163"/>
        <v>0</v>
      </c>
      <c r="FW51" s="14">
        <f t="shared" si="163"/>
        <v>0</v>
      </c>
      <c r="FX51" s="14">
        <f t="shared" si="163"/>
        <v>0</v>
      </c>
      <c r="FY51" s="14">
        <f t="shared" si="163"/>
        <v>0</v>
      </c>
      <c r="FZ51" s="14">
        <f t="shared" si="163"/>
        <v>0</v>
      </c>
      <c r="GA51" s="14">
        <f t="shared" si="163"/>
        <v>0</v>
      </c>
      <c r="GB51" s="14">
        <f t="shared" si="163"/>
        <v>0</v>
      </c>
      <c r="GC51" s="14">
        <f t="shared" si="163"/>
        <v>0</v>
      </c>
      <c r="GD51" s="14">
        <f t="shared" si="163"/>
        <v>0</v>
      </c>
      <c r="GE51" s="14">
        <f t="shared" si="164"/>
        <v>0</v>
      </c>
      <c r="GF51" s="14">
        <f t="shared" si="164"/>
        <v>0</v>
      </c>
      <c r="GG51" s="14">
        <f t="shared" si="164"/>
        <v>0</v>
      </c>
      <c r="GH51" s="14">
        <f t="shared" si="164"/>
        <v>0</v>
      </c>
      <c r="GI51" s="14">
        <f t="shared" si="164"/>
        <v>0</v>
      </c>
      <c r="GJ51" s="14">
        <f t="shared" si="164"/>
        <v>0</v>
      </c>
      <c r="GK51" s="14">
        <f t="shared" si="164"/>
        <v>0</v>
      </c>
      <c r="GL51" s="14">
        <f t="shared" si="164"/>
        <v>0</v>
      </c>
      <c r="GM51" s="14">
        <f t="shared" si="164"/>
        <v>0</v>
      </c>
      <c r="GN51" s="14">
        <f t="shared" si="164"/>
        <v>0</v>
      </c>
      <c r="GO51" s="14">
        <f t="shared" si="165"/>
        <v>0</v>
      </c>
      <c r="GP51" s="14">
        <f t="shared" si="165"/>
        <v>0</v>
      </c>
      <c r="GQ51" s="14">
        <f t="shared" si="165"/>
        <v>0</v>
      </c>
      <c r="GR51" s="14">
        <f t="shared" si="165"/>
        <v>0</v>
      </c>
      <c r="GS51" s="14">
        <f t="shared" si="165"/>
        <v>0</v>
      </c>
      <c r="GT51" s="14">
        <f t="shared" si="165"/>
        <v>0</v>
      </c>
      <c r="GU51" s="14">
        <f t="shared" si="165"/>
        <v>0</v>
      </c>
      <c r="GV51" s="14">
        <f t="shared" si="165"/>
        <v>0</v>
      </c>
      <c r="GW51" s="14">
        <f t="shared" si="165"/>
        <v>0</v>
      </c>
      <c r="GX51" s="14">
        <f t="shared" si="165"/>
        <v>0</v>
      </c>
      <c r="GY51" s="14">
        <f t="shared" si="166"/>
        <v>0</v>
      </c>
      <c r="GZ51" s="14">
        <f t="shared" si="166"/>
        <v>0</v>
      </c>
      <c r="HA51" s="14">
        <f t="shared" si="166"/>
        <v>0</v>
      </c>
      <c r="HB51" s="14">
        <f t="shared" si="166"/>
        <v>0</v>
      </c>
      <c r="HC51" s="14">
        <f t="shared" si="166"/>
        <v>0</v>
      </c>
      <c r="HD51" s="14">
        <f t="shared" si="166"/>
        <v>0</v>
      </c>
      <c r="HE51" s="14">
        <f t="shared" si="166"/>
        <v>0</v>
      </c>
      <c r="HF51" s="14">
        <f t="shared" si="166"/>
        <v>0</v>
      </c>
      <c r="HG51" s="14">
        <f t="shared" si="166"/>
        <v>0</v>
      </c>
      <c r="HH51" s="14">
        <f t="shared" si="166"/>
        <v>0</v>
      </c>
      <c r="HI51" s="14"/>
    </row>
    <row r="52" spans="2:217" outlineLevel="1" x14ac:dyDescent="0.3">
      <c r="B52" s="7"/>
      <c r="C52" s="25"/>
      <c r="D52" s="8"/>
      <c r="E52" s="8"/>
      <c r="F52" s="8"/>
      <c r="G52" s="14"/>
      <c r="H52" s="10"/>
      <c r="I52" s="10"/>
      <c r="J52" s="9"/>
      <c r="K52" s="46"/>
      <c r="L52" s="20" t="str">
        <f t="shared" si="47"/>
        <v>E</v>
      </c>
      <c r="M52" s="20">
        <f t="shared" si="59"/>
        <v>0</v>
      </c>
      <c r="N52" s="20">
        <f t="shared" si="60"/>
        <v>0</v>
      </c>
      <c r="O52" s="20">
        <f t="shared" si="61"/>
        <v>0</v>
      </c>
      <c r="P52" s="20">
        <f t="shared" si="62"/>
        <v>0</v>
      </c>
      <c r="Q52" s="20">
        <f t="shared" si="63"/>
        <v>0</v>
      </c>
      <c r="R52" s="20">
        <f t="shared" si="64"/>
        <v>0</v>
      </c>
      <c r="S52" s="20">
        <f t="shared" si="65"/>
        <v>0</v>
      </c>
      <c r="T52" s="20">
        <f t="shared" si="66"/>
        <v>0</v>
      </c>
      <c r="U52" s="20">
        <f t="shared" si="67"/>
        <v>0</v>
      </c>
      <c r="V52" s="20">
        <f t="shared" si="68"/>
        <v>0</v>
      </c>
      <c r="W52" s="20" t="str">
        <f t="shared" si="69"/>
        <v>-</v>
      </c>
      <c r="X52" s="20" t="str">
        <f t="shared" si="70"/>
        <v>-</v>
      </c>
      <c r="Y52" s="20" t="str">
        <f t="shared" si="71"/>
        <v>-</v>
      </c>
      <c r="Z52" s="20" t="str">
        <f t="shared" si="72"/>
        <v>-</v>
      </c>
      <c r="AA52" s="20" t="str">
        <f t="shared" si="73"/>
        <v>-</v>
      </c>
      <c r="AB52" s="20" t="str">
        <f t="shared" si="74"/>
        <v>-</v>
      </c>
      <c r="AC52" s="20" t="str">
        <f t="shared" si="75"/>
        <v>-</v>
      </c>
      <c r="AD52" s="20" t="str">
        <f t="shared" si="76"/>
        <v>-</v>
      </c>
      <c r="AE52" s="20" t="str">
        <f t="shared" si="77"/>
        <v>-</v>
      </c>
      <c r="AF52" s="20" t="str">
        <f t="shared" si="78"/>
        <v>-</v>
      </c>
      <c r="AG52" s="20" t="str">
        <f t="shared" si="79"/>
        <v>-</v>
      </c>
      <c r="AH52" s="20" t="str">
        <f t="shared" si="80"/>
        <v>-</v>
      </c>
      <c r="AI52" s="20" t="str">
        <f t="shared" si="81"/>
        <v>-</v>
      </c>
      <c r="AJ52" s="20" t="str">
        <f t="shared" si="82"/>
        <v>-</v>
      </c>
      <c r="AK52" s="20" t="str">
        <f t="shared" si="83"/>
        <v>-</v>
      </c>
      <c r="AL52" s="20" t="str">
        <f t="shared" si="84"/>
        <v>-</v>
      </c>
      <c r="AM52" s="20" t="str">
        <f t="shared" si="85"/>
        <v>-</v>
      </c>
      <c r="AN52" s="20" t="str">
        <f t="shared" si="86"/>
        <v>-</v>
      </c>
      <c r="AO52" s="20" t="str">
        <f t="shared" si="87"/>
        <v>-</v>
      </c>
      <c r="AP52" s="20" t="str">
        <f t="shared" si="88"/>
        <v>-</v>
      </c>
      <c r="AQ52" s="20" t="str">
        <f t="shared" si="89"/>
        <v>-</v>
      </c>
      <c r="AR52" s="20" t="str">
        <f t="shared" si="90"/>
        <v>-</v>
      </c>
      <c r="AS52" s="20" t="str">
        <f t="shared" si="91"/>
        <v>-</v>
      </c>
      <c r="AT52" s="20" t="str">
        <f t="shared" si="92"/>
        <v>-</v>
      </c>
      <c r="AU52" s="20" t="str">
        <f t="shared" si="93"/>
        <v>-</v>
      </c>
      <c r="AV52" s="20" t="str">
        <f t="shared" si="94"/>
        <v>-</v>
      </c>
      <c r="AW52" s="20" t="str">
        <f t="shared" si="95"/>
        <v>-</v>
      </c>
      <c r="AX52" s="20" t="str">
        <f t="shared" si="96"/>
        <v>-</v>
      </c>
      <c r="AY52" s="20" t="str">
        <f t="shared" si="97"/>
        <v>-</v>
      </c>
      <c r="AZ52" s="20" t="str">
        <f t="shared" si="98"/>
        <v>-</v>
      </c>
      <c r="BA52" s="20" t="str">
        <f t="shared" si="99"/>
        <v>-</v>
      </c>
      <c r="BB52" s="20" t="str">
        <f t="shared" si="100"/>
        <v>-</v>
      </c>
      <c r="BC52" s="20" t="str">
        <f t="shared" si="101"/>
        <v>-</v>
      </c>
      <c r="BD52" s="20" t="str">
        <f t="shared" si="102"/>
        <v>-</v>
      </c>
      <c r="BE52" s="20" t="str">
        <f t="shared" si="103"/>
        <v>-</v>
      </c>
      <c r="BF52" s="20" t="str">
        <f t="shared" si="104"/>
        <v>-</v>
      </c>
      <c r="BG52" s="20" t="str">
        <f t="shared" si="105"/>
        <v>-</v>
      </c>
      <c r="BH52" s="20" t="str">
        <f t="shared" si="106"/>
        <v>-</v>
      </c>
      <c r="BI52" s="20" t="str">
        <f t="shared" si="107"/>
        <v>-</v>
      </c>
      <c r="BJ52" s="20" t="str">
        <f t="shared" si="108"/>
        <v>-</v>
      </c>
      <c r="BK52" s="20" t="str">
        <f t="shared" si="109"/>
        <v>-</v>
      </c>
      <c r="BL52" s="20" t="str">
        <f t="shared" si="110"/>
        <v>-</v>
      </c>
      <c r="BM52" s="20" t="str">
        <f t="shared" si="111"/>
        <v>-</v>
      </c>
      <c r="BN52" s="20" t="str">
        <f t="shared" si="112"/>
        <v>-</v>
      </c>
      <c r="BO52" s="20" t="str">
        <f t="shared" si="113"/>
        <v>-</v>
      </c>
      <c r="BP52" s="20" t="str">
        <f t="shared" si="114"/>
        <v>-</v>
      </c>
      <c r="BQ52" s="20" t="str">
        <f t="shared" si="115"/>
        <v>-</v>
      </c>
      <c r="BR52" s="20" t="str">
        <f t="shared" si="116"/>
        <v>-</v>
      </c>
      <c r="BS52" s="20" t="str">
        <f t="shared" si="117"/>
        <v>-</v>
      </c>
      <c r="BT52" s="20" t="str">
        <f t="shared" si="118"/>
        <v>-</v>
      </c>
      <c r="BU52" s="20" t="str">
        <f t="shared" si="119"/>
        <v>-</v>
      </c>
      <c r="BV52" s="20" t="str">
        <f t="shared" si="120"/>
        <v>-</v>
      </c>
      <c r="BW52" s="20" t="str">
        <f t="shared" si="121"/>
        <v>-</v>
      </c>
      <c r="BX52" s="20" t="str">
        <f t="shared" si="58"/>
        <v>-</v>
      </c>
      <c r="BY52" s="20" t="str">
        <f t="shared" si="147"/>
        <v>-</v>
      </c>
      <c r="BZ52" s="20" t="str">
        <f t="shared" si="148"/>
        <v>-</v>
      </c>
      <c r="CA52" s="20" t="str">
        <f t="shared" si="149"/>
        <v>-</v>
      </c>
      <c r="CB52" s="20" t="str">
        <f t="shared" si="150"/>
        <v>-</v>
      </c>
      <c r="CC52" s="20" t="str">
        <f t="shared" si="151"/>
        <v>-</v>
      </c>
      <c r="CD52" s="20" t="str">
        <f t="shared" si="152"/>
        <v>-</v>
      </c>
      <c r="CE52" s="20" t="str">
        <f t="shared" si="153"/>
        <v>-</v>
      </c>
      <c r="CF52" s="20" t="str">
        <f t="shared" si="154"/>
        <v>-</v>
      </c>
      <c r="CG52" s="20" t="str">
        <f t="shared" si="155"/>
        <v>-</v>
      </c>
      <c r="CH52" s="20" t="str">
        <f t="shared" si="156"/>
        <v>-</v>
      </c>
      <c r="CI52" s="20" t="str">
        <f t="shared" si="122"/>
        <v>-</v>
      </c>
      <c r="CJ52" s="20" t="str">
        <f t="shared" si="123"/>
        <v>-</v>
      </c>
      <c r="CK52" s="20" t="str">
        <f t="shared" si="124"/>
        <v>-</v>
      </c>
      <c r="CL52" s="20" t="str">
        <f t="shared" si="125"/>
        <v>-</v>
      </c>
      <c r="CM52" s="20" t="str">
        <f t="shared" si="126"/>
        <v>-</v>
      </c>
      <c r="CN52" s="20" t="str">
        <f t="shared" si="127"/>
        <v>-</v>
      </c>
      <c r="CO52" s="20" t="str">
        <f t="shared" si="128"/>
        <v>-</v>
      </c>
      <c r="CP52" s="20" t="str">
        <f t="shared" si="129"/>
        <v>-</v>
      </c>
      <c r="CQ52" s="20" t="str">
        <f t="shared" si="130"/>
        <v>-</v>
      </c>
      <c r="CR52" s="20" t="str">
        <f t="shared" si="131"/>
        <v>-</v>
      </c>
      <c r="CS52" s="20" t="str">
        <f t="shared" si="132"/>
        <v>-</v>
      </c>
      <c r="CT52" s="20" t="str">
        <f t="shared" si="133"/>
        <v>-</v>
      </c>
      <c r="CU52" s="20" t="str">
        <f t="shared" si="134"/>
        <v>-</v>
      </c>
      <c r="CV52" s="20" t="str">
        <f t="shared" si="135"/>
        <v>-</v>
      </c>
      <c r="CW52" s="20" t="str">
        <f t="shared" si="136"/>
        <v>-</v>
      </c>
      <c r="CX52" s="20" t="str">
        <f t="shared" si="137"/>
        <v>-</v>
      </c>
      <c r="CY52" s="20" t="str">
        <f t="shared" si="138"/>
        <v>-</v>
      </c>
      <c r="CZ52" s="20" t="str">
        <f t="shared" si="139"/>
        <v>-</v>
      </c>
      <c r="DA52" s="20" t="str">
        <f t="shared" si="140"/>
        <v>-</v>
      </c>
      <c r="DB52" s="20" t="str">
        <f t="shared" si="141"/>
        <v>-</v>
      </c>
      <c r="DC52" s="20" t="str">
        <f t="shared" si="142"/>
        <v>-</v>
      </c>
      <c r="DD52" s="20" t="str">
        <f t="shared" si="143"/>
        <v>-</v>
      </c>
      <c r="DE52" s="20" t="str">
        <f t="shared" si="144"/>
        <v>-</v>
      </c>
      <c r="DF52" s="20" t="str">
        <f t="shared" si="145"/>
        <v>-</v>
      </c>
      <c r="DG52" s="20" t="str">
        <f t="shared" si="146"/>
        <v>-</v>
      </c>
      <c r="DJ52" s="38">
        <f t="shared" si="10"/>
        <v>0.99999999999999989</v>
      </c>
      <c r="DK52" s="38">
        <v>52</v>
      </c>
      <c r="DL52" s="38">
        <f t="shared" si="22"/>
        <v>1410.4293198443172</v>
      </c>
      <c r="DM52" s="14">
        <f t="shared" si="157"/>
        <v>7.0900397909367033E-4</v>
      </c>
      <c r="DN52" s="14">
        <f t="shared" si="157"/>
        <v>7.799043770030375E-4</v>
      </c>
      <c r="DO52" s="14">
        <f t="shared" si="157"/>
        <v>8.5789481470334124E-4</v>
      </c>
      <c r="DP52" s="14">
        <f t="shared" si="157"/>
        <v>9.4368429617367551E-4</v>
      </c>
      <c r="DQ52" s="14">
        <f t="shared" si="157"/>
        <v>1.0380527257910432E-3</v>
      </c>
      <c r="DR52" s="14">
        <f t="shared" si="157"/>
        <v>1.1418579983701474E-3</v>
      </c>
      <c r="DS52" s="14">
        <f t="shared" si="157"/>
        <v>1.2560437982071623E-3</v>
      </c>
      <c r="DT52" s="14">
        <f t="shared" si="157"/>
        <v>1.3816481780278788E-3</v>
      </c>
      <c r="DU52" s="14">
        <f t="shared" si="157"/>
        <v>1.5198129958306666E-3</v>
      </c>
      <c r="DV52" s="14">
        <f t="shared" si="157"/>
        <v>1.6717942954137333E-3</v>
      </c>
      <c r="DW52" s="14">
        <f t="shared" si="158"/>
        <v>1.8389737249551068E-3</v>
      </c>
      <c r="DX52" s="14">
        <f t="shared" si="158"/>
        <v>2.0228710974506178E-3</v>
      </c>
      <c r="DY52" s="14">
        <f t="shared" si="158"/>
        <v>2.2251582071956795E-3</v>
      </c>
      <c r="DZ52" s="14">
        <f t="shared" si="158"/>
        <v>2.4476740279152477E-3</v>
      </c>
      <c r="EA52" s="14">
        <f t="shared" si="158"/>
        <v>2.692441430706773E-3</v>
      </c>
      <c r="EB52" s="14">
        <f t="shared" si="158"/>
        <v>2.96168557377745E-3</v>
      </c>
      <c r="EC52" s="14">
        <f t="shared" si="158"/>
        <v>3.2578541311551953E-3</v>
      </c>
      <c r="ED52" s="14">
        <f t="shared" si="158"/>
        <v>3.5836395442707149E-3</v>
      </c>
      <c r="EE52" s="14">
        <f t="shared" si="158"/>
        <v>3.9420034986977865E-3</v>
      </c>
      <c r="EF52" s="14">
        <f t="shared" si="158"/>
        <v>4.3362038485675663E-3</v>
      </c>
      <c r="EG52" s="14">
        <f t="shared" si="159"/>
        <v>4.769824233424323E-3</v>
      </c>
      <c r="EH52" s="14">
        <f t="shared" si="159"/>
        <v>5.2468066567667553E-3</v>
      </c>
      <c r="EI52" s="14">
        <f t="shared" si="159"/>
        <v>5.7714873224434318E-3</v>
      </c>
      <c r="EJ52" s="14">
        <f t="shared" si="159"/>
        <v>6.3486360546877755E-3</v>
      </c>
      <c r="EK52" s="14">
        <f t="shared" si="159"/>
        <v>6.9834996601565525E-3</v>
      </c>
      <c r="EL52" s="14">
        <f t="shared" si="159"/>
        <v>7.6818496261722088E-3</v>
      </c>
      <c r="EM52" s="14">
        <f t="shared" si="159"/>
        <v>8.4500345887894308E-3</v>
      </c>
      <c r="EN52" s="14">
        <f t="shared" si="159"/>
        <v>9.2950380476683747E-3</v>
      </c>
      <c r="EO52" s="14">
        <f t="shared" si="159"/>
        <v>1.0224541852435213E-2</v>
      </c>
      <c r="EP52" s="14">
        <f t="shared" si="159"/>
        <v>1.1246996037678734E-2</v>
      </c>
      <c r="EQ52" s="14">
        <f t="shared" si="160"/>
        <v>1.237169564144661E-2</v>
      </c>
      <c r="ER52" s="14">
        <f t="shared" si="160"/>
        <v>1.3608865205591271E-2</v>
      </c>
      <c r="ES52" s="14">
        <f t="shared" si="160"/>
        <v>1.4969751726150398E-2</v>
      </c>
      <c r="ET52" s="14">
        <f t="shared" si="160"/>
        <v>1.6466726898765438E-2</v>
      </c>
      <c r="EU52" s="14">
        <f t="shared" si="160"/>
        <v>1.8113399588641985E-2</v>
      </c>
      <c r="EV52" s="14">
        <f t="shared" si="160"/>
        <v>1.9924739547506187E-2</v>
      </c>
      <c r="EW52" s="14">
        <f t="shared" si="160"/>
        <v>2.1917213502256803E-2</v>
      </c>
      <c r="EX52" s="14">
        <f t="shared" si="160"/>
        <v>2.4108934852482486E-2</v>
      </c>
      <c r="EY52" s="14">
        <f t="shared" si="160"/>
        <v>2.6519828337730738E-2</v>
      </c>
      <c r="EZ52" s="14">
        <f t="shared" si="160"/>
        <v>2.9171811171503817E-2</v>
      </c>
      <c r="FA52" s="14">
        <f t="shared" si="161"/>
        <v>3.2088992288654195E-2</v>
      </c>
      <c r="FB52" s="14">
        <f t="shared" si="161"/>
        <v>3.5297891517519615E-2</v>
      </c>
      <c r="FC52" s="14">
        <f t="shared" si="161"/>
        <v>3.8827680669271579E-2</v>
      </c>
      <c r="FD52" s="14">
        <f t="shared" si="161"/>
        <v>4.2710448736198746E-2</v>
      </c>
      <c r="FE52" s="14">
        <f t="shared" si="161"/>
        <v>4.6981493609818618E-2</v>
      </c>
      <c r="FF52" s="14">
        <f t="shared" si="161"/>
        <v>5.1679642970800486E-2</v>
      </c>
      <c r="FG52" s="14">
        <f t="shared" si="161"/>
        <v>5.6847607267880539E-2</v>
      </c>
      <c r="FH52" s="14">
        <f t="shared" si="161"/>
        <v>6.2532367994668603E-2</v>
      </c>
      <c r="FI52" s="14">
        <f t="shared" si="161"/>
        <v>6.8785604794135452E-2</v>
      </c>
      <c r="FJ52" s="14">
        <f t="shared" si="161"/>
        <v>7.5664165273549008E-2</v>
      </c>
      <c r="FK52" s="14">
        <f t="shared" si="162"/>
        <v>8.3230581800903911E-2</v>
      </c>
      <c r="FL52" s="14">
        <f t="shared" si="162"/>
        <v>9.155363998099432E-2</v>
      </c>
      <c r="FM52" s="14">
        <f t="shared" si="162"/>
        <v>0</v>
      </c>
      <c r="FN52" s="14">
        <f t="shared" si="162"/>
        <v>0</v>
      </c>
      <c r="FO52" s="14">
        <f t="shared" si="162"/>
        <v>0</v>
      </c>
      <c r="FP52" s="14">
        <f t="shared" si="162"/>
        <v>0</v>
      </c>
      <c r="FQ52" s="14">
        <f t="shared" si="162"/>
        <v>0</v>
      </c>
      <c r="FR52" s="14">
        <f t="shared" si="162"/>
        <v>0</v>
      </c>
      <c r="FS52" s="14">
        <f t="shared" si="162"/>
        <v>0</v>
      </c>
      <c r="FT52" s="14">
        <f t="shared" si="162"/>
        <v>0</v>
      </c>
      <c r="FU52" s="14">
        <f t="shared" si="163"/>
        <v>0</v>
      </c>
      <c r="FV52" s="14">
        <f t="shared" si="163"/>
        <v>0</v>
      </c>
      <c r="FW52" s="14">
        <f t="shared" si="163"/>
        <v>0</v>
      </c>
      <c r="FX52" s="14">
        <f t="shared" si="163"/>
        <v>0</v>
      </c>
      <c r="FY52" s="14">
        <f t="shared" si="163"/>
        <v>0</v>
      </c>
      <c r="FZ52" s="14">
        <f t="shared" si="163"/>
        <v>0</v>
      </c>
      <c r="GA52" s="14">
        <f t="shared" si="163"/>
        <v>0</v>
      </c>
      <c r="GB52" s="14">
        <f t="shared" si="163"/>
        <v>0</v>
      </c>
      <c r="GC52" s="14">
        <f t="shared" si="163"/>
        <v>0</v>
      </c>
      <c r="GD52" s="14">
        <f t="shared" si="163"/>
        <v>0</v>
      </c>
      <c r="GE52" s="14">
        <f t="shared" si="164"/>
        <v>0</v>
      </c>
      <c r="GF52" s="14">
        <f t="shared" si="164"/>
        <v>0</v>
      </c>
      <c r="GG52" s="14">
        <f t="shared" si="164"/>
        <v>0</v>
      </c>
      <c r="GH52" s="14">
        <f t="shared" si="164"/>
        <v>0</v>
      </c>
      <c r="GI52" s="14">
        <f t="shared" si="164"/>
        <v>0</v>
      </c>
      <c r="GJ52" s="14">
        <f t="shared" si="164"/>
        <v>0</v>
      </c>
      <c r="GK52" s="14">
        <f t="shared" si="164"/>
        <v>0</v>
      </c>
      <c r="GL52" s="14">
        <f t="shared" si="164"/>
        <v>0</v>
      </c>
      <c r="GM52" s="14">
        <f t="shared" si="164"/>
        <v>0</v>
      </c>
      <c r="GN52" s="14">
        <f t="shared" si="164"/>
        <v>0</v>
      </c>
      <c r="GO52" s="14">
        <f t="shared" si="165"/>
        <v>0</v>
      </c>
      <c r="GP52" s="14">
        <f t="shared" si="165"/>
        <v>0</v>
      </c>
      <c r="GQ52" s="14">
        <f t="shared" si="165"/>
        <v>0</v>
      </c>
      <c r="GR52" s="14">
        <f t="shared" si="165"/>
        <v>0</v>
      </c>
      <c r="GS52" s="14">
        <f t="shared" si="165"/>
        <v>0</v>
      </c>
      <c r="GT52" s="14">
        <f t="shared" si="165"/>
        <v>0</v>
      </c>
      <c r="GU52" s="14">
        <f t="shared" si="165"/>
        <v>0</v>
      </c>
      <c r="GV52" s="14">
        <f t="shared" si="165"/>
        <v>0</v>
      </c>
      <c r="GW52" s="14">
        <f t="shared" si="165"/>
        <v>0</v>
      </c>
      <c r="GX52" s="14">
        <f t="shared" si="165"/>
        <v>0</v>
      </c>
      <c r="GY52" s="14">
        <f t="shared" si="166"/>
        <v>0</v>
      </c>
      <c r="GZ52" s="14">
        <f t="shared" si="166"/>
        <v>0</v>
      </c>
      <c r="HA52" s="14">
        <f t="shared" si="166"/>
        <v>0</v>
      </c>
      <c r="HB52" s="14">
        <f t="shared" si="166"/>
        <v>0</v>
      </c>
      <c r="HC52" s="14">
        <f t="shared" si="166"/>
        <v>0</v>
      </c>
      <c r="HD52" s="14">
        <f t="shared" si="166"/>
        <v>0</v>
      </c>
      <c r="HE52" s="14">
        <f t="shared" si="166"/>
        <v>0</v>
      </c>
      <c r="HF52" s="14">
        <f t="shared" si="166"/>
        <v>0</v>
      </c>
      <c r="HG52" s="14">
        <f t="shared" si="166"/>
        <v>0</v>
      </c>
      <c r="HH52" s="14">
        <f t="shared" si="166"/>
        <v>0</v>
      </c>
      <c r="HI52" s="14"/>
    </row>
    <row r="53" spans="2:217" outlineLevel="1" x14ac:dyDescent="0.3">
      <c r="B53" s="7"/>
      <c r="C53" s="25"/>
      <c r="D53" s="8"/>
      <c r="E53" s="8"/>
      <c r="F53" s="8"/>
      <c r="G53" s="14"/>
      <c r="H53" s="10"/>
      <c r="I53" s="10"/>
      <c r="J53" s="9"/>
      <c r="K53" s="46"/>
      <c r="L53" s="20" t="str">
        <f t="shared" si="47"/>
        <v>E</v>
      </c>
      <c r="M53" s="20">
        <f t="shared" si="59"/>
        <v>0</v>
      </c>
      <c r="N53" s="20">
        <f t="shared" si="60"/>
        <v>0</v>
      </c>
      <c r="O53" s="20">
        <f t="shared" si="61"/>
        <v>0</v>
      </c>
      <c r="P53" s="20">
        <f t="shared" si="62"/>
        <v>0</v>
      </c>
      <c r="Q53" s="20">
        <f t="shared" si="63"/>
        <v>0</v>
      </c>
      <c r="R53" s="20">
        <f t="shared" si="64"/>
        <v>0</v>
      </c>
      <c r="S53" s="20">
        <f t="shared" si="65"/>
        <v>0</v>
      </c>
      <c r="T53" s="20">
        <f t="shared" si="66"/>
        <v>0</v>
      </c>
      <c r="U53" s="20">
        <f t="shared" si="67"/>
        <v>0</v>
      </c>
      <c r="V53" s="20">
        <f t="shared" si="68"/>
        <v>0</v>
      </c>
      <c r="W53" s="20" t="str">
        <f t="shared" si="69"/>
        <v>-</v>
      </c>
      <c r="X53" s="20" t="str">
        <f t="shared" si="70"/>
        <v>-</v>
      </c>
      <c r="Y53" s="20" t="str">
        <f t="shared" si="71"/>
        <v>-</v>
      </c>
      <c r="Z53" s="20" t="str">
        <f t="shared" si="72"/>
        <v>-</v>
      </c>
      <c r="AA53" s="20" t="str">
        <f t="shared" si="73"/>
        <v>-</v>
      </c>
      <c r="AB53" s="20" t="str">
        <f t="shared" si="74"/>
        <v>-</v>
      </c>
      <c r="AC53" s="20" t="str">
        <f t="shared" si="75"/>
        <v>-</v>
      </c>
      <c r="AD53" s="20" t="str">
        <f t="shared" si="76"/>
        <v>-</v>
      </c>
      <c r="AE53" s="20" t="str">
        <f t="shared" si="77"/>
        <v>-</v>
      </c>
      <c r="AF53" s="20" t="str">
        <f t="shared" si="78"/>
        <v>-</v>
      </c>
      <c r="AG53" s="20" t="str">
        <f t="shared" si="79"/>
        <v>-</v>
      </c>
      <c r="AH53" s="20" t="str">
        <f t="shared" si="80"/>
        <v>-</v>
      </c>
      <c r="AI53" s="20" t="str">
        <f t="shared" si="81"/>
        <v>-</v>
      </c>
      <c r="AJ53" s="20" t="str">
        <f t="shared" si="82"/>
        <v>-</v>
      </c>
      <c r="AK53" s="20" t="str">
        <f t="shared" si="83"/>
        <v>-</v>
      </c>
      <c r="AL53" s="20" t="str">
        <f t="shared" si="84"/>
        <v>-</v>
      </c>
      <c r="AM53" s="20" t="str">
        <f t="shared" si="85"/>
        <v>-</v>
      </c>
      <c r="AN53" s="20" t="str">
        <f t="shared" si="86"/>
        <v>-</v>
      </c>
      <c r="AO53" s="20" t="str">
        <f t="shared" si="87"/>
        <v>-</v>
      </c>
      <c r="AP53" s="20" t="str">
        <f t="shared" si="88"/>
        <v>-</v>
      </c>
      <c r="AQ53" s="20" t="str">
        <f t="shared" si="89"/>
        <v>-</v>
      </c>
      <c r="AR53" s="20" t="str">
        <f t="shared" si="90"/>
        <v>-</v>
      </c>
      <c r="AS53" s="20" t="str">
        <f t="shared" si="91"/>
        <v>-</v>
      </c>
      <c r="AT53" s="20" t="str">
        <f t="shared" si="92"/>
        <v>-</v>
      </c>
      <c r="AU53" s="20" t="str">
        <f t="shared" si="93"/>
        <v>-</v>
      </c>
      <c r="AV53" s="20" t="str">
        <f t="shared" si="94"/>
        <v>-</v>
      </c>
      <c r="AW53" s="20" t="str">
        <f t="shared" si="95"/>
        <v>-</v>
      </c>
      <c r="AX53" s="20" t="str">
        <f t="shared" si="96"/>
        <v>-</v>
      </c>
      <c r="AY53" s="20" t="str">
        <f t="shared" si="97"/>
        <v>-</v>
      </c>
      <c r="AZ53" s="20" t="str">
        <f t="shared" si="98"/>
        <v>-</v>
      </c>
      <c r="BA53" s="20" t="str">
        <f t="shared" si="99"/>
        <v>-</v>
      </c>
      <c r="BB53" s="20" t="str">
        <f t="shared" si="100"/>
        <v>-</v>
      </c>
      <c r="BC53" s="20" t="str">
        <f t="shared" si="101"/>
        <v>-</v>
      </c>
      <c r="BD53" s="20" t="str">
        <f t="shared" si="102"/>
        <v>-</v>
      </c>
      <c r="BE53" s="20" t="str">
        <f t="shared" si="103"/>
        <v>-</v>
      </c>
      <c r="BF53" s="20" t="str">
        <f t="shared" si="104"/>
        <v>-</v>
      </c>
      <c r="BG53" s="20" t="str">
        <f t="shared" si="105"/>
        <v>-</v>
      </c>
      <c r="BH53" s="20" t="str">
        <f t="shared" si="106"/>
        <v>-</v>
      </c>
      <c r="BI53" s="20" t="str">
        <f t="shared" si="107"/>
        <v>-</v>
      </c>
      <c r="BJ53" s="20" t="str">
        <f t="shared" si="108"/>
        <v>-</v>
      </c>
      <c r="BK53" s="20" t="str">
        <f t="shared" si="109"/>
        <v>-</v>
      </c>
      <c r="BL53" s="20" t="str">
        <f t="shared" si="110"/>
        <v>-</v>
      </c>
      <c r="BM53" s="20" t="str">
        <f t="shared" si="111"/>
        <v>-</v>
      </c>
      <c r="BN53" s="20" t="str">
        <f t="shared" si="112"/>
        <v>-</v>
      </c>
      <c r="BO53" s="20" t="str">
        <f t="shared" si="113"/>
        <v>-</v>
      </c>
      <c r="BP53" s="20" t="str">
        <f t="shared" si="114"/>
        <v>-</v>
      </c>
      <c r="BQ53" s="20" t="str">
        <f t="shared" si="115"/>
        <v>-</v>
      </c>
      <c r="BR53" s="20" t="str">
        <f t="shared" si="116"/>
        <v>-</v>
      </c>
      <c r="BS53" s="20" t="str">
        <f t="shared" si="117"/>
        <v>-</v>
      </c>
      <c r="BT53" s="20" t="str">
        <f t="shared" si="118"/>
        <v>-</v>
      </c>
      <c r="BU53" s="20" t="str">
        <f t="shared" si="119"/>
        <v>-</v>
      </c>
      <c r="BV53" s="20" t="str">
        <f t="shared" si="120"/>
        <v>-</v>
      </c>
      <c r="BW53" s="20" t="str">
        <f t="shared" si="121"/>
        <v>-</v>
      </c>
      <c r="BX53" s="20" t="str">
        <f t="shared" si="58"/>
        <v>-</v>
      </c>
      <c r="BY53" s="20" t="str">
        <f t="shared" si="147"/>
        <v>-</v>
      </c>
      <c r="BZ53" s="20" t="str">
        <f t="shared" si="148"/>
        <v>-</v>
      </c>
      <c r="CA53" s="20" t="str">
        <f t="shared" si="149"/>
        <v>-</v>
      </c>
      <c r="CB53" s="20" t="str">
        <f t="shared" si="150"/>
        <v>-</v>
      </c>
      <c r="CC53" s="20" t="str">
        <f t="shared" si="151"/>
        <v>-</v>
      </c>
      <c r="CD53" s="20" t="str">
        <f t="shared" si="152"/>
        <v>-</v>
      </c>
      <c r="CE53" s="20" t="str">
        <f t="shared" si="153"/>
        <v>-</v>
      </c>
      <c r="CF53" s="20" t="str">
        <f t="shared" si="154"/>
        <v>-</v>
      </c>
      <c r="CG53" s="20" t="str">
        <f t="shared" si="155"/>
        <v>-</v>
      </c>
      <c r="CH53" s="20" t="str">
        <f t="shared" si="156"/>
        <v>-</v>
      </c>
      <c r="CI53" s="20" t="str">
        <f t="shared" si="122"/>
        <v>-</v>
      </c>
      <c r="CJ53" s="20" t="str">
        <f t="shared" si="123"/>
        <v>-</v>
      </c>
      <c r="CK53" s="20" t="str">
        <f t="shared" si="124"/>
        <v>-</v>
      </c>
      <c r="CL53" s="20" t="str">
        <f t="shared" si="125"/>
        <v>-</v>
      </c>
      <c r="CM53" s="20" t="str">
        <f t="shared" si="126"/>
        <v>-</v>
      </c>
      <c r="CN53" s="20" t="str">
        <f t="shared" si="127"/>
        <v>-</v>
      </c>
      <c r="CO53" s="20" t="str">
        <f t="shared" si="128"/>
        <v>-</v>
      </c>
      <c r="CP53" s="20" t="str">
        <f t="shared" si="129"/>
        <v>-</v>
      </c>
      <c r="CQ53" s="20" t="str">
        <f t="shared" si="130"/>
        <v>-</v>
      </c>
      <c r="CR53" s="20" t="str">
        <f t="shared" si="131"/>
        <v>-</v>
      </c>
      <c r="CS53" s="20" t="str">
        <f t="shared" si="132"/>
        <v>-</v>
      </c>
      <c r="CT53" s="20" t="str">
        <f t="shared" si="133"/>
        <v>-</v>
      </c>
      <c r="CU53" s="20" t="str">
        <f t="shared" si="134"/>
        <v>-</v>
      </c>
      <c r="CV53" s="20" t="str">
        <f t="shared" si="135"/>
        <v>-</v>
      </c>
      <c r="CW53" s="20" t="str">
        <f t="shared" si="136"/>
        <v>-</v>
      </c>
      <c r="CX53" s="20" t="str">
        <f t="shared" si="137"/>
        <v>-</v>
      </c>
      <c r="CY53" s="20" t="str">
        <f t="shared" si="138"/>
        <v>-</v>
      </c>
      <c r="CZ53" s="20" t="str">
        <f t="shared" si="139"/>
        <v>-</v>
      </c>
      <c r="DA53" s="20" t="str">
        <f t="shared" si="140"/>
        <v>-</v>
      </c>
      <c r="DB53" s="20" t="str">
        <f t="shared" si="141"/>
        <v>-</v>
      </c>
      <c r="DC53" s="20" t="str">
        <f t="shared" si="142"/>
        <v>-</v>
      </c>
      <c r="DD53" s="20" t="str">
        <f t="shared" si="143"/>
        <v>-</v>
      </c>
      <c r="DE53" s="20" t="str">
        <f t="shared" si="144"/>
        <v>-</v>
      </c>
      <c r="DF53" s="20" t="str">
        <f t="shared" si="145"/>
        <v>-</v>
      </c>
      <c r="DG53" s="20" t="str">
        <f t="shared" si="146"/>
        <v>-</v>
      </c>
      <c r="DJ53" s="38">
        <f t="shared" si="10"/>
        <v>1</v>
      </c>
      <c r="DK53" s="38">
        <v>53</v>
      </c>
      <c r="DL53" s="38">
        <f t="shared" si="22"/>
        <v>1552.472251828749</v>
      </c>
      <c r="DM53" s="14">
        <f t="shared" si="157"/>
        <v>6.4413389599848935E-4</v>
      </c>
      <c r="DN53" s="14">
        <f t="shared" si="157"/>
        <v>7.085472855983384E-4</v>
      </c>
      <c r="DO53" s="14">
        <f t="shared" si="157"/>
        <v>7.7940201415817225E-4</v>
      </c>
      <c r="DP53" s="14">
        <f t="shared" si="157"/>
        <v>8.5734221557398963E-4</v>
      </c>
      <c r="DQ53" s="14">
        <f t="shared" si="157"/>
        <v>9.4307643713138854E-4</v>
      </c>
      <c r="DR53" s="14">
        <f t="shared" si="157"/>
        <v>1.0373840808445274E-3</v>
      </c>
      <c r="DS53" s="14">
        <f t="shared" si="157"/>
        <v>1.1411224889289803E-3</v>
      </c>
      <c r="DT53" s="14">
        <f t="shared" si="157"/>
        <v>1.2552347378218785E-3</v>
      </c>
      <c r="DU53" s="14">
        <f t="shared" si="157"/>
        <v>1.3807582116040662E-3</v>
      </c>
      <c r="DV53" s="14">
        <f t="shared" si="157"/>
        <v>1.5188340327644731E-3</v>
      </c>
      <c r="DW53" s="14">
        <f t="shared" si="158"/>
        <v>1.6707174360409206E-3</v>
      </c>
      <c r="DX53" s="14">
        <f t="shared" si="158"/>
        <v>1.8377891796450129E-3</v>
      </c>
      <c r="DY53" s="14">
        <f t="shared" si="158"/>
        <v>2.0215680976095143E-3</v>
      </c>
      <c r="DZ53" s="14">
        <f t="shared" si="158"/>
        <v>2.2237249073704655E-3</v>
      </c>
      <c r="EA53" s="14">
        <f t="shared" si="158"/>
        <v>2.4460973981075126E-3</v>
      </c>
      <c r="EB53" s="14">
        <f t="shared" si="158"/>
        <v>2.6907071379182637E-3</v>
      </c>
      <c r="EC53" s="14">
        <f t="shared" si="158"/>
        <v>2.9597778517100903E-3</v>
      </c>
      <c r="ED53" s="14">
        <f t="shared" si="158"/>
        <v>3.2557556368810994E-3</v>
      </c>
      <c r="EE53" s="14">
        <f t="shared" si="158"/>
        <v>3.5813312005692098E-3</v>
      </c>
      <c r="EF53" s="14">
        <f t="shared" si="158"/>
        <v>3.9394643206261317E-3</v>
      </c>
      <c r="EG53" s="14">
        <f t="shared" si="159"/>
        <v>4.333410752688744E-3</v>
      </c>
      <c r="EH53" s="14">
        <f t="shared" si="159"/>
        <v>4.7667518279576196E-3</v>
      </c>
      <c r="EI53" s="14">
        <f t="shared" si="159"/>
        <v>5.2434270107533818E-3</v>
      </c>
      <c r="EJ53" s="14">
        <f t="shared" si="159"/>
        <v>5.7677697118287208E-3</v>
      </c>
      <c r="EK53" s="14">
        <f t="shared" si="159"/>
        <v>6.3445466830115921E-3</v>
      </c>
      <c r="EL53" s="14">
        <f t="shared" si="159"/>
        <v>6.9790013513127526E-3</v>
      </c>
      <c r="EM53" s="14">
        <f t="shared" si="159"/>
        <v>7.6769014864440282E-3</v>
      </c>
      <c r="EN53" s="14">
        <f t="shared" si="159"/>
        <v>8.4445916350884328E-3</v>
      </c>
      <c r="EO53" s="14">
        <f t="shared" si="159"/>
        <v>9.2890507985972752E-3</v>
      </c>
      <c r="EP53" s="14">
        <f t="shared" si="159"/>
        <v>1.0217955878457002E-2</v>
      </c>
      <c r="EQ53" s="14">
        <f t="shared" si="160"/>
        <v>1.1239751466302706E-2</v>
      </c>
      <c r="ER53" s="14">
        <f t="shared" si="160"/>
        <v>1.2363726612932975E-2</v>
      </c>
      <c r="ES53" s="14">
        <f t="shared" si="160"/>
        <v>1.3600099274226275E-2</v>
      </c>
      <c r="ET53" s="14">
        <f t="shared" si="160"/>
        <v>1.4960109201648903E-2</v>
      </c>
      <c r="EU53" s="14">
        <f t="shared" si="160"/>
        <v>1.6456120121813796E-2</v>
      </c>
      <c r="EV53" s="14">
        <f t="shared" si="160"/>
        <v>1.8101732133995178E-2</v>
      </c>
      <c r="EW53" s="14">
        <f t="shared" si="160"/>
        <v>1.9911905347394693E-2</v>
      </c>
      <c r="EX53" s="14">
        <f t="shared" si="160"/>
        <v>2.1903095882134165E-2</v>
      </c>
      <c r="EY53" s="14">
        <f t="shared" si="160"/>
        <v>2.4093405470347586E-2</v>
      </c>
      <c r="EZ53" s="14">
        <f t="shared" si="160"/>
        <v>2.6502746017382346E-2</v>
      </c>
      <c r="FA53" s="14">
        <f t="shared" si="161"/>
        <v>2.9153020619120576E-2</v>
      </c>
      <c r="FB53" s="14">
        <f t="shared" si="161"/>
        <v>3.2068322681032636E-2</v>
      </c>
      <c r="FC53" s="14">
        <f t="shared" si="161"/>
        <v>3.5275154949135905E-2</v>
      </c>
      <c r="FD53" s="14">
        <f t="shared" si="161"/>
        <v>3.8802670444049503E-2</v>
      </c>
      <c r="FE53" s="14">
        <f t="shared" si="161"/>
        <v>4.2682937488454455E-2</v>
      </c>
      <c r="FF53" s="14">
        <f t="shared" si="161"/>
        <v>4.6951231237299898E-2</v>
      </c>
      <c r="FG53" s="14">
        <f t="shared" si="161"/>
        <v>5.1646354361029899E-2</v>
      </c>
      <c r="FH53" s="14">
        <f t="shared" si="161"/>
        <v>5.6810989797132887E-2</v>
      </c>
      <c r="FI53" s="14">
        <f t="shared" si="161"/>
        <v>6.2492088776846172E-2</v>
      </c>
      <c r="FJ53" s="14">
        <f t="shared" si="161"/>
        <v>6.8741297654530797E-2</v>
      </c>
      <c r="FK53" s="14">
        <f t="shared" si="162"/>
        <v>7.561542741998388E-2</v>
      </c>
      <c r="FL53" s="14">
        <f t="shared" si="162"/>
        <v>8.3176970161982278E-2</v>
      </c>
      <c r="FM53" s="14">
        <f t="shared" si="162"/>
        <v>9.1494667178180528E-2</v>
      </c>
      <c r="FN53" s="14">
        <f t="shared" si="162"/>
        <v>0</v>
      </c>
      <c r="FO53" s="14">
        <f t="shared" si="162"/>
        <v>0</v>
      </c>
      <c r="FP53" s="14">
        <f t="shared" si="162"/>
        <v>0</v>
      </c>
      <c r="FQ53" s="14">
        <f t="shared" si="162"/>
        <v>0</v>
      </c>
      <c r="FR53" s="14">
        <f t="shared" si="162"/>
        <v>0</v>
      </c>
      <c r="FS53" s="14">
        <f t="shared" si="162"/>
        <v>0</v>
      </c>
      <c r="FT53" s="14">
        <f t="shared" si="162"/>
        <v>0</v>
      </c>
      <c r="FU53" s="14">
        <f t="shared" si="163"/>
        <v>0</v>
      </c>
      <c r="FV53" s="14">
        <f t="shared" si="163"/>
        <v>0</v>
      </c>
      <c r="FW53" s="14">
        <f t="shared" si="163"/>
        <v>0</v>
      </c>
      <c r="FX53" s="14">
        <f t="shared" si="163"/>
        <v>0</v>
      </c>
      <c r="FY53" s="14">
        <f t="shared" si="163"/>
        <v>0</v>
      </c>
      <c r="FZ53" s="14">
        <f t="shared" si="163"/>
        <v>0</v>
      </c>
      <c r="GA53" s="14">
        <f t="shared" si="163"/>
        <v>0</v>
      </c>
      <c r="GB53" s="14">
        <f t="shared" si="163"/>
        <v>0</v>
      </c>
      <c r="GC53" s="14">
        <f t="shared" si="163"/>
        <v>0</v>
      </c>
      <c r="GD53" s="14">
        <f t="shared" si="163"/>
        <v>0</v>
      </c>
      <c r="GE53" s="14">
        <f t="shared" si="164"/>
        <v>0</v>
      </c>
      <c r="GF53" s="14">
        <f t="shared" si="164"/>
        <v>0</v>
      </c>
      <c r="GG53" s="14">
        <f t="shared" si="164"/>
        <v>0</v>
      </c>
      <c r="GH53" s="14">
        <f t="shared" si="164"/>
        <v>0</v>
      </c>
      <c r="GI53" s="14">
        <f t="shared" si="164"/>
        <v>0</v>
      </c>
      <c r="GJ53" s="14">
        <f t="shared" si="164"/>
        <v>0</v>
      </c>
      <c r="GK53" s="14">
        <f t="shared" si="164"/>
        <v>0</v>
      </c>
      <c r="GL53" s="14">
        <f t="shared" si="164"/>
        <v>0</v>
      </c>
      <c r="GM53" s="14">
        <f t="shared" si="164"/>
        <v>0</v>
      </c>
      <c r="GN53" s="14">
        <f t="shared" si="164"/>
        <v>0</v>
      </c>
      <c r="GO53" s="14">
        <f t="shared" si="165"/>
        <v>0</v>
      </c>
      <c r="GP53" s="14">
        <f t="shared" si="165"/>
        <v>0</v>
      </c>
      <c r="GQ53" s="14">
        <f t="shared" si="165"/>
        <v>0</v>
      </c>
      <c r="GR53" s="14">
        <f t="shared" si="165"/>
        <v>0</v>
      </c>
      <c r="GS53" s="14">
        <f t="shared" si="165"/>
        <v>0</v>
      </c>
      <c r="GT53" s="14">
        <f t="shared" si="165"/>
        <v>0</v>
      </c>
      <c r="GU53" s="14">
        <f t="shared" si="165"/>
        <v>0</v>
      </c>
      <c r="GV53" s="14">
        <f t="shared" si="165"/>
        <v>0</v>
      </c>
      <c r="GW53" s="14">
        <f t="shared" si="165"/>
        <v>0</v>
      </c>
      <c r="GX53" s="14">
        <f t="shared" si="165"/>
        <v>0</v>
      </c>
      <c r="GY53" s="14">
        <f t="shared" si="166"/>
        <v>0</v>
      </c>
      <c r="GZ53" s="14">
        <f t="shared" si="166"/>
        <v>0</v>
      </c>
      <c r="HA53" s="14">
        <f t="shared" si="166"/>
        <v>0</v>
      </c>
      <c r="HB53" s="14">
        <f t="shared" si="166"/>
        <v>0</v>
      </c>
      <c r="HC53" s="14">
        <f t="shared" si="166"/>
        <v>0</v>
      </c>
      <c r="HD53" s="14">
        <f t="shared" si="166"/>
        <v>0</v>
      </c>
      <c r="HE53" s="14">
        <f t="shared" si="166"/>
        <v>0</v>
      </c>
      <c r="HF53" s="14">
        <f t="shared" si="166"/>
        <v>0</v>
      </c>
      <c r="HG53" s="14">
        <f t="shared" si="166"/>
        <v>0</v>
      </c>
      <c r="HH53" s="14">
        <f t="shared" si="166"/>
        <v>0</v>
      </c>
      <c r="HI53" s="14"/>
    </row>
    <row r="54" spans="2:217" outlineLevel="1" x14ac:dyDescent="0.3">
      <c r="B54" s="7"/>
      <c r="C54" s="25"/>
      <c r="D54" s="8"/>
      <c r="E54" s="8"/>
      <c r="F54" s="8"/>
      <c r="G54" s="14"/>
      <c r="H54" s="10"/>
      <c r="I54" s="10"/>
      <c r="J54" s="9"/>
      <c r="K54" s="46"/>
      <c r="L54" s="20" t="str">
        <f t="shared" si="47"/>
        <v>E</v>
      </c>
      <c r="M54" s="20">
        <f t="shared" si="59"/>
        <v>0</v>
      </c>
      <c r="N54" s="20">
        <f t="shared" si="60"/>
        <v>0</v>
      </c>
      <c r="O54" s="20">
        <f t="shared" si="61"/>
        <v>0</v>
      </c>
      <c r="P54" s="20">
        <f t="shared" si="62"/>
        <v>0</v>
      </c>
      <c r="Q54" s="20">
        <f t="shared" si="63"/>
        <v>0</v>
      </c>
      <c r="R54" s="20">
        <f t="shared" si="64"/>
        <v>0</v>
      </c>
      <c r="S54" s="20">
        <f t="shared" si="65"/>
        <v>0</v>
      </c>
      <c r="T54" s="20">
        <f t="shared" si="66"/>
        <v>0</v>
      </c>
      <c r="U54" s="20">
        <f t="shared" si="67"/>
        <v>0</v>
      </c>
      <c r="V54" s="20">
        <f t="shared" si="68"/>
        <v>0</v>
      </c>
      <c r="W54" s="20" t="str">
        <f t="shared" si="69"/>
        <v>-</v>
      </c>
      <c r="X54" s="20" t="str">
        <f t="shared" si="70"/>
        <v>-</v>
      </c>
      <c r="Y54" s="20" t="str">
        <f t="shared" si="71"/>
        <v>-</v>
      </c>
      <c r="Z54" s="20" t="str">
        <f t="shared" si="72"/>
        <v>-</v>
      </c>
      <c r="AA54" s="20" t="str">
        <f t="shared" si="73"/>
        <v>-</v>
      </c>
      <c r="AB54" s="20" t="str">
        <f t="shared" si="74"/>
        <v>-</v>
      </c>
      <c r="AC54" s="20" t="str">
        <f t="shared" si="75"/>
        <v>-</v>
      </c>
      <c r="AD54" s="20" t="str">
        <f t="shared" si="76"/>
        <v>-</v>
      </c>
      <c r="AE54" s="20" t="str">
        <f t="shared" si="77"/>
        <v>-</v>
      </c>
      <c r="AF54" s="20" t="str">
        <f t="shared" si="78"/>
        <v>-</v>
      </c>
      <c r="AG54" s="20" t="str">
        <f t="shared" si="79"/>
        <v>-</v>
      </c>
      <c r="AH54" s="20" t="str">
        <f t="shared" si="80"/>
        <v>-</v>
      </c>
      <c r="AI54" s="20" t="str">
        <f t="shared" si="81"/>
        <v>-</v>
      </c>
      <c r="AJ54" s="20" t="str">
        <f t="shared" si="82"/>
        <v>-</v>
      </c>
      <c r="AK54" s="20" t="str">
        <f t="shared" si="83"/>
        <v>-</v>
      </c>
      <c r="AL54" s="20" t="str">
        <f t="shared" si="84"/>
        <v>-</v>
      </c>
      <c r="AM54" s="20" t="str">
        <f t="shared" si="85"/>
        <v>-</v>
      </c>
      <c r="AN54" s="20" t="str">
        <f t="shared" si="86"/>
        <v>-</v>
      </c>
      <c r="AO54" s="20" t="str">
        <f t="shared" si="87"/>
        <v>-</v>
      </c>
      <c r="AP54" s="20" t="str">
        <f t="shared" si="88"/>
        <v>-</v>
      </c>
      <c r="AQ54" s="20" t="str">
        <f t="shared" si="89"/>
        <v>-</v>
      </c>
      <c r="AR54" s="20" t="str">
        <f t="shared" si="90"/>
        <v>-</v>
      </c>
      <c r="AS54" s="20" t="str">
        <f t="shared" si="91"/>
        <v>-</v>
      </c>
      <c r="AT54" s="20" t="str">
        <f t="shared" si="92"/>
        <v>-</v>
      </c>
      <c r="AU54" s="20" t="str">
        <f t="shared" si="93"/>
        <v>-</v>
      </c>
      <c r="AV54" s="20" t="str">
        <f t="shared" si="94"/>
        <v>-</v>
      </c>
      <c r="AW54" s="20" t="str">
        <f t="shared" si="95"/>
        <v>-</v>
      </c>
      <c r="AX54" s="20" t="str">
        <f t="shared" si="96"/>
        <v>-</v>
      </c>
      <c r="AY54" s="20" t="str">
        <f t="shared" si="97"/>
        <v>-</v>
      </c>
      <c r="AZ54" s="20" t="str">
        <f t="shared" si="98"/>
        <v>-</v>
      </c>
      <c r="BA54" s="20" t="str">
        <f t="shared" si="99"/>
        <v>-</v>
      </c>
      <c r="BB54" s="20" t="str">
        <f t="shared" si="100"/>
        <v>-</v>
      </c>
      <c r="BC54" s="20" t="str">
        <f t="shared" si="101"/>
        <v>-</v>
      </c>
      <c r="BD54" s="20" t="str">
        <f t="shared" si="102"/>
        <v>-</v>
      </c>
      <c r="BE54" s="20" t="str">
        <f t="shared" si="103"/>
        <v>-</v>
      </c>
      <c r="BF54" s="20" t="str">
        <f t="shared" si="104"/>
        <v>-</v>
      </c>
      <c r="BG54" s="20" t="str">
        <f t="shared" si="105"/>
        <v>-</v>
      </c>
      <c r="BH54" s="20" t="str">
        <f t="shared" si="106"/>
        <v>-</v>
      </c>
      <c r="BI54" s="20" t="str">
        <f t="shared" si="107"/>
        <v>-</v>
      </c>
      <c r="BJ54" s="20" t="str">
        <f t="shared" si="108"/>
        <v>-</v>
      </c>
      <c r="BK54" s="20" t="str">
        <f t="shared" si="109"/>
        <v>-</v>
      </c>
      <c r="BL54" s="20" t="str">
        <f t="shared" si="110"/>
        <v>-</v>
      </c>
      <c r="BM54" s="20" t="str">
        <f t="shared" si="111"/>
        <v>-</v>
      </c>
      <c r="BN54" s="20" t="str">
        <f t="shared" si="112"/>
        <v>-</v>
      </c>
      <c r="BO54" s="20" t="str">
        <f t="shared" si="113"/>
        <v>-</v>
      </c>
      <c r="BP54" s="20" t="str">
        <f t="shared" si="114"/>
        <v>-</v>
      </c>
      <c r="BQ54" s="20" t="str">
        <f t="shared" si="115"/>
        <v>-</v>
      </c>
      <c r="BR54" s="20" t="str">
        <f t="shared" si="116"/>
        <v>-</v>
      </c>
      <c r="BS54" s="20" t="str">
        <f t="shared" si="117"/>
        <v>-</v>
      </c>
      <c r="BT54" s="20" t="str">
        <f t="shared" si="118"/>
        <v>-</v>
      </c>
      <c r="BU54" s="20" t="str">
        <f t="shared" si="119"/>
        <v>-</v>
      </c>
      <c r="BV54" s="20" t="str">
        <f t="shared" si="120"/>
        <v>-</v>
      </c>
      <c r="BW54" s="20" t="str">
        <f t="shared" si="121"/>
        <v>-</v>
      </c>
      <c r="BX54" s="20" t="str">
        <f t="shared" si="58"/>
        <v>-</v>
      </c>
      <c r="BY54" s="20" t="str">
        <f t="shared" si="147"/>
        <v>-</v>
      </c>
      <c r="BZ54" s="20" t="str">
        <f t="shared" si="148"/>
        <v>-</v>
      </c>
      <c r="CA54" s="20" t="str">
        <f t="shared" si="149"/>
        <v>-</v>
      </c>
      <c r="CB54" s="20" t="str">
        <f t="shared" si="150"/>
        <v>-</v>
      </c>
      <c r="CC54" s="20" t="str">
        <f t="shared" si="151"/>
        <v>-</v>
      </c>
      <c r="CD54" s="20" t="str">
        <f t="shared" si="152"/>
        <v>-</v>
      </c>
      <c r="CE54" s="20" t="str">
        <f t="shared" si="153"/>
        <v>-</v>
      </c>
      <c r="CF54" s="20" t="str">
        <f t="shared" si="154"/>
        <v>-</v>
      </c>
      <c r="CG54" s="20" t="str">
        <f t="shared" si="155"/>
        <v>-</v>
      </c>
      <c r="CH54" s="20" t="str">
        <f t="shared" si="156"/>
        <v>-</v>
      </c>
      <c r="CI54" s="20" t="str">
        <f t="shared" si="122"/>
        <v>-</v>
      </c>
      <c r="CJ54" s="20" t="str">
        <f t="shared" si="123"/>
        <v>-</v>
      </c>
      <c r="CK54" s="20" t="str">
        <f t="shared" si="124"/>
        <v>-</v>
      </c>
      <c r="CL54" s="20" t="str">
        <f t="shared" si="125"/>
        <v>-</v>
      </c>
      <c r="CM54" s="20" t="str">
        <f t="shared" si="126"/>
        <v>-</v>
      </c>
      <c r="CN54" s="20" t="str">
        <f t="shared" si="127"/>
        <v>-</v>
      </c>
      <c r="CO54" s="20" t="str">
        <f t="shared" si="128"/>
        <v>-</v>
      </c>
      <c r="CP54" s="20" t="str">
        <f t="shared" si="129"/>
        <v>-</v>
      </c>
      <c r="CQ54" s="20" t="str">
        <f t="shared" si="130"/>
        <v>-</v>
      </c>
      <c r="CR54" s="20" t="str">
        <f t="shared" si="131"/>
        <v>-</v>
      </c>
      <c r="CS54" s="20" t="str">
        <f t="shared" si="132"/>
        <v>-</v>
      </c>
      <c r="CT54" s="20" t="str">
        <f t="shared" si="133"/>
        <v>-</v>
      </c>
      <c r="CU54" s="20" t="str">
        <f t="shared" si="134"/>
        <v>-</v>
      </c>
      <c r="CV54" s="20" t="str">
        <f t="shared" si="135"/>
        <v>-</v>
      </c>
      <c r="CW54" s="20" t="str">
        <f t="shared" si="136"/>
        <v>-</v>
      </c>
      <c r="CX54" s="20" t="str">
        <f t="shared" si="137"/>
        <v>-</v>
      </c>
      <c r="CY54" s="20" t="str">
        <f t="shared" si="138"/>
        <v>-</v>
      </c>
      <c r="CZ54" s="20" t="str">
        <f t="shared" si="139"/>
        <v>-</v>
      </c>
      <c r="DA54" s="20" t="str">
        <f t="shared" si="140"/>
        <v>-</v>
      </c>
      <c r="DB54" s="20" t="str">
        <f t="shared" si="141"/>
        <v>-</v>
      </c>
      <c r="DC54" s="20" t="str">
        <f t="shared" si="142"/>
        <v>-</v>
      </c>
      <c r="DD54" s="20" t="str">
        <f t="shared" si="143"/>
        <v>-</v>
      </c>
      <c r="DE54" s="20" t="str">
        <f t="shared" si="144"/>
        <v>-</v>
      </c>
      <c r="DF54" s="20" t="str">
        <f t="shared" si="145"/>
        <v>-</v>
      </c>
      <c r="DG54" s="20" t="str">
        <f t="shared" si="146"/>
        <v>-</v>
      </c>
      <c r="DJ54" s="38">
        <f t="shared" si="10"/>
        <v>1.0000000000000002</v>
      </c>
      <c r="DK54" s="38">
        <v>54</v>
      </c>
      <c r="DL54" s="38">
        <f t="shared" si="22"/>
        <v>1708.7194770116241</v>
      </c>
      <c r="DM54" s="14">
        <f t="shared" si="157"/>
        <v>5.8523357019895261E-4</v>
      </c>
      <c r="DN54" s="14">
        <f t="shared" si="157"/>
        <v>6.4375692721884803E-4</v>
      </c>
      <c r="DO54" s="14">
        <f t="shared" si="157"/>
        <v>7.0813261994073285E-4</v>
      </c>
      <c r="DP54" s="14">
        <f t="shared" si="157"/>
        <v>7.7894588193480618E-4</v>
      </c>
      <c r="DQ54" s="14">
        <f t="shared" si="157"/>
        <v>8.5684047012828687E-4</v>
      </c>
      <c r="DR54" s="14">
        <f t="shared" si="157"/>
        <v>9.4252451714111555E-4</v>
      </c>
      <c r="DS54" s="14">
        <f t="shared" si="157"/>
        <v>1.0367769688552273E-3</v>
      </c>
      <c r="DT54" s="14">
        <f t="shared" si="157"/>
        <v>1.1404546657407502E-3</v>
      </c>
      <c r="DU54" s="14">
        <f t="shared" si="157"/>
        <v>1.2545001323148251E-3</v>
      </c>
      <c r="DV54" s="14">
        <f t="shared" si="157"/>
        <v>1.3799501455463077E-3</v>
      </c>
      <c r="DW54" s="14">
        <f t="shared" si="158"/>
        <v>1.5179451601009385E-3</v>
      </c>
      <c r="DX54" s="14">
        <f t="shared" si="158"/>
        <v>1.6697396761110328E-3</v>
      </c>
      <c r="DY54" s="14">
        <f t="shared" si="158"/>
        <v>1.8367136437221359E-3</v>
      </c>
      <c r="DZ54" s="14">
        <f t="shared" si="158"/>
        <v>2.0203850080943494E-3</v>
      </c>
      <c r="EA54" s="14">
        <f t="shared" si="158"/>
        <v>2.2224235089037848E-3</v>
      </c>
      <c r="EB54" s="14">
        <f t="shared" si="158"/>
        <v>2.4446658597941633E-3</v>
      </c>
      <c r="EC54" s="14">
        <f t="shared" si="158"/>
        <v>2.6891324457735798E-3</v>
      </c>
      <c r="ED54" s="14">
        <f t="shared" si="158"/>
        <v>2.9580456903509377E-3</v>
      </c>
      <c r="EE54" s="14">
        <f t="shared" si="158"/>
        <v>3.2538502593860317E-3</v>
      </c>
      <c r="EF54" s="14">
        <f t="shared" si="158"/>
        <v>3.5792352853246359E-3</v>
      </c>
      <c r="EG54" s="14">
        <f t="shared" si="159"/>
        <v>3.9371588138570994E-3</v>
      </c>
      <c r="EH54" s="14">
        <f t="shared" si="159"/>
        <v>4.3308746952428097E-3</v>
      </c>
      <c r="EI54" s="14">
        <f t="shared" si="159"/>
        <v>4.7639621647670915E-3</v>
      </c>
      <c r="EJ54" s="14">
        <f t="shared" si="159"/>
        <v>5.2403583812438009E-3</v>
      </c>
      <c r="EK54" s="14">
        <f t="shared" si="159"/>
        <v>5.7643942193681798E-3</v>
      </c>
      <c r="EL54" s="14">
        <f t="shared" si="159"/>
        <v>6.3408336413049993E-3</v>
      </c>
      <c r="EM54" s="14">
        <f t="shared" si="159"/>
        <v>6.9749170054354999E-3</v>
      </c>
      <c r="EN54" s="14">
        <f t="shared" si="159"/>
        <v>7.6724087059790507E-3</v>
      </c>
      <c r="EO54" s="14">
        <f t="shared" si="159"/>
        <v>8.4396495765769568E-3</v>
      </c>
      <c r="EP54" s="14">
        <f t="shared" si="159"/>
        <v>9.2836145342346521E-3</v>
      </c>
      <c r="EQ54" s="14">
        <f t="shared" si="160"/>
        <v>1.0211975987658118E-2</v>
      </c>
      <c r="ER54" s="14">
        <f t="shared" si="160"/>
        <v>1.1233173586423931E-2</v>
      </c>
      <c r="ES54" s="14">
        <f t="shared" si="160"/>
        <v>1.2356490945066325E-2</v>
      </c>
      <c r="ET54" s="14">
        <f t="shared" si="160"/>
        <v>1.3592140039572959E-2</v>
      </c>
      <c r="EU54" s="14">
        <f t="shared" si="160"/>
        <v>1.4951354043530256E-2</v>
      </c>
      <c r="EV54" s="14">
        <f t="shared" si="160"/>
        <v>1.6446489447883284E-2</v>
      </c>
      <c r="EW54" s="14">
        <f t="shared" si="160"/>
        <v>1.809113839267161E-2</v>
      </c>
      <c r="EX54" s="14">
        <f t="shared" si="160"/>
        <v>1.9900252231938774E-2</v>
      </c>
      <c r="EY54" s="14">
        <f t="shared" si="160"/>
        <v>2.1890277455132653E-2</v>
      </c>
      <c r="EZ54" s="14">
        <f t="shared" si="160"/>
        <v>2.4079305200645922E-2</v>
      </c>
      <c r="FA54" s="14">
        <f t="shared" si="161"/>
        <v>2.648723572071051E-2</v>
      </c>
      <c r="FB54" s="14">
        <f t="shared" si="161"/>
        <v>2.9135959292781566E-2</v>
      </c>
      <c r="FC54" s="14">
        <f t="shared" si="161"/>
        <v>3.2049555222059725E-2</v>
      </c>
      <c r="FD54" s="14">
        <f t="shared" si="161"/>
        <v>3.52545107442657E-2</v>
      </c>
      <c r="FE54" s="14">
        <f t="shared" si="161"/>
        <v>3.8779961818692268E-2</v>
      </c>
      <c r="FF54" s="14">
        <f t="shared" si="161"/>
        <v>4.2657958000561505E-2</v>
      </c>
      <c r="FG54" s="14">
        <f t="shared" si="161"/>
        <v>4.6923753800617654E-2</v>
      </c>
      <c r="FH54" s="14">
        <f t="shared" si="161"/>
        <v>5.1616129180679426E-2</v>
      </c>
      <c r="FI54" s="14">
        <f t="shared" si="161"/>
        <v>5.6777742098747364E-2</v>
      </c>
      <c r="FJ54" s="14">
        <f t="shared" si="161"/>
        <v>6.245551630862211E-2</v>
      </c>
      <c r="FK54" s="14">
        <f t="shared" si="162"/>
        <v>6.8701067939484328E-2</v>
      </c>
      <c r="FL54" s="14">
        <f t="shared" si="162"/>
        <v>7.5571174733432764E-2</v>
      </c>
      <c r="FM54" s="14">
        <f t="shared" si="162"/>
        <v>8.3128292206776047E-2</v>
      </c>
      <c r="FN54" s="14">
        <f t="shared" si="162"/>
        <v>9.144112142745367E-2</v>
      </c>
      <c r="FO54" s="14">
        <f t="shared" si="162"/>
        <v>0</v>
      </c>
      <c r="FP54" s="14">
        <f t="shared" si="162"/>
        <v>0</v>
      </c>
      <c r="FQ54" s="14">
        <f t="shared" si="162"/>
        <v>0</v>
      </c>
      <c r="FR54" s="14">
        <f t="shared" si="162"/>
        <v>0</v>
      </c>
      <c r="FS54" s="14">
        <f t="shared" si="162"/>
        <v>0</v>
      </c>
      <c r="FT54" s="14">
        <f t="shared" si="162"/>
        <v>0</v>
      </c>
      <c r="FU54" s="14">
        <f t="shared" si="163"/>
        <v>0</v>
      </c>
      <c r="FV54" s="14">
        <f t="shared" si="163"/>
        <v>0</v>
      </c>
      <c r="FW54" s="14">
        <f t="shared" si="163"/>
        <v>0</v>
      </c>
      <c r="FX54" s="14">
        <f t="shared" si="163"/>
        <v>0</v>
      </c>
      <c r="FY54" s="14">
        <f t="shared" si="163"/>
        <v>0</v>
      </c>
      <c r="FZ54" s="14">
        <f t="shared" si="163"/>
        <v>0</v>
      </c>
      <c r="GA54" s="14">
        <f t="shared" si="163"/>
        <v>0</v>
      </c>
      <c r="GB54" s="14">
        <f t="shared" si="163"/>
        <v>0</v>
      </c>
      <c r="GC54" s="14">
        <f t="shared" si="163"/>
        <v>0</v>
      </c>
      <c r="GD54" s="14">
        <f t="shared" si="163"/>
        <v>0</v>
      </c>
      <c r="GE54" s="14">
        <f t="shared" si="164"/>
        <v>0</v>
      </c>
      <c r="GF54" s="14">
        <f t="shared" si="164"/>
        <v>0</v>
      </c>
      <c r="GG54" s="14">
        <f t="shared" si="164"/>
        <v>0</v>
      </c>
      <c r="GH54" s="14">
        <f t="shared" si="164"/>
        <v>0</v>
      </c>
      <c r="GI54" s="14">
        <f t="shared" si="164"/>
        <v>0</v>
      </c>
      <c r="GJ54" s="14">
        <f t="shared" si="164"/>
        <v>0</v>
      </c>
      <c r="GK54" s="14">
        <f t="shared" si="164"/>
        <v>0</v>
      </c>
      <c r="GL54" s="14">
        <f t="shared" si="164"/>
        <v>0</v>
      </c>
      <c r="GM54" s="14">
        <f t="shared" si="164"/>
        <v>0</v>
      </c>
      <c r="GN54" s="14">
        <f t="shared" si="164"/>
        <v>0</v>
      </c>
      <c r="GO54" s="14">
        <f t="shared" si="165"/>
        <v>0</v>
      </c>
      <c r="GP54" s="14">
        <f t="shared" si="165"/>
        <v>0</v>
      </c>
      <c r="GQ54" s="14">
        <f t="shared" si="165"/>
        <v>0</v>
      </c>
      <c r="GR54" s="14">
        <f t="shared" si="165"/>
        <v>0</v>
      </c>
      <c r="GS54" s="14">
        <f t="shared" si="165"/>
        <v>0</v>
      </c>
      <c r="GT54" s="14">
        <f t="shared" si="165"/>
        <v>0</v>
      </c>
      <c r="GU54" s="14">
        <f t="shared" si="165"/>
        <v>0</v>
      </c>
      <c r="GV54" s="14">
        <f t="shared" si="165"/>
        <v>0</v>
      </c>
      <c r="GW54" s="14">
        <f t="shared" si="165"/>
        <v>0</v>
      </c>
      <c r="GX54" s="14">
        <f t="shared" si="165"/>
        <v>0</v>
      </c>
      <c r="GY54" s="14">
        <f t="shared" si="166"/>
        <v>0</v>
      </c>
      <c r="GZ54" s="14">
        <f t="shared" si="166"/>
        <v>0</v>
      </c>
      <c r="HA54" s="14">
        <f t="shared" si="166"/>
        <v>0</v>
      </c>
      <c r="HB54" s="14">
        <f t="shared" si="166"/>
        <v>0</v>
      </c>
      <c r="HC54" s="14">
        <f t="shared" si="166"/>
        <v>0</v>
      </c>
      <c r="HD54" s="14">
        <f t="shared" si="166"/>
        <v>0</v>
      </c>
      <c r="HE54" s="14">
        <f t="shared" si="166"/>
        <v>0</v>
      </c>
      <c r="HF54" s="14">
        <f t="shared" si="166"/>
        <v>0</v>
      </c>
      <c r="HG54" s="14">
        <f t="shared" si="166"/>
        <v>0</v>
      </c>
      <c r="HH54" s="14">
        <f t="shared" si="166"/>
        <v>0</v>
      </c>
      <c r="HI54" s="14"/>
    </row>
    <row r="55" spans="2:217" outlineLevel="1" x14ac:dyDescent="0.3">
      <c r="B55" s="7"/>
      <c r="C55" s="25"/>
      <c r="D55" s="8"/>
      <c r="E55" s="8"/>
      <c r="F55" s="8"/>
      <c r="G55" s="14"/>
      <c r="H55" s="10"/>
      <c r="I55" s="10"/>
      <c r="J55" s="9"/>
      <c r="K55" s="46"/>
      <c r="L55" s="20" t="str">
        <f t="shared" si="47"/>
        <v>E</v>
      </c>
      <c r="M55" s="20">
        <f t="shared" si="59"/>
        <v>0</v>
      </c>
      <c r="N55" s="20">
        <f t="shared" si="60"/>
        <v>0</v>
      </c>
      <c r="O55" s="20">
        <f t="shared" si="61"/>
        <v>0</v>
      </c>
      <c r="P55" s="20">
        <f t="shared" si="62"/>
        <v>0</v>
      </c>
      <c r="Q55" s="20">
        <f t="shared" si="63"/>
        <v>0</v>
      </c>
      <c r="R55" s="20">
        <f t="shared" si="64"/>
        <v>0</v>
      </c>
      <c r="S55" s="20">
        <f t="shared" si="65"/>
        <v>0</v>
      </c>
      <c r="T55" s="20">
        <f t="shared" si="66"/>
        <v>0</v>
      </c>
      <c r="U55" s="20">
        <f t="shared" si="67"/>
        <v>0</v>
      </c>
      <c r="V55" s="20">
        <f t="shared" si="68"/>
        <v>0</v>
      </c>
      <c r="W55" s="20" t="str">
        <f t="shared" si="69"/>
        <v>-</v>
      </c>
      <c r="X55" s="20" t="str">
        <f t="shared" si="70"/>
        <v>-</v>
      </c>
      <c r="Y55" s="20" t="str">
        <f t="shared" si="71"/>
        <v>-</v>
      </c>
      <c r="Z55" s="20" t="str">
        <f t="shared" si="72"/>
        <v>-</v>
      </c>
      <c r="AA55" s="20" t="str">
        <f t="shared" si="73"/>
        <v>-</v>
      </c>
      <c r="AB55" s="20" t="str">
        <f t="shared" si="74"/>
        <v>-</v>
      </c>
      <c r="AC55" s="20" t="str">
        <f t="shared" si="75"/>
        <v>-</v>
      </c>
      <c r="AD55" s="20" t="str">
        <f t="shared" si="76"/>
        <v>-</v>
      </c>
      <c r="AE55" s="20" t="str">
        <f t="shared" si="77"/>
        <v>-</v>
      </c>
      <c r="AF55" s="20" t="str">
        <f t="shared" si="78"/>
        <v>-</v>
      </c>
      <c r="AG55" s="20" t="str">
        <f t="shared" si="79"/>
        <v>-</v>
      </c>
      <c r="AH55" s="20" t="str">
        <f t="shared" si="80"/>
        <v>-</v>
      </c>
      <c r="AI55" s="20" t="str">
        <f t="shared" si="81"/>
        <v>-</v>
      </c>
      <c r="AJ55" s="20" t="str">
        <f t="shared" si="82"/>
        <v>-</v>
      </c>
      <c r="AK55" s="20" t="str">
        <f t="shared" si="83"/>
        <v>-</v>
      </c>
      <c r="AL55" s="20" t="str">
        <f t="shared" si="84"/>
        <v>-</v>
      </c>
      <c r="AM55" s="20" t="str">
        <f t="shared" si="85"/>
        <v>-</v>
      </c>
      <c r="AN55" s="20" t="str">
        <f t="shared" si="86"/>
        <v>-</v>
      </c>
      <c r="AO55" s="20" t="str">
        <f t="shared" si="87"/>
        <v>-</v>
      </c>
      <c r="AP55" s="20" t="str">
        <f t="shared" si="88"/>
        <v>-</v>
      </c>
      <c r="AQ55" s="20" t="str">
        <f t="shared" si="89"/>
        <v>-</v>
      </c>
      <c r="AR55" s="20" t="str">
        <f t="shared" si="90"/>
        <v>-</v>
      </c>
      <c r="AS55" s="20" t="str">
        <f t="shared" si="91"/>
        <v>-</v>
      </c>
      <c r="AT55" s="20" t="str">
        <f t="shared" si="92"/>
        <v>-</v>
      </c>
      <c r="AU55" s="20" t="str">
        <f t="shared" si="93"/>
        <v>-</v>
      </c>
      <c r="AV55" s="20" t="str">
        <f t="shared" si="94"/>
        <v>-</v>
      </c>
      <c r="AW55" s="20" t="str">
        <f t="shared" si="95"/>
        <v>-</v>
      </c>
      <c r="AX55" s="20" t="str">
        <f t="shared" si="96"/>
        <v>-</v>
      </c>
      <c r="AY55" s="20" t="str">
        <f t="shared" si="97"/>
        <v>-</v>
      </c>
      <c r="AZ55" s="20" t="str">
        <f t="shared" si="98"/>
        <v>-</v>
      </c>
      <c r="BA55" s="20" t="str">
        <f t="shared" si="99"/>
        <v>-</v>
      </c>
      <c r="BB55" s="20" t="str">
        <f t="shared" si="100"/>
        <v>-</v>
      </c>
      <c r="BC55" s="20" t="str">
        <f t="shared" si="101"/>
        <v>-</v>
      </c>
      <c r="BD55" s="20" t="str">
        <f t="shared" si="102"/>
        <v>-</v>
      </c>
      <c r="BE55" s="20" t="str">
        <f t="shared" si="103"/>
        <v>-</v>
      </c>
      <c r="BF55" s="20" t="str">
        <f t="shared" si="104"/>
        <v>-</v>
      </c>
      <c r="BG55" s="20" t="str">
        <f t="shared" si="105"/>
        <v>-</v>
      </c>
      <c r="BH55" s="20" t="str">
        <f t="shared" si="106"/>
        <v>-</v>
      </c>
      <c r="BI55" s="20" t="str">
        <f t="shared" si="107"/>
        <v>-</v>
      </c>
      <c r="BJ55" s="20" t="str">
        <f t="shared" si="108"/>
        <v>-</v>
      </c>
      <c r="BK55" s="20" t="str">
        <f t="shared" si="109"/>
        <v>-</v>
      </c>
      <c r="BL55" s="20" t="str">
        <f t="shared" si="110"/>
        <v>-</v>
      </c>
      <c r="BM55" s="20" t="str">
        <f t="shared" si="111"/>
        <v>-</v>
      </c>
      <c r="BN55" s="20" t="str">
        <f t="shared" si="112"/>
        <v>-</v>
      </c>
      <c r="BO55" s="20" t="str">
        <f t="shared" si="113"/>
        <v>-</v>
      </c>
      <c r="BP55" s="20" t="str">
        <f t="shared" si="114"/>
        <v>-</v>
      </c>
      <c r="BQ55" s="20" t="str">
        <f t="shared" si="115"/>
        <v>-</v>
      </c>
      <c r="BR55" s="20" t="str">
        <f t="shared" si="116"/>
        <v>-</v>
      </c>
      <c r="BS55" s="20" t="str">
        <f t="shared" si="117"/>
        <v>-</v>
      </c>
      <c r="BT55" s="20" t="str">
        <f t="shared" si="118"/>
        <v>-</v>
      </c>
      <c r="BU55" s="20" t="str">
        <f t="shared" si="119"/>
        <v>-</v>
      </c>
      <c r="BV55" s="20" t="str">
        <f t="shared" si="120"/>
        <v>-</v>
      </c>
      <c r="BW55" s="20" t="str">
        <f t="shared" si="121"/>
        <v>-</v>
      </c>
      <c r="BX55" s="20" t="str">
        <f t="shared" si="58"/>
        <v>-</v>
      </c>
      <c r="BY55" s="20" t="str">
        <f t="shared" si="147"/>
        <v>-</v>
      </c>
      <c r="BZ55" s="20" t="str">
        <f t="shared" si="148"/>
        <v>-</v>
      </c>
      <c r="CA55" s="20" t="str">
        <f t="shared" si="149"/>
        <v>-</v>
      </c>
      <c r="CB55" s="20" t="str">
        <f t="shared" si="150"/>
        <v>-</v>
      </c>
      <c r="CC55" s="20" t="str">
        <f t="shared" si="151"/>
        <v>-</v>
      </c>
      <c r="CD55" s="20" t="str">
        <f t="shared" si="152"/>
        <v>-</v>
      </c>
      <c r="CE55" s="20" t="str">
        <f t="shared" si="153"/>
        <v>-</v>
      </c>
      <c r="CF55" s="20" t="str">
        <f t="shared" si="154"/>
        <v>-</v>
      </c>
      <c r="CG55" s="20" t="str">
        <f t="shared" si="155"/>
        <v>-</v>
      </c>
      <c r="CH55" s="20" t="str">
        <f t="shared" si="156"/>
        <v>-</v>
      </c>
      <c r="CI55" s="20" t="str">
        <f t="shared" si="122"/>
        <v>-</v>
      </c>
      <c r="CJ55" s="20" t="str">
        <f t="shared" si="123"/>
        <v>-</v>
      </c>
      <c r="CK55" s="20" t="str">
        <f t="shared" si="124"/>
        <v>-</v>
      </c>
      <c r="CL55" s="20" t="str">
        <f t="shared" si="125"/>
        <v>-</v>
      </c>
      <c r="CM55" s="20" t="str">
        <f t="shared" si="126"/>
        <v>-</v>
      </c>
      <c r="CN55" s="20" t="str">
        <f t="shared" si="127"/>
        <v>-</v>
      </c>
      <c r="CO55" s="20" t="str">
        <f t="shared" si="128"/>
        <v>-</v>
      </c>
      <c r="CP55" s="20" t="str">
        <f t="shared" si="129"/>
        <v>-</v>
      </c>
      <c r="CQ55" s="20" t="str">
        <f t="shared" si="130"/>
        <v>-</v>
      </c>
      <c r="CR55" s="20" t="str">
        <f t="shared" si="131"/>
        <v>-</v>
      </c>
      <c r="CS55" s="20" t="str">
        <f t="shared" si="132"/>
        <v>-</v>
      </c>
      <c r="CT55" s="20" t="str">
        <f t="shared" si="133"/>
        <v>-</v>
      </c>
      <c r="CU55" s="20" t="str">
        <f t="shared" si="134"/>
        <v>-</v>
      </c>
      <c r="CV55" s="20" t="str">
        <f t="shared" si="135"/>
        <v>-</v>
      </c>
      <c r="CW55" s="20" t="str">
        <f t="shared" si="136"/>
        <v>-</v>
      </c>
      <c r="CX55" s="20" t="str">
        <f t="shared" si="137"/>
        <v>-</v>
      </c>
      <c r="CY55" s="20" t="str">
        <f t="shared" si="138"/>
        <v>-</v>
      </c>
      <c r="CZ55" s="20" t="str">
        <f t="shared" si="139"/>
        <v>-</v>
      </c>
      <c r="DA55" s="20" t="str">
        <f t="shared" si="140"/>
        <v>-</v>
      </c>
      <c r="DB55" s="20" t="str">
        <f t="shared" si="141"/>
        <v>-</v>
      </c>
      <c r="DC55" s="20" t="str">
        <f t="shared" si="142"/>
        <v>-</v>
      </c>
      <c r="DD55" s="20" t="str">
        <f t="shared" si="143"/>
        <v>-</v>
      </c>
      <c r="DE55" s="20" t="str">
        <f t="shared" si="144"/>
        <v>-</v>
      </c>
      <c r="DF55" s="20" t="str">
        <f t="shared" si="145"/>
        <v>-</v>
      </c>
      <c r="DG55" s="20" t="str">
        <f t="shared" si="146"/>
        <v>-</v>
      </c>
      <c r="DJ55" s="38">
        <f t="shared" si="10"/>
        <v>1</v>
      </c>
      <c r="DK55" s="38">
        <v>55</v>
      </c>
      <c r="DL55" s="38">
        <f t="shared" si="22"/>
        <v>1880.5914247127866</v>
      </c>
      <c r="DM55" s="14">
        <f t="shared" si="157"/>
        <v>5.3174761240481832E-4</v>
      </c>
      <c r="DN55" s="14">
        <f t="shared" si="157"/>
        <v>5.8492237364530023E-4</v>
      </c>
      <c r="DO55" s="14">
        <f t="shared" si="157"/>
        <v>6.4341461100983033E-4</v>
      </c>
      <c r="DP55" s="14">
        <f t="shared" si="157"/>
        <v>7.0775607211081345E-4</v>
      </c>
      <c r="DQ55" s="14">
        <f t="shared" si="157"/>
        <v>7.785316793218948E-4</v>
      </c>
      <c r="DR55" s="14">
        <f t="shared" si="157"/>
        <v>8.5638484725408424E-4</v>
      </c>
      <c r="DS55" s="14">
        <f t="shared" si="157"/>
        <v>9.4202333197949289E-4</v>
      </c>
      <c r="DT55" s="14">
        <f t="shared" si="157"/>
        <v>1.0362256651774422E-3</v>
      </c>
      <c r="DU55" s="14">
        <f t="shared" si="157"/>
        <v>1.1398482316951864E-3</v>
      </c>
      <c r="DV55" s="14">
        <f t="shared" si="157"/>
        <v>1.2538330548647052E-3</v>
      </c>
      <c r="DW55" s="14">
        <f t="shared" si="158"/>
        <v>1.3792163603511757E-3</v>
      </c>
      <c r="DX55" s="14">
        <f t="shared" si="158"/>
        <v>1.5171379963862936E-3</v>
      </c>
      <c r="DY55" s="14">
        <f t="shared" si="158"/>
        <v>1.6688517960249229E-3</v>
      </c>
      <c r="DZ55" s="14">
        <f t="shared" si="158"/>
        <v>1.8357369756274151E-3</v>
      </c>
      <c r="EA55" s="14">
        <f t="shared" si="158"/>
        <v>2.0193106731901571E-3</v>
      </c>
      <c r="EB55" s="14">
        <f t="shared" si="158"/>
        <v>2.2212417405091727E-3</v>
      </c>
      <c r="EC55" s="14">
        <f t="shared" si="158"/>
        <v>2.4433659145600903E-3</v>
      </c>
      <c r="ED55" s="14">
        <f t="shared" si="158"/>
        <v>2.6877025060160994E-3</v>
      </c>
      <c r="EE55" s="14">
        <f t="shared" si="158"/>
        <v>2.9564727566177094E-3</v>
      </c>
      <c r="EF55" s="14">
        <f t="shared" si="158"/>
        <v>3.252120032279481E-3</v>
      </c>
      <c r="EG55" s="14">
        <f t="shared" si="159"/>
        <v>3.5773320355074289E-3</v>
      </c>
      <c r="EH55" s="14">
        <f t="shared" si="159"/>
        <v>3.9350652390581723E-3</v>
      </c>
      <c r="EI55" s="14">
        <f t="shared" si="159"/>
        <v>4.3285717629639904E-3</v>
      </c>
      <c r="EJ55" s="14">
        <f t="shared" si="159"/>
        <v>4.7614289392603898E-3</v>
      </c>
      <c r="EK55" s="14">
        <f t="shared" si="159"/>
        <v>5.2375718331864277E-3</v>
      </c>
      <c r="EL55" s="14">
        <f t="shared" si="159"/>
        <v>5.7613290165050715E-3</v>
      </c>
      <c r="EM55" s="14">
        <f t="shared" si="159"/>
        <v>6.3374619181555793E-3</v>
      </c>
      <c r="EN55" s="14">
        <f t="shared" si="159"/>
        <v>6.9712081099711385E-3</v>
      </c>
      <c r="EO55" s="14">
        <f t="shared" si="159"/>
        <v>7.6683289209682525E-3</v>
      </c>
      <c r="EP55" s="14">
        <f t="shared" si="159"/>
        <v>8.4351618130650771E-3</v>
      </c>
      <c r="EQ55" s="14">
        <f t="shared" si="160"/>
        <v>9.2786779943715876E-3</v>
      </c>
      <c r="ER55" s="14">
        <f t="shared" si="160"/>
        <v>1.0206545793808745E-2</v>
      </c>
      <c r="ES55" s="14">
        <f t="shared" si="160"/>
        <v>1.1227200373189621E-2</v>
      </c>
      <c r="ET55" s="14">
        <f t="shared" si="160"/>
        <v>1.2349920410508584E-2</v>
      </c>
      <c r="EU55" s="14">
        <f t="shared" si="160"/>
        <v>1.3584912451559444E-2</v>
      </c>
      <c r="EV55" s="14">
        <f t="shared" si="160"/>
        <v>1.4943403696715389E-2</v>
      </c>
      <c r="EW55" s="14">
        <f t="shared" si="160"/>
        <v>1.6437744066386928E-2</v>
      </c>
      <c r="EX55" s="14">
        <f t="shared" si="160"/>
        <v>1.8081518473025623E-2</v>
      </c>
      <c r="EY55" s="14">
        <f t="shared" si="160"/>
        <v>1.9889670320328189E-2</v>
      </c>
      <c r="EZ55" s="14">
        <f t="shared" si="160"/>
        <v>2.1878637352361008E-2</v>
      </c>
      <c r="FA55" s="14">
        <f t="shared" si="161"/>
        <v>2.4066501087597107E-2</v>
      </c>
      <c r="FB55" s="14">
        <f t="shared" si="161"/>
        <v>2.647315119635682E-2</v>
      </c>
      <c r="FC55" s="14">
        <f t="shared" si="161"/>
        <v>2.9120466315992504E-2</v>
      </c>
      <c r="FD55" s="14">
        <f t="shared" si="161"/>
        <v>3.2032512947591761E-2</v>
      </c>
      <c r="FE55" s="14">
        <f t="shared" si="161"/>
        <v>3.5235764242350934E-2</v>
      </c>
      <c r="FF55" s="14">
        <f t="shared" si="161"/>
        <v>3.8759340666586033E-2</v>
      </c>
      <c r="FG55" s="14">
        <f t="shared" si="161"/>
        <v>4.2635274733244639E-2</v>
      </c>
      <c r="FH55" s="14">
        <f t="shared" si="161"/>
        <v>4.6898802206569105E-2</v>
      </c>
      <c r="FI55" s="14">
        <f t="shared" si="161"/>
        <v>5.1588682427226015E-2</v>
      </c>
      <c r="FJ55" s="14">
        <f t="shared" si="161"/>
        <v>5.6747550669948625E-2</v>
      </c>
      <c r="FK55" s="14">
        <f t="shared" si="162"/>
        <v>6.242230573694349E-2</v>
      </c>
      <c r="FL55" s="14">
        <f t="shared" si="162"/>
        <v>6.8664536310637847E-2</v>
      </c>
      <c r="FM55" s="14">
        <f t="shared" si="162"/>
        <v>7.553098994170164E-2</v>
      </c>
      <c r="FN55" s="14">
        <f t="shared" si="162"/>
        <v>8.3084088935871811E-2</v>
      </c>
      <c r="FO55" s="14">
        <f t="shared" si="162"/>
        <v>9.1392497829458991E-2</v>
      </c>
      <c r="FP55" s="14">
        <f t="shared" si="162"/>
        <v>0</v>
      </c>
      <c r="FQ55" s="14">
        <f t="shared" si="162"/>
        <v>0</v>
      </c>
      <c r="FR55" s="14">
        <f t="shared" si="162"/>
        <v>0</v>
      </c>
      <c r="FS55" s="14">
        <f t="shared" si="162"/>
        <v>0</v>
      </c>
      <c r="FT55" s="14">
        <f t="shared" si="162"/>
        <v>0</v>
      </c>
      <c r="FU55" s="14">
        <f t="shared" si="163"/>
        <v>0</v>
      </c>
      <c r="FV55" s="14">
        <f t="shared" si="163"/>
        <v>0</v>
      </c>
      <c r="FW55" s="14">
        <f t="shared" si="163"/>
        <v>0</v>
      </c>
      <c r="FX55" s="14">
        <f t="shared" si="163"/>
        <v>0</v>
      </c>
      <c r="FY55" s="14">
        <f t="shared" si="163"/>
        <v>0</v>
      </c>
      <c r="FZ55" s="14">
        <f t="shared" si="163"/>
        <v>0</v>
      </c>
      <c r="GA55" s="14">
        <f t="shared" si="163"/>
        <v>0</v>
      </c>
      <c r="GB55" s="14">
        <f t="shared" si="163"/>
        <v>0</v>
      </c>
      <c r="GC55" s="14">
        <f t="shared" si="163"/>
        <v>0</v>
      </c>
      <c r="GD55" s="14">
        <f t="shared" si="163"/>
        <v>0</v>
      </c>
      <c r="GE55" s="14">
        <f t="shared" si="164"/>
        <v>0</v>
      </c>
      <c r="GF55" s="14">
        <f t="shared" si="164"/>
        <v>0</v>
      </c>
      <c r="GG55" s="14">
        <f t="shared" si="164"/>
        <v>0</v>
      </c>
      <c r="GH55" s="14">
        <f t="shared" si="164"/>
        <v>0</v>
      </c>
      <c r="GI55" s="14">
        <f t="shared" si="164"/>
        <v>0</v>
      </c>
      <c r="GJ55" s="14">
        <f t="shared" si="164"/>
        <v>0</v>
      </c>
      <c r="GK55" s="14">
        <f t="shared" si="164"/>
        <v>0</v>
      </c>
      <c r="GL55" s="14">
        <f t="shared" si="164"/>
        <v>0</v>
      </c>
      <c r="GM55" s="14">
        <f t="shared" si="164"/>
        <v>0</v>
      </c>
      <c r="GN55" s="14">
        <f t="shared" si="164"/>
        <v>0</v>
      </c>
      <c r="GO55" s="14">
        <f t="shared" si="165"/>
        <v>0</v>
      </c>
      <c r="GP55" s="14">
        <f t="shared" si="165"/>
        <v>0</v>
      </c>
      <c r="GQ55" s="14">
        <f t="shared" si="165"/>
        <v>0</v>
      </c>
      <c r="GR55" s="14">
        <f t="shared" si="165"/>
        <v>0</v>
      </c>
      <c r="GS55" s="14">
        <f t="shared" si="165"/>
        <v>0</v>
      </c>
      <c r="GT55" s="14">
        <f t="shared" si="165"/>
        <v>0</v>
      </c>
      <c r="GU55" s="14">
        <f t="shared" si="165"/>
        <v>0</v>
      </c>
      <c r="GV55" s="14">
        <f t="shared" si="165"/>
        <v>0</v>
      </c>
      <c r="GW55" s="14">
        <f t="shared" si="165"/>
        <v>0</v>
      </c>
      <c r="GX55" s="14">
        <f t="shared" si="165"/>
        <v>0</v>
      </c>
      <c r="GY55" s="14">
        <f t="shared" si="166"/>
        <v>0</v>
      </c>
      <c r="GZ55" s="14">
        <f t="shared" si="166"/>
        <v>0</v>
      </c>
      <c r="HA55" s="14">
        <f t="shared" si="166"/>
        <v>0</v>
      </c>
      <c r="HB55" s="14">
        <f t="shared" si="166"/>
        <v>0</v>
      </c>
      <c r="HC55" s="14">
        <f t="shared" si="166"/>
        <v>0</v>
      </c>
      <c r="HD55" s="14">
        <f t="shared" si="166"/>
        <v>0</v>
      </c>
      <c r="HE55" s="14">
        <f t="shared" si="166"/>
        <v>0</v>
      </c>
      <c r="HF55" s="14">
        <f t="shared" si="166"/>
        <v>0</v>
      </c>
      <c r="HG55" s="14">
        <f t="shared" si="166"/>
        <v>0</v>
      </c>
      <c r="HH55" s="14">
        <f t="shared" si="166"/>
        <v>0</v>
      </c>
      <c r="HI55" s="14"/>
    </row>
    <row r="56" spans="2:217" outlineLevel="1" x14ac:dyDescent="0.3">
      <c r="B56" s="7"/>
      <c r="C56" s="25"/>
      <c r="D56" s="8"/>
      <c r="E56" s="8"/>
      <c r="F56" s="8"/>
      <c r="G56" s="14"/>
      <c r="H56" s="10"/>
      <c r="I56" s="10"/>
      <c r="J56" s="9"/>
      <c r="K56" s="46"/>
      <c r="L56" s="20" t="str">
        <f t="shared" si="47"/>
        <v>E</v>
      </c>
      <c r="M56" s="20">
        <f t="shared" si="59"/>
        <v>0</v>
      </c>
      <c r="N56" s="20">
        <f t="shared" si="60"/>
        <v>0</v>
      </c>
      <c r="O56" s="20">
        <f t="shared" si="61"/>
        <v>0</v>
      </c>
      <c r="P56" s="20">
        <f t="shared" si="62"/>
        <v>0</v>
      </c>
      <c r="Q56" s="20">
        <f t="shared" si="63"/>
        <v>0</v>
      </c>
      <c r="R56" s="20">
        <f t="shared" si="64"/>
        <v>0</v>
      </c>
      <c r="S56" s="20">
        <f t="shared" si="65"/>
        <v>0</v>
      </c>
      <c r="T56" s="20">
        <f t="shared" si="66"/>
        <v>0</v>
      </c>
      <c r="U56" s="20">
        <f t="shared" si="67"/>
        <v>0</v>
      </c>
      <c r="V56" s="20">
        <f t="shared" si="68"/>
        <v>0</v>
      </c>
      <c r="W56" s="20" t="str">
        <f t="shared" si="69"/>
        <v>-</v>
      </c>
      <c r="X56" s="20" t="str">
        <f t="shared" si="70"/>
        <v>-</v>
      </c>
      <c r="Y56" s="20" t="str">
        <f t="shared" si="71"/>
        <v>-</v>
      </c>
      <c r="Z56" s="20" t="str">
        <f t="shared" si="72"/>
        <v>-</v>
      </c>
      <c r="AA56" s="20" t="str">
        <f t="shared" si="73"/>
        <v>-</v>
      </c>
      <c r="AB56" s="20" t="str">
        <f t="shared" si="74"/>
        <v>-</v>
      </c>
      <c r="AC56" s="20" t="str">
        <f t="shared" si="75"/>
        <v>-</v>
      </c>
      <c r="AD56" s="20" t="str">
        <f t="shared" si="76"/>
        <v>-</v>
      </c>
      <c r="AE56" s="20" t="str">
        <f t="shared" si="77"/>
        <v>-</v>
      </c>
      <c r="AF56" s="20" t="str">
        <f t="shared" si="78"/>
        <v>-</v>
      </c>
      <c r="AG56" s="20" t="str">
        <f t="shared" si="79"/>
        <v>-</v>
      </c>
      <c r="AH56" s="20" t="str">
        <f t="shared" si="80"/>
        <v>-</v>
      </c>
      <c r="AI56" s="20" t="str">
        <f t="shared" si="81"/>
        <v>-</v>
      </c>
      <c r="AJ56" s="20" t="str">
        <f t="shared" si="82"/>
        <v>-</v>
      </c>
      <c r="AK56" s="20" t="str">
        <f t="shared" si="83"/>
        <v>-</v>
      </c>
      <c r="AL56" s="20" t="str">
        <f t="shared" si="84"/>
        <v>-</v>
      </c>
      <c r="AM56" s="20" t="str">
        <f t="shared" si="85"/>
        <v>-</v>
      </c>
      <c r="AN56" s="20" t="str">
        <f t="shared" si="86"/>
        <v>-</v>
      </c>
      <c r="AO56" s="20" t="str">
        <f t="shared" si="87"/>
        <v>-</v>
      </c>
      <c r="AP56" s="20" t="str">
        <f t="shared" si="88"/>
        <v>-</v>
      </c>
      <c r="AQ56" s="20" t="str">
        <f t="shared" si="89"/>
        <v>-</v>
      </c>
      <c r="AR56" s="20" t="str">
        <f t="shared" si="90"/>
        <v>-</v>
      </c>
      <c r="AS56" s="20" t="str">
        <f t="shared" si="91"/>
        <v>-</v>
      </c>
      <c r="AT56" s="20" t="str">
        <f t="shared" si="92"/>
        <v>-</v>
      </c>
      <c r="AU56" s="20" t="str">
        <f t="shared" si="93"/>
        <v>-</v>
      </c>
      <c r="AV56" s="20" t="str">
        <f t="shared" si="94"/>
        <v>-</v>
      </c>
      <c r="AW56" s="20" t="str">
        <f t="shared" si="95"/>
        <v>-</v>
      </c>
      <c r="AX56" s="20" t="str">
        <f t="shared" si="96"/>
        <v>-</v>
      </c>
      <c r="AY56" s="20" t="str">
        <f t="shared" si="97"/>
        <v>-</v>
      </c>
      <c r="AZ56" s="20" t="str">
        <f t="shared" si="98"/>
        <v>-</v>
      </c>
      <c r="BA56" s="20" t="str">
        <f t="shared" si="99"/>
        <v>-</v>
      </c>
      <c r="BB56" s="20" t="str">
        <f t="shared" si="100"/>
        <v>-</v>
      </c>
      <c r="BC56" s="20" t="str">
        <f t="shared" si="101"/>
        <v>-</v>
      </c>
      <c r="BD56" s="20" t="str">
        <f t="shared" si="102"/>
        <v>-</v>
      </c>
      <c r="BE56" s="20" t="str">
        <f t="shared" si="103"/>
        <v>-</v>
      </c>
      <c r="BF56" s="20" t="str">
        <f t="shared" si="104"/>
        <v>-</v>
      </c>
      <c r="BG56" s="20" t="str">
        <f t="shared" si="105"/>
        <v>-</v>
      </c>
      <c r="BH56" s="20" t="str">
        <f t="shared" si="106"/>
        <v>-</v>
      </c>
      <c r="BI56" s="20" t="str">
        <f t="shared" si="107"/>
        <v>-</v>
      </c>
      <c r="BJ56" s="20" t="str">
        <f t="shared" si="108"/>
        <v>-</v>
      </c>
      <c r="BK56" s="20" t="str">
        <f t="shared" si="109"/>
        <v>-</v>
      </c>
      <c r="BL56" s="20" t="str">
        <f t="shared" si="110"/>
        <v>-</v>
      </c>
      <c r="BM56" s="20" t="str">
        <f t="shared" si="111"/>
        <v>-</v>
      </c>
      <c r="BN56" s="20" t="str">
        <f t="shared" si="112"/>
        <v>-</v>
      </c>
      <c r="BO56" s="20" t="str">
        <f t="shared" si="113"/>
        <v>-</v>
      </c>
      <c r="BP56" s="20" t="str">
        <f t="shared" si="114"/>
        <v>-</v>
      </c>
      <c r="BQ56" s="20" t="str">
        <f t="shared" si="115"/>
        <v>-</v>
      </c>
      <c r="BR56" s="20" t="str">
        <f t="shared" si="116"/>
        <v>-</v>
      </c>
      <c r="BS56" s="20" t="str">
        <f t="shared" si="117"/>
        <v>-</v>
      </c>
      <c r="BT56" s="20" t="str">
        <f t="shared" si="118"/>
        <v>-</v>
      </c>
      <c r="BU56" s="20" t="str">
        <f t="shared" si="119"/>
        <v>-</v>
      </c>
      <c r="BV56" s="20" t="str">
        <f t="shared" si="120"/>
        <v>-</v>
      </c>
      <c r="BW56" s="20" t="str">
        <f t="shared" si="121"/>
        <v>-</v>
      </c>
      <c r="BX56" s="20" t="str">
        <f t="shared" si="58"/>
        <v>-</v>
      </c>
      <c r="BY56" s="20" t="str">
        <f t="shared" si="147"/>
        <v>-</v>
      </c>
      <c r="BZ56" s="20" t="str">
        <f t="shared" si="148"/>
        <v>-</v>
      </c>
      <c r="CA56" s="20" t="str">
        <f t="shared" si="149"/>
        <v>-</v>
      </c>
      <c r="CB56" s="20" t="str">
        <f t="shared" si="150"/>
        <v>-</v>
      </c>
      <c r="CC56" s="20" t="str">
        <f t="shared" si="151"/>
        <v>-</v>
      </c>
      <c r="CD56" s="20" t="str">
        <f t="shared" si="152"/>
        <v>-</v>
      </c>
      <c r="CE56" s="20" t="str">
        <f t="shared" si="153"/>
        <v>-</v>
      </c>
      <c r="CF56" s="20" t="str">
        <f t="shared" si="154"/>
        <v>-</v>
      </c>
      <c r="CG56" s="20" t="str">
        <f t="shared" si="155"/>
        <v>-</v>
      </c>
      <c r="CH56" s="20" t="str">
        <f t="shared" si="156"/>
        <v>-</v>
      </c>
      <c r="CI56" s="20" t="str">
        <f t="shared" si="122"/>
        <v>-</v>
      </c>
      <c r="CJ56" s="20" t="str">
        <f t="shared" si="123"/>
        <v>-</v>
      </c>
      <c r="CK56" s="20" t="str">
        <f t="shared" si="124"/>
        <v>-</v>
      </c>
      <c r="CL56" s="20" t="str">
        <f t="shared" si="125"/>
        <v>-</v>
      </c>
      <c r="CM56" s="20" t="str">
        <f t="shared" si="126"/>
        <v>-</v>
      </c>
      <c r="CN56" s="20" t="str">
        <f t="shared" si="127"/>
        <v>-</v>
      </c>
      <c r="CO56" s="20" t="str">
        <f t="shared" si="128"/>
        <v>-</v>
      </c>
      <c r="CP56" s="20" t="str">
        <f t="shared" si="129"/>
        <v>-</v>
      </c>
      <c r="CQ56" s="20" t="str">
        <f t="shared" si="130"/>
        <v>-</v>
      </c>
      <c r="CR56" s="20" t="str">
        <f t="shared" si="131"/>
        <v>-</v>
      </c>
      <c r="CS56" s="20" t="str">
        <f t="shared" si="132"/>
        <v>-</v>
      </c>
      <c r="CT56" s="20" t="str">
        <f t="shared" si="133"/>
        <v>-</v>
      </c>
      <c r="CU56" s="20" t="str">
        <f t="shared" si="134"/>
        <v>-</v>
      </c>
      <c r="CV56" s="20" t="str">
        <f t="shared" si="135"/>
        <v>-</v>
      </c>
      <c r="CW56" s="20" t="str">
        <f t="shared" si="136"/>
        <v>-</v>
      </c>
      <c r="CX56" s="20" t="str">
        <f t="shared" si="137"/>
        <v>-</v>
      </c>
      <c r="CY56" s="20" t="str">
        <f t="shared" si="138"/>
        <v>-</v>
      </c>
      <c r="CZ56" s="20" t="str">
        <f t="shared" si="139"/>
        <v>-</v>
      </c>
      <c r="DA56" s="20" t="str">
        <f t="shared" si="140"/>
        <v>-</v>
      </c>
      <c r="DB56" s="20" t="str">
        <f t="shared" si="141"/>
        <v>-</v>
      </c>
      <c r="DC56" s="20" t="str">
        <f t="shared" si="142"/>
        <v>-</v>
      </c>
      <c r="DD56" s="20" t="str">
        <f t="shared" si="143"/>
        <v>-</v>
      </c>
      <c r="DE56" s="20" t="str">
        <f t="shared" si="144"/>
        <v>-</v>
      </c>
      <c r="DF56" s="20" t="str">
        <f t="shared" si="145"/>
        <v>-</v>
      </c>
      <c r="DG56" s="20" t="str">
        <f t="shared" si="146"/>
        <v>-</v>
      </c>
      <c r="DJ56" s="38">
        <f t="shared" si="10"/>
        <v>1</v>
      </c>
      <c r="DK56" s="38">
        <v>56</v>
      </c>
      <c r="DL56" s="38">
        <f t="shared" si="22"/>
        <v>2069.6505671840655</v>
      </c>
      <c r="DM56" s="14">
        <f t="shared" si="157"/>
        <v>4.8317335102639306E-4</v>
      </c>
      <c r="DN56" s="14">
        <f t="shared" si="157"/>
        <v>5.3149068612903241E-4</v>
      </c>
      <c r="DO56" s="14">
        <f t="shared" si="157"/>
        <v>5.8463975474193569E-4</v>
      </c>
      <c r="DP56" s="14">
        <f t="shared" si="157"/>
        <v>6.4310373021612933E-4</v>
      </c>
      <c r="DQ56" s="14">
        <f t="shared" si="157"/>
        <v>7.0741410323774232E-4</v>
      </c>
      <c r="DR56" s="14">
        <f t="shared" si="157"/>
        <v>7.7815551356151655E-4</v>
      </c>
      <c r="DS56" s="14">
        <f t="shared" si="157"/>
        <v>8.5597106491766832E-4</v>
      </c>
      <c r="DT56" s="14">
        <f t="shared" si="157"/>
        <v>9.4156817140943531E-4</v>
      </c>
      <c r="DU56" s="14">
        <f t="shared" si="157"/>
        <v>1.0357249885503787E-3</v>
      </c>
      <c r="DV56" s="14">
        <f t="shared" si="157"/>
        <v>1.1392974874054166E-3</v>
      </c>
      <c r="DW56" s="14">
        <f t="shared" si="158"/>
        <v>1.2532272361459585E-3</v>
      </c>
      <c r="DX56" s="14">
        <f t="shared" si="158"/>
        <v>1.3785499597605546E-3</v>
      </c>
      <c r="DY56" s="14">
        <f t="shared" si="158"/>
        <v>1.5164049557366099E-3</v>
      </c>
      <c r="DZ56" s="14">
        <f t="shared" si="158"/>
        <v>1.668045451310271E-3</v>
      </c>
      <c r="EA56" s="14">
        <f t="shared" si="158"/>
        <v>1.8348499964412986E-3</v>
      </c>
      <c r="EB56" s="14">
        <f t="shared" si="158"/>
        <v>2.0183349960854282E-3</v>
      </c>
      <c r="EC56" s="14">
        <f t="shared" si="158"/>
        <v>2.2201684956939713E-3</v>
      </c>
      <c r="ED56" s="14">
        <f t="shared" si="158"/>
        <v>2.4421853452633686E-3</v>
      </c>
      <c r="EE56" s="14">
        <f t="shared" si="158"/>
        <v>2.6864038797897055E-3</v>
      </c>
      <c r="EF56" s="14">
        <f t="shared" si="158"/>
        <v>2.9550442677686766E-3</v>
      </c>
      <c r="EG56" s="14">
        <f t="shared" si="159"/>
        <v>3.2505486945455441E-3</v>
      </c>
      <c r="EH56" s="14">
        <f t="shared" si="159"/>
        <v>3.5756035640000989E-3</v>
      </c>
      <c r="EI56" s="14">
        <f t="shared" si="159"/>
        <v>3.9331639204001094E-3</v>
      </c>
      <c r="EJ56" s="14">
        <f t="shared" si="159"/>
        <v>4.3264803124401204E-3</v>
      </c>
      <c r="EK56" s="14">
        <f t="shared" si="159"/>
        <v>4.759128343684132E-3</v>
      </c>
      <c r="EL56" s="14">
        <f t="shared" si="159"/>
        <v>5.235041178052546E-3</v>
      </c>
      <c r="EM56" s="14">
        <f t="shared" si="159"/>
        <v>5.7585452958578013E-3</v>
      </c>
      <c r="EN56" s="14">
        <f t="shared" si="159"/>
        <v>6.3343998254435825E-3</v>
      </c>
      <c r="EO56" s="14">
        <f t="shared" si="159"/>
        <v>6.9678398079879404E-3</v>
      </c>
      <c r="EP56" s="14">
        <f t="shared" si="159"/>
        <v>7.6646237887867345E-3</v>
      </c>
      <c r="EQ56" s="14">
        <f t="shared" si="160"/>
        <v>8.4310861676654102E-3</v>
      </c>
      <c r="ER56" s="14">
        <f t="shared" si="160"/>
        <v>9.2741947844319512E-3</v>
      </c>
      <c r="ES56" s="14">
        <f t="shared" si="160"/>
        <v>1.0201614262875146E-2</v>
      </c>
      <c r="ET56" s="14">
        <f t="shared" si="160"/>
        <v>1.1221775689162663E-2</v>
      </c>
      <c r="EU56" s="14">
        <f t="shared" si="160"/>
        <v>1.2343953258078929E-2</v>
      </c>
      <c r="EV56" s="14">
        <f t="shared" si="160"/>
        <v>1.3578348583886825E-2</v>
      </c>
      <c r="EW56" s="14">
        <f t="shared" si="160"/>
        <v>1.4936183442275507E-2</v>
      </c>
      <c r="EX56" s="14">
        <f t="shared" si="160"/>
        <v>1.6429801786503058E-2</v>
      </c>
      <c r="EY56" s="14">
        <f t="shared" si="160"/>
        <v>1.8072781965153367E-2</v>
      </c>
      <c r="EZ56" s="14">
        <f t="shared" si="160"/>
        <v>1.9880060161668704E-2</v>
      </c>
      <c r="FA56" s="14">
        <f t="shared" si="161"/>
        <v>2.1868066177835575E-2</v>
      </c>
      <c r="FB56" s="14">
        <f t="shared" si="161"/>
        <v>2.4054872795619131E-2</v>
      </c>
      <c r="FC56" s="14">
        <f t="shared" si="161"/>
        <v>2.6460360075181048E-2</v>
      </c>
      <c r="FD56" s="14">
        <f t="shared" si="161"/>
        <v>2.9106396082699156E-2</v>
      </c>
      <c r="FE56" s="14">
        <f t="shared" si="161"/>
        <v>3.2017035690969073E-2</v>
      </c>
      <c r="FF56" s="14">
        <f t="shared" si="161"/>
        <v>3.5218739260065982E-2</v>
      </c>
      <c r="FG56" s="14">
        <f t="shared" si="161"/>
        <v>3.8740613186072588E-2</v>
      </c>
      <c r="FH56" s="14">
        <f t="shared" si="161"/>
        <v>4.2614674504679845E-2</v>
      </c>
      <c r="FI56" s="14">
        <f t="shared" si="161"/>
        <v>4.6876141955147832E-2</v>
      </c>
      <c r="FJ56" s="14">
        <f t="shared" si="161"/>
        <v>5.1563756150662617E-2</v>
      </c>
      <c r="FK56" s="14">
        <f t="shared" si="162"/>
        <v>5.6720131765728883E-2</v>
      </c>
      <c r="FL56" s="14">
        <f t="shared" si="162"/>
        <v>6.2392144942301782E-2</v>
      </c>
      <c r="FM56" s="14">
        <f t="shared" si="162"/>
        <v>6.8631359436531966E-2</v>
      </c>
      <c r="FN56" s="14">
        <f t="shared" si="162"/>
        <v>7.549449538018517E-2</v>
      </c>
      <c r="FO56" s="14">
        <f t="shared" si="162"/>
        <v>8.3043944918203688E-2</v>
      </c>
      <c r="FP56" s="14">
        <f t="shared" si="162"/>
        <v>9.1348339410024071E-2</v>
      </c>
      <c r="FQ56" s="14">
        <f t="shared" si="162"/>
        <v>0</v>
      </c>
      <c r="FR56" s="14">
        <f t="shared" si="162"/>
        <v>0</v>
      </c>
      <c r="FS56" s="14">
        <f t="shared" si="162"/>
        <v>0</v>
      </c>
      <c r="FT56" s="14">
        <f t="shared" si="162"/>
        <v>0</v>
      </c>
      <c r="FU56" s="14">
        <f t="shared" si="163"/>
        <v>0</v>
      </c>
      <c r="FV56" s="14">
        <f t="shared" si="163"/>
        <v>0</v>
      </c>
      <c r="FW56" s="14">
        <f t="shared" si="163"/>
        <v>0</v>
      </c>
      <c r="FX56" s="14">
        <f t="shared" si="163"/>
        <v>0</v>
      </c>
      <c r="FY56" s="14">
        <f t="shared" si="163"/>
        <v>0</v>
      </c>
      <c r="FZ56" s="14">
        <f t="shared" si="163"/>
        <v>0</v>
      </c>
      <c r="GA56" s="14">
        <f t="shared" si="163"/>
        <v>0</v>
      </c>
      <c r="GB56" s="14">
        <f t="shared" si="163"/>
        <v>0</v>
      </c>
      <c r="GC56" s="14">
        <f t="shared" si="163"/>
        <v>0</v>
      </c>
      <c r="GD56" s="14">
        <f t="shared" si="163"/>
        <v>0</v>
      </c>
      <c r="GE56" s="14">
        <f t="shared" si="164"/>
        <v>0</v>
      </c>
      <c r="GF56" s="14">
        <f t="shared" si="164"/>
        <v>0</v>
      </c>
      <c r="GG56" s="14">
        <f t="shared" si="164"/>
        <v>0</v>
      </c>
      <c r="GH56" s="14">
        <f t="shared" si="164"/>
        <v>0</v>
      </c>
      <c r="GI56" s="14">
        <f t="shared" si="164"/>
        <v>0</v>
      </c>
      <c r="GJ56" s="14">
        <f t="shared" si="164"/>
        <v>0</v>
      </c>
      <c r="GK56" s="14">
        <f t="shared" si="164"/>
        <v>0</v>
      </c>
      <c r="GL56" s="14">
        <f t="shared" si="164"/>
        <v>0</v>
      </c>
      <c r="GM56" s="14">
        <f t="shared" si="164"/>
        <v>0</v>
      </c>
      <c r="GN56" s="14">
        <f t="shared" si="164"/>
        <v>0</v>
      </c>
      <c r="GO56" s="14">
        <f t="shared" si="165"/>
        <v>0</v>
      </c>
      <c r="GP56" s="14">
        <f t="shared" si="165"/>
        <v>0</v>
      </c>
      <c r="GQ56" s="14">
        <f t="shared" si="165"/>
        <v>0</v>
      </c>
      <c r="GR56" s="14">
        <f t="shared" si="165"/>
        <v>0</v>
      </c>
      <c r="GS56" s="14">
        <f t="shared" si="165"/>
        <v>0</v>
      </c>
      <c r="GT56" s="14">
        <f t="shared" si="165"/>
        <v>0</v>
      </c>
      <c r="GU56" s="14">
        <f t="shared" si="165"/>
        <v>0</v>
      </c>
      <c r="GV56" s="14">
        <f t="shared" si="165"/>
        <v>0</v>
      </c>
      <c r="GW56" s="14">
        <f t="shared" si="165"/>
        <v>0</v>
      </c>
      <c r="GX56" s="14">
        <f t="shared" si="165"/>
        <v>0</v>
      </c>
      <c r="GY56" s="14">
        <f t="shared" si="166"/>
        <v>0</v>
      </c>
      <c r="GZ56" s="14">
        <f t="shared" si="166"/>
        <v>0</v>
      </c>
      <c r="HA56" s="14">
        <f t="shared" si="166"/>
        <v>0</v>
      </c>
      <c r="HB56" s="14">
        <f t="shared" si="166"/>
        <v>0</v>
      </c>
      <c r="HC56" s="14">
        <f t="shared" si="166"/>
        <v>0</v>
      </c>
      <c r="HD56" s="14">
        <f t="shared" si="166"/>
        <v>0</v>
      </c>
      <c r="HE56" s="14">
        <f t="shared" si="166"/>
        <v>0</v>
      </c>
      <c r="HF56" s="14">
        <f t="shared" si="166"/>
        <v>0</v>
      </c>
      <c r="HG56" s="14">
        <f t="shared" si="166"/>
        <v>0</v>
      </c>
      <c r="HH56" s="14">
        <f t="shared" si="166"/>
        <v>0</v>
      </c>
      <c r="HI56" s="14"/>
    </row>
    <row r="57" spans="2:217" ht="15" outlineLevel="1" thickBot="1" x14ac:dyDescent="0.35">
      <c r="B57" s="14"/>
      <c r="C57" s="51"/>
      <c r="D57" s="95"/>
      <c r="E57" s="95"/>
      <c r="F57" s="95"/>
      <c r="G57" s="14"/>
      <c r="H57" s="61"/>
      <c r="I57" s="61"/>
      <c r="J57" s="96"/>
      <c r="K57" s="97"/>
      <c r="L57" s="98" t="str">
        <f t="shared" ref="L57" si="167">IF(COLUMN(L57)-COLUMN($K57)&lt;=$I28,INDEX(L28:DG28,1,$J$29-$I28+1),"-")</f>
        <v>-</v>
      </c>
      <c r="M57" s="98" t="str">
        <f t="shared" ref="M57" si="168">IF(COLUMN(M57)-COLUMN($K57)&lt;=$I28,INDEX(M28:DH28,1,$J$29-$I28+1),"-")</f>
        <v>-</v>
      </c>
      <c r="N57" s="98" t="str">
        <f t="shared" ref="N57" si="169">IF(COLUMN(N57)-COLUMN($K57)&lt;=$I28,INDEX(N28:DI28,1,$J$29-$I28+1),"-")</f>
        <v>-</v>
      </c>
      <c r="O57" s="98" t="str">
        <f t="shared" ref="O57" si="170">IF(COLUMN(O57)-COLUMN($K57)&lt;=$I28,INDEX(O28:DJ28,1,$J$29-$I28+1),"-")</f>
        <v>-</v>
      </c>
      <c r="P57" s="98" t="str">
        <f t="shared" ref="P57" si="171">IF(COLUMN(P57)-COLUMN($K57)&lt;=$I28,INDEX(P28:DK28,1,$J$29-$I28+1),"-")</f>
        <v>-</v>
      </c>
      <c r="Q57" s="98" t="str">
        <f t="shared" ref="Q57" si="172">IF(COLUMN(Q57)-COLUMN($K57)&lt;=$I28,INDEX(Q28:DL28,1,$J$29-$I28+1),"-")</f>
        <v>-</v>
      </c>
      <c r="R57" s="98" t="str">
        <f t="shared" ref="R57" si="173">IF(COLUMN(R57)-COLUMN($K57)&lt;=$I28,INDEX(R28:DM28,1,$J$29-$I28+1),"-")</f>
        <v>-</v>
      </c>
      <c r="S57" s="98" t="str">
        <f t="shared" ref="S57" si="174">IF(COLUMN(S57)-COLUMN($K57)&lt;=$I28,INDEX(S28:DN28,1,$J$29-$I28+1),"-")</f>
        <v>-</v>
      </c>
      <c r="T57" s="98" t="str">
        <f t="shared" ref="T57" si="175">IF(COLUMN(T57)-COLUMN($K57)&lt;=$I28,INDEX(T28:DO28,1,$J$29-$I28+1),"-")</f>
        <v>-</v>
      </c>
      <c r="U57" s="98" t="str">
        <f t="shared" ref="U57" si="176">IF(COLUMN(U57)-COLUMN($K57)&lt;=$I28,INDEX(U28:DP28,1,$J$29-$I28+1),"-")</f>
        <v>-</v>
      </c>
      <c r="V57" s="98" t="str">
        <f t="shared" ref="V57" si="177">IF(COLUMN(V57)-COLUMN($K57)&lt;=$I28,INDEX(V28:DQ28,1,$J$29-$I28+1),"-")</f>
        <v>-</v>
      </c>
      <c r="W57" s="98" t="str">
        <f t="shared" ref="W57" si="178">IF(COLUMN(W57)-COLUMN($K57)&lt;=$I28,INDEX(W28:DR28,1,$J$29-$I28+1),"-")</f>
        <v>-</v>
      </c>
      <c r="X57" s="98" t="str">
        <f t="shared" ref="X57" si="179">IF(COLUMN(X57)-COLUMN($K57)&lt;=$I28,INDEX(X28:DS28,1,$J$29-$I28+1),"-")</f>
        <v>-</v>
      </c>
      <c r="Y57" s="98" t="str">
        <f t="shared" ref="Y57" si="180">IF(COLUMN(Y57)-COLUMN($K57)&lt;=$I28,INDEX(Y28:DT28,1,$J$29-$I28+1),"-")</f>
        <v>-</v>
      </c>
      <c r="Z57" s="98" t="str">
        <f t="shared" ref="Z57" si="181">IF(COLUMN(Z57)-COLUMN($K57)&lt;=$I28,INDEX(Z28:DU28,1,$J$29-$I28+1),"-")</f>
        <v>-</v>
      </c>
      <c r="AA57" s="98" t="str">
        <f t="shared" ref="AA57" si="182">IF(COLUMN(AA57)-COLUMN($K57)&lt;=$I28,INDEX(AA28:DV28,1,$J$29-$I28+1),"-")</f>
        <v>-</v>
      </c>
      <c r="AB57" s="98" t="str">
        <f t="shared" ref="AB57" si="183">IF(COLUMN(AB57)-COLUMN($K57)&lt;=$I28,INDEX(AB28:DW28,1,$J$29-$I28+1),"-")</f>
        <v>-</v>
      </c>
      <c r="AC57" s="98" t="str">
        <f t="shared" ref="AC57" si="184">IF(COLUMN(AC57)-COLUMN($K57)&lt;=$I28,INDEX(AC28:DX28,1,$J$29-$I28+1),"-")</f>
        <v>-</v>
      </c>
      <c r="AD57" s="98" t="str">
        <f t="shared" ref="AD57" si="185">IF(COLUMN(AD57)-COLUMN($K57)&lt;=$I28,INDEX(AD28:DY28,1,$J$29-$I28+1),"-")</f>
        <v>-</v>
      </c>
      <c r="AE57" s="98" t="str">
        <f t="shared" ref="AE57" si="186">IF(COLUMN(AE57)-COLUMN($K57)&lt;=$I28,INDEX(AE28:DZ28,1,$J$29-$I28+1),"-")</f>
        <v>-</v>
      </c>
      <c r="AF57" s="98" t="str">
        <f t="shared" ref="AF57" si="187">IF(COLUMN(AF57)-COLUMN($K57)&lt;=$I28,INDEX(AF28:EA28,1,$J$29-$I28+1),"-")</f>
        <v>-</v>
      </c>
      <c r="AG57" s="98" t="str">
        <f t="shared" ref="AG57" si="188">IF(COLUMN(AG57)-COLUMN($K57)&lt;=$I28,INDEX(AG28:EB28,1,$J$29-$I28+1),"-")</f>
        <v>-</v>
      </c>
      <c r="AH57" s="98" t="str">
        <f t="shared" ref="AH57" si="189">IF(COLUMN(AH57)-COLUMN($K57)&lt;=$I28,INDEX(AH28:EC28,1,$J$29-$I28+1),"-")</f>
        <v>-</v>
      </c>
      <c r="AI57" s="98" t="str">
        <f t="shared" ref="AI57" si="190">IF(COLUMN(AI57)-COLUMN($K57)&lt;=$I28,INDEX(AI28:ED28,1,$J$29-$I28+1),"-")</f>
        <v>-</v>
      </c>
      <c r="AJ57" s="98" t="str">
        <f t="shared" ref="AJ57" si="191">IF(COLUMN(AJ57)-COLUMN($K57)&lt;=$I28,INDEX(AJ28:EE28,1,$J$29-$I28+1),"-")</f>
        <v>-</v>
      </c>
      <c r="AK57" s="98" t="str">
        <f t="shared" ref="AK57" si="192">IF(COLUMN(AK57)-COLUMN($K57)&lt;=$I28,INDEX(AK28:EF28,1,$J$29-$I28+1),"-")</f>
        <v>-</v>
      </c>
      <c r="AL57" s="98" t="str">
        <f t="shared" ref="AL57" si="193">IF(COLUMN(AL57)-COLUMN($K57)&lt;=$I28,INDEX(AL28:EG28,1,$J$29-$I28+1),"-")</f>
        <v>-</v>
      </c>
      <c r="AM57" s="98" t="str">
        <f t="shared" ref="AM57" si="194">IF(COLUMN(AM57)-COLUMN($K57)&lt;=$I28,INDEX(AM28:EH28,1,$J$29-$I28+1),"-")</f>
        <v>-</v>
      </c>
      <c r="AN57" s="98" t="str">
        <f t="shared" ref="AN57" si="195">IF(COLUMN(AN57)-COLUMN($K57)&lt;=$I28,INDEX(AN28:EI28,1,$J$29-$I28+1),"-")</f>
        <v>-</v>
      </c>
      <c r="AO57" s="98" t="str">
        <f t="shared" ref="AO57" si="196">IF(COLUMN(AO57)-COLUMN($K57)&lt;=$I28,INDEX(AO28:EJ28,1,$J$29-$I28+1),"-")</f>
        <v>-</v>
      </c>
      <c r="AP57" s="98" t="str">
        <f t="shared" ref="AP57" si="197">IF(COLUMN(AP57)-COLUMN($K57)&lt;=$I28,INDEX(AP28:EK28,1,$J$29-$I28+1),"-")</f>
        <v>-</v>
      </c>
      <c r="AQ57" s="98" t="str">
        <f t="shared" ref="AQ57" si="198">IF(COLUMN(AQ57)-COLUMN($K57)&lt;=$I28,INDEX(AQ28:EL28,1,$J$29-$I28+1),"-")</f>
        <v>-</v>
      </c>
      <c r="AR57" s="98" t="str">
        <f t="shared" ref="AR57" si="199">IF(COLUMN(AR57)-COLUMN($K57)&lt;=$I28,INDEX(AR28:EM28,1,$J$29-$I28+1),"-")</f>
        <v>-</v>
      </c>
      <c r="AS57" s="98" t="str">
        <f t="shared" ref="AS57" si="200">IF(COLUMN(AS57)-COLUMN($K57)&lt;=$I28,INDEX(AS28:EN28,1,$J$29-$I28+1),"-")</f>
        <v>-</v>
      </c>
      <c r="AT57" s="98" t="str">
        <f t="shared" ref="AT57" si="201">IF(COLUMN(AT57)-COLUMN($K57)&lt;=$I28,INDEX(AT28:EO28,1,$J$29-$I28+1),"-")</f>
        <v>-</v>
      </c>
      <c r="AU57" s="98" t="str">
        <f t="shared" ref="AU57" si="202">IF(COLUMN(AU57)-COLUMN($K57)&lt;=$I28,INDEX(AU28:EP28,1,$J$29-$I28+1),"-")</f>
        <v>-</v>
      </c>
      <c r="AV57" s="98" t="str">
        <f t="shared" ref="AV57" si="203">IF(COLUMN(AV57)-COLUMN($K57)&lt;=$I28,INDEX(AV28:EQ28,1,$J$29-$I28+1),"-")</f>
        <v>-</v>
      </c>
      <c r="AW57" s="98" t="str">
        <f t="shared" ref="AW57" si="204">IF(COLUMN(AW57)-COLUMN($K57)&lt;=$I28,INDEX(AW28:ER28,1,$J$29-$I28+1),"-")</f>
        <v>-</v>
      </c>
      <c r="AX57" s="98" t="str">
        <f t="shared" ref="AX57" si="205">IF(COLUMN(AX57)-COLUMN($K57)&lt;=$I28,INDEX(AX28:ES28,1,$J$29-$I28+1),"-")</f>
        <v>-</v>
      </c>
      <c r="AY57" s="98" t="str">
        <f t="shared" ref="AY57" si="206">IF(COLUMN(AY57)-COLUMN($K57)&lt;=$I28,INDEX(AY28:ET28,1,$J$29-$I28+1),"-")</f>
        <v>-</v>
      </c>
      <c r="AZ57" s="98" t="str">
        <f t="shared" ref="AZ57" si="207">IF(COLUMN(AZ57)-COLUMN($K57)&lt;=$I28,INDEX(AZ28:EU28,1,$J$29-$I28+1),"-")</f>
        <v>-</v>
      </c>
      <c r="BA57" s="98" t="str">
        <f t="shared" ref="BA57" si="208">IF(COLUMN(BA57)-COLUMN($K57)&lt;=$I28,INDEX(BA28:EV28,1,$J$29-$I28+1),"-")</f>
        <v>-</v>
      </c>
      <c r="BB57" s="98" t="str">
        <f t="shared" ref="BB57" si="209">IF(COLUMN(BB57)-COLUMN($K57)&lt;=$I28,INDEX(BB28:EW28,1,$J$29-$I28+1),"-")</f>
        <v>-</v>
      </c>
      <c r="BC57" s="98" t="str">
        <f t="shared" ref="BC57" si="210">IF(COLUMN(BC57)-COLUMN($K57)&lt;=$I28,INDEX(BC28:EX28,1,$J$29-$I28+1),"-")</f>
        <v>-</v>
      </c>
      <c r="BD57" s="98" t="str">
        <f t="shared" ref="BD57" si="211">IF(COLUMN(BD57)-COLUMN($K57)&lt;=$I28,INDEX(BD28:EY28,1,$J$29-$I28+1),"-")</f>
        <v>-</v>
      </c>
      <c r="BE57" s="98" t="str">
        <f t="shared" ref="BE57" si="212">IF(COLUMN(BE57)-COLUMN($K57)&lt;=$I28,INDEX(BE28:EZ28,1,$J$29-$I28+1),"-")</f>
        <v>-</v>
      </c>
      <c r="BF57" s="98" t="str">
        <f t="shared" ref="BF57" si="213">IF(COLUMN(BF57)-COLUMN($K57)&lt;=$I28,INDEX(BF28:FA28,1,$J$29-$I28+1),"-")</f>
        <v>-</v>
      </c>
      <c r="BG57" s="98" t="str">
        <f t="shared" ref="BG57" si="214">IF(COLUMN(BG57)-COLUMN($K57)&lt;=$I28,INDEX(BG28:FB28,1,$J$29-$I28+1),"-")</f>
        <v>-</v>
      </c>
      <c r="BH57" s="98" t="str">
        <f t="shared" ref="BH57" si="215">IF(COLUMN(BH57)-COLUMN($K57)&lt;=$I28,INDEX(BH28:FC28,1,$J$29-$I28+1),"-")</f>
        <v>-</v>
      </c>
      <c r="BI57" s="98" t="str">
        <f t="shared" ref="BI57" si="216">IF(COLUMN(BI57)-COLUMN($K57)&lt;=$I28,INDEX(BI28:FD28,1,$J$29-$I28+1),"-")</f>
        <v>-</v>
      </c>
      <c r="BJ57" s="98" t="str">
        <f t="shared" ref="BJ57" si="217">IF(COLUMN(BJ57)-COLUMN($K57)&lt;=$I28,INDEX(BJ28:FE28,1,$J$29-$I28+1),"-")</f>
        <v>-</v>
      </c>
      <c r="BK57" s="98" t="str">
        <f t="shared" ref="BK57" si="218">IF(COLUMN(BK57)-COLUMN($K57)&lt;=$I28,INDEX(BK28:FF28,1,$J$29-$I28+1),"-")</f>
        <v>-</v>
      </c>
      <c r="BL57" s="98" t="str">
        <f t="shared" ref="BL57" si="219">IF(COLUMN(BL57)-COLUMN($K57)&lt;=$I28,INDEX(BL28:FG28,1,$J$29-$I28+1),"-")</f>
        <v>-</v>
      </c>
      <c r="BM57" s="98" t="str">
        <f t="shared" ref="BM57" si="220">IF(COLUMN(BM57)-COLUMN($K57)&lt;=$I28,INDEX(BM28:FH28,1,$J$29-$I28+1),"-")</f>
        <v>-</v>
      </c>
      <c r="BN57" s="98" t="str">
        <f t="shared" ref="BN57" si="221">IF(COLUMN(BN57)-COLUMN($K57)&lt;=$I28,INDEX(BN28:FI28,1,$J$29-$I28+1),"-")</f>
        <v>-</v>
      </c>
      <c r="BO57" s="98" t="str">
        <f t="shared" ref="BO57" si="222">IF(COLUMN(BO57)-COLUMN($K57)&lt;=$I28,INDEX(BO28:FJ28,1,$J$29-$I28+1),"-")</f>
        <v>-</v>
      </c>
      <c r="BP57" s="98" t="str">
        <f t="shared" ref="BP57" si="223">IF(COLUMN(BP57)-COLUMN($K57)&lt;=$I28,INDEX(BP28:FK28,1,$J$29-$I28+1),"-")</f>
        <v>-</v>
      </c>
      <c r="BQ57" s="98" t="str">
        <f t="shared" ref="BQ57" si="224">IF(COLUMN(BQ57)-COLUMN($K57)&lt;=$I28,INDEX(BQ28:FL28,1,$J$29-$I28+1),"-")</f>
        <v>-</v>
      </c>
      <c r="BR57" s="98" t="str">
        <f t="shared" ref="BR57" si="225">IF(COLUMN(BR57)-COLUMN($K57)&lt;=$I28,INDEX(BR28:FM28,1,$J$29-$I28+1),"-")</f>
        <v>-</v>
      </c>
      <c r="BS57" s="98" t="str">
        <f t="shared" ref="BS57" si="226">IF(COLUMN(BS57)-COLUMN($K57)&lt;=$I28,INDEX(BS28:FN28,1,$J$29-$I28+1),"-")</f>
        <v>-</v>
      </c>
      <c r="BT57" s="98" t="str">
        <f t="shared" ref="BT57" si="227">IF(COLUMN(BT57)-COLUMN($K57)&lt;=$I28,INDEX(BT28:FO28,1,$J$29-$I28+1),"-")</f>
        <v>-</v>
      </c>
      <c r="BU57" s="98" t="str">
        <f t="shared" ref="BU57" si="228">IF(COLUMN(BU57)-COLUMN($K57)&lt;=$I28,INDEX(BU28:FP28,1,$J$29-$I28+1),"-")</f>
        <v>-</v>
      </c>
      <c r="BV57" s="98" t="str">
        <f t="shared" ref="BV57" si="229">IF(COLUMN(BV57)-COLUMN($K57)&lt;=$I28,INDEX(BV28:FQ28,1,$J$29-$I28+1),"-")</f>
        <v>-</v>
      </c>
      <c r="BW57" s="98" t="str">
        <f t="shared" ref="BW57" si="230">IF(COLUMN(BW57)-COLUMN($K57)&lt;=$I28,INDEX(BW28:FR28,1,$J$29-$I28+1),"-")</f>
        <v>-</v>
      </c>
      <c r="BX57" s="98" t="str">
        <f t="shared" ref="BX57" si="231">IF(COLUMN(BX57)-COLUMN($K57)&lt;=$I28,INDEX(BX28:FS28,1,$J$29-$I28+1),"-")</f>
        <v>-</v>
      </c>
      <c r="BY57" s="98" t="str">
        <f t="shared" ref="BY57" si="232">IF(COLUMN(BY57)-COLUMN($K57)&lt;=$I28,INDEX(BY28:FT28,1,$J$29-$I28+1),"-")</f>
        <v>-</v>
      </c>
      <c r="BZ57" s="98" t="str">
        <f t="shared" ref="BZ57" si="233">IF(COLUMN(BZ57)-COLUMN($K57)&lt;=$I28,INDEX(BZ28:FU28,1,$J$29-$I28+1),"-")</f>
        <v>-</v>
      </c>
      <c r="CA57" s="98" t="str">
        <f t="shared" ref="CA57" si="234">IF(COLUMN(CA57)-COLUMN($K57)&lt;=$I28,INDEX(CA28:FV28,1,$J$29-$I28+1),"-")</f>
        <v>-</v>
      </c>
      <c r="CB57" s="98" t="str">
        <f t="shared" ref="CB57" si="235">IF(COLUMN(CB57)-COLUMN($K57)&lt;=$I28,INDEX(CB28:FW28,1,$J$29-$I28+1),"-")</f>
        <v>-</v>
      </c>
      <c r="CC57" s="98" t="str">
        <f t="shared" ref="CC57" si="236">IF(COLUMN(CC57)-COLUMN($K57)&lt;=$I28,INDEX(CC28:FX28,1,$J$29-$I28+1),"-")</f>
        <v>-</v>
      </c>
      <c r="CD57" s="98" t="str">
        <f t="shared" ref="CD57" si="237">IF(COLUMN(CD57)-COLUMN($K57)&lt;=$I28,INDEX(CD28:FY28,1,$J$29-$I28+1),"-")</f>
        <v>-</v>
      </c>
      <c r="CE57" s="98" t="str">
        <f t="shared" ref="CE57" si="238">IF(COLUMN(CE57)-COLUMN($K57)&lt;=$I28,INDEX(CE28:FZ28,1,$J$29-$I28+1),"-")</f>
        <v>-</v>
      </c>
      <c r="CF57" s="98" t="str">
        <f t="shared" ref="CF57" si="239">IF(COLUMN(CF57)-COLUMN($K57)&lt;=$I28,INDEX(CF28:GA28,1,$J$29-$I28+1),"-")</f>
        <v>-</v>
      </c>
      <c r="CG57" s="98" t="str">
        <f t="shared" ref="CG57" si="240">IF(COLUMN(CG57)-COLUMN($K57)&lt;=$I28,INDEX(CG28:GB28,1,$J$29-$I28+1),"-")</f>
        <v>-</v>
      </c>
      <c r="CH57" s="98" t="str">
        <f t="shared" ref="CH57" si="241">IF(COLUMN(CH57)-COLUMN($K57)&lt;=$I28,INDEX(CH28:GC28,1,$J$29-$I28+1),"-")</f>
        <v>-</v>
      </c>
      <c r="CI57" s="98" t="str">
        <f t="shared" ref="CI57" si="242">IF(COLUMN(CI57)-COLUMN($K57)&lt;=$I28,INDEX(CI28:GD28,1,$J$29-$I28+1),"-")</f>
        <v>-</v>
      </c>
      <c r="CJ57" s="98" t="str">
        <f t="shared" ref="CJ57" si="243">IF(COLUMN(CJ57)-COLUMN($K57)&lt;=$I28,INDEX(CJ28:GE28,1,$J$29-$I28+1),"-")</f>
        <v>-</v>
      </c>
      <c r="CK57" s="98" t="str">
        <f t="shared" ref="CK57" si="244">IF(COLUMN(CK57)-COLUMN($K57)&lt;=$I28,INDEX(CK28:GF28,1,$J$29-$I28+1),"-")</f>
        <v>-</v>
      </c>
      <c r="CL57" s="98" t="str">
        <f t="shared" ref="CL57" si="245">IF(COLUMN(CL57)-COLUMN($K57)&lt;=$I28,INDEX(CL28:GG28,1,$J$29-$I28+1),"-")</f>
        <v>-</v>
      </c>
      <c r="CM57" s="98" t="str">
        <f t="shared" ref="CM57" si="246">IF(COLUMN(CM57)-COLUMN($K57)&lt;=$I28,INDEX(CM28:GH28,1,$J$29-$I28+1),"-")</f>
        <v>-</v>
      </c>
      <c r="CN57" s="98" t="str">
        <f t="shared" ref="CN57" si="247">IF(COLUMN(CN57)-COLUMN($K57)&lt;=$I28,INDEX(CN28:GI28,1,$J$29-$I28+1),"-")</f>
        <v>-</v>
      </c>
      <c r="CO57" s="98" t="str">
        <f t="shared" ref="CO57" si="248">IF(COLUMN(CO57)-COLUMN($K57)&lt;=$I28,INDEX(CO28:GJ28,1,$J$29-$I28+1),"-")</f>
        <v>-</v>
      </c>
      <c r="CP57" s="98" t="str">
        <f t="shared" ref="CP57" si="249">IF(COLUMN(CP57)-COLUMN($K57)&lt;=$I28,INDEX(CP28:GK28,1,$J$29-$I28+1),"-")</f>
        <v>-</v>
      </c>
      <c r="CQ57" s="98" t="str">
        <f t="shared" ref="CQ57" si="250">IF(COLUMN(CQ57)-COLUMN($K57)&lt;=$I28,INDEX(CQ28:GL28,1,$J$29-$I28+1),"-")</f>
        <v>-</v>
      </c>
      <c r="CR57" s="98" t="str">
        <f t="shared" ref="CR57" si="251">IF(COLUMN(CR57)-COLUMN($K57)&lt;=$I28,INDEX(CR28:GM28,1,$J$29-$I28+1),"-")</f>
        <v>-</v>
      </c>
      <c r="CS57" s="98" t="str">
        <f t="shared" ref="CS57" si="252">IF(COLUMN(CS57)-COLUMN($K57)&lt;=$I28,INDEX(CS28:GN28,1,$J$29-$I28+1),"-")</f>
        <v>-</v>
      </c>
      <c r="CT57" s="98" t="str">
        <f t="shared" ref="CT57" si="253">IF(COLUMN(CT57)-COLUMN($K57)&lt;=$I28,INDEX(CT28:GO28,1,$J$29-$I28+1),"-")</f>
        <v>-</v>
      </c>
      <c r="CU57" s="98" t="str">
        <f t="shared" ref="CU57" si="254">IF(COLUMN(CU57)-COLUMN($K57)&lt;=$I28,INDEX(CU28:GP28,1,$J$29-$I28+1),"-")</f>
        <v>-</v>
      </c>
      <c r="CV57" s="98" t="str">
        <f t="shared" ref="CV57" si="255">IF(COLUMN(CV57)-COLUMN($K57)&lt;=$I28,INDEX(CV28:GQ28,1,$J$29-$I28+1),"-")</f>
        <v>-</v>
      </c>
      <c r="CW57" s="98" t="str">
        <f t="shared" ref="CW57" si="256">IF(COLUMN(CW57)-COLUMN($K57)&lt;=$I28,INDEX(CW28:GR28,1,$J$29-$I28+1),"-")</f>
        <v>-</v>
      </c>
      <c r="CX57" s="98" t="str">
        <f t="shared" ref="CX57" si="257">IF(COLUMN(CX57)-COLUMN($K57)&lt;=$I28,INDEX(CX28:GS28,1,$J$29-$I28+1),"-")</f>
        <v>-</v>
      </c>
      <c r="CY57" s="98" t="str">
        <f t="shared" ref="CY57" si="258">IF(COLUMN(CY57)-COLUMN($K57)&lt;=$I28,INDEX(CY28:GT28,1,$J$29-$I28+1),"-")</f>
        <v>-</v>
      </c>
      <c r="CZ57" s="98" t="str">
        <f t="shared" ref="CZ57" si="259">IF(COLUMN(CZ57)-COLUMN($K57)&lt;=$I28,INDEX(CZ28:GU28,1,$J$29-$I28+1),"-")</f>
        <v>-</v>
      </c>
      <c r="DA57" s="98" t="str">
        <f t="shared" ref="DA57" si="260">IF(COLUMN(DA57)-COLUMN($K57)&lt;=$I28,INDEX(DA28:GV28,1,$J$29-$I28+1),"-")</f>
        <v>-</v>
      </c>
      <c r="DB57" s="98" t="str">
        <f t="shared" ref="DB57" si="261">IF(COLUMN(DB57)-COLUMN($K57)&lt;=$I28,INDEX(DB28:GW28,1,$J$29-$I28+1),"-")</f>
        <v>-</v>
      </c>
      <c r="DC57" s="98" t="str">
        <f t="shared" ref="DC57" si="262">IF(COLUMN(DC57)-COLUMN($K57)&lt;=$I28,INDEX(DC28:GX28,1,$J$29-$I28+1),"-")</f>
        <v>-</v>
      </c>
      <c r="DD57" s="98" t="str">
        <f t="shared" ref="DD57" si="263">IF(COLUMN(DD57)-COLUMN($K57)&lt;=$I28,INDEX(DD28:GY28,1,$J$29-$I28+1),"-")</f>
        <v>-</v>
      </c>
      <c r="DE57" s="98" t="str">
        <f t="shared" ref="DE57" si="264">IF(COLUMN(DE57)-COLUMN($K57)&lt;=$I28,INDEX(DE28:GZ28,1,$J$29-$I28+1),"-")</f>
        <v>-</v>
      </c>
      <c r="DF57" s="98" t="str">
        <f t="shared" ref="DF57" si="265">IF(COLUMN(DF57)-COLUMN($K57)&lt;=$I28,INDEX(DF28:HA28,1,$J$29-$I28+1),"-")</f>
        <v>-</v>
      </c>
      <c r="DG57" s="98" t="str">
        <f t="shared" ref="DG57" si="266">IF(COLUMN(DG57)-COLUMN($K57)&lt;=$I28,INDEX(DG28:HB28,1,$J$29-$I28+1),"-")</f>
        <v>-</v>
      </c>
      <c r="DJ57" s="38"/>
      <c r="DK57" s="38"/>
      <c r="DL57" s="38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</row>
    <row r="58" spans="2:217" ht="15" outlineLevel="1" thickBot="1" x14ac:dyDescent="0.35">
      <c r="C58" s="3" t="str">
        <f t="shared" ref="C58:C84" si="267">C2</f>
        <v>André</v>
      </c>
      <c r="D58" s="4"/>
      <c r="E58" s="4"/>
      <c r="F58" s="4"/>
      <c r="G58" s="14"/>
      <c r="H58" s="6"/>
      <c r="I58" s="6"/>
      <c r="J58" s="31">
        <f>Sheet3!J12</f>
        <v>2</v>
      </c>
      <c r="K58" s="33" t="s">
        <v>1</v>
      </c>
      <c r="L58" s="23">
        <f t="shared" ref="L58:L84" si="268">IF(L31="V", $J$58, IF(L31="E", $J$59, IF(L31="D", $J$61, IF(L31="-","-",                                               IF(AND($I2&gt;$J$63,A31=0,B31=0,C31=0,D31=0,F31=0,G31=0,H31=0,I31=0,J31=0,K31=0),$J$61,                    IF(AND($I2&gt;$J$62,L31=0,K31=0,J31=0,I31=0),$J$60,0)                                        )                       ))))</f>
        <v>2</v>
      </c>
      <c r="M58" s="23">
        <f t="shared" ref="M58:M84" si="269">IF(M31="V", $J$58, IF(M31="E", $J$59, IF(M31="D", $J$61, IF(M31="-","-",                                               IF(AND($I2&gt;$J$63,B31=0,C31=0,D31=0,F31=0,G31=0,H31=0,I31=0,J31=0,K31=0,L31=0),$J$61,                    IF(AND($I2&gt;$J$62,M31=0,L31=0,K31=0,J31=0),$J$60,0)                                        )                       ))))</f>
        <v>2</v>
      </c>
      <c r="N58" s="23">
        <f t="shared" ref="N58:N84" si="270">IF(N31="V", $J$58, IF(N31="E", $J$59, IF(N31="D", $J$61, IF(N31="-","-",                                               IF(AND($I2&gt;$J$63,C31=0,D31=0,F31=0,G31=0,H31=0,I31=0,J31=0,K31=0,L31=0,M31=0),$J$61,                    IF(AND($I2&gt;$J$62,N31=0,M31=0,L31=0,K31=0),$J$60,0)                                        )                       ))))</f>
        <v>2</v>
      </c>
      <c r="O58" s="23">
        <f t="shared" ref="O58:O84" si="271">IF(O31="V", $J$58, IF(O31="E", $J$59, IF(O31="D", $J$61, IF(O31="-","-",                                               IF(AND($I2&gt;$J$63,D31=0,F31=0,G31=0,H31=0,I31=0,J31=0,K31=0,L31=0,M31=0,N31=0),$J$61,                    IF(AND($I2&gt;$J$62,O31=0,N31=0,M31=0,L31=0),$J$60,0)                                        )                       ))))</f>
        <v>2</v>
      </c>
      <c r="P58" s="23">
        <f t="shared" ref="P58:Y60" si="272">IF(P31="V", $J$58, IF(P31="E", $J$59, IF(P31="D", $J$61, IF(P31="-","-",                                               IF(AND($I2&gt;$J$63,F31=0,G31=0,H31=0,I31=0,J31=0,K31=0,L31=0,M31=0,N31=0,O31=0),$J$61,                    IF(AND($I2&gt;$J$62,P31=0,O31=0,N31=0,M31=0),$J$60,0)                                        )                       ))))</f>
        <v>2</v>
      </c>
      <c r="Q58" s="23">
        <f t="shared" si="272"/>
        <v>2</v>
      </c>
      <c r="R58" s="23">
        <f t="shared" si="272"/>
        <v>2</v>
      </c>
      <c r="S58" s="23">
        <f t="shared" si="272"/>
        <v>2</v>
      </c>
      <c r="T58" s="23">
        <f t="shared" si="272"/>
        <v>2</v>
      </c>
      <c r="U58" s="23">
        <f t="shared" si="272"/>
        <v>2</v>
      </c>
      <c r="V58" s="23" t="str">
        <f t="shared" si="272"/>
        <v>-</v>
      </c>
      <c r="W58" s="23" t="str">
        <f t="shared" si="272"/>
        <v>-</v>
      </c>
      <c r="X58" s="23" t="str">
        <f t="shared" si="272"/>
        <v>-</v>
      </c>
      <c r="Y58" s="23" t="str">
        <f t="shared" si="272"/>
        <v>-</v>
      </c>
      <c r="Z58" s="23" t="str">
        <f t="shared" ref="Z58:AI60" si="273">IF(Z31="V", $J$58, IF(Z31="E", $J$59, IF(Z31="D", $J$61, IF(Z31="-","-",                                               IF(AND($I2&gt;$J$63,P31=0,Q31=0,R31=0,S31=0,T31=0,U31=0,V31=0,W31=0,X31=0,Y31=0),$J$61,                    IF(AND($I2&gt;$J$62,Z31=0,Y31=0,X31=0,W31=0),$J$60,0)                                        )                       ))))</f>
        <v>-</v>
      </c>
      <c r="AA58" s="23" t="str">
        <f t="shared" si="273"/>
        <v>-</v>
      </c>
      <c r="AB58" s="23" t="str">
        <f t="shared" si="273"/>
        <v>-</v>
      </c>
      <c r="AC58" s="23" t="str">
        <f t="shared" si="273"/>
        <v>-</v>
      </c>
      <c r="AD58" s="23" t="str">
        <f t="shared" si="273"/>
        <v>-</v>
      </c>
      <c r="AE58" s="23" t="str">
        <f t="shared" si="273"/>
        <v>-</v>
      </c>
      <c r="AF58" s="23" t="str">
        <f t="shared" si="273"/>
        <v>-</v>
      </c>
      <c r="AG58" s="23" t="str">
        <f t="shared" si="273"/>
        <v>-</v>
      </c>
      <c r="AH58" s="23" t="str">
        <f t="shared" si="273"/>
        <v>-</v>
      </c>
      <c r="AI58" s="23" t="str">
        <f t="shared" si="273"/>
        <v>-</v>
      </c>
      <c r="AJ58" s="23" t="str">
        <f t="shared" ref="AJ58:AS60" si="274">IF(AJ31="V", $J$58, IF(AJ31="E", $J$59, IF(AJ31="D", $J$61, IF(AJ31="-","-",                                               IF(AND($I2&gt;$J$63,Z31=0,AA31=0,AB31=0,AC31=0,AD31=0,AE31=0,AF31=0,AG31=0,AH31=0,AI31=0),$J$61,                    IF(AND($I2&gt;$J$62,AJ31=0,AI31=0,AH31=0,AG31=0),$J$60,0)                                        )                       ))))</f>
        <v>-</v>
      </c>
      <c r="AK58" s="23" t="str">
        <f t="shared" si="274"/>
        <v>-</v>
      </c>
      <c r="AL58" s="23" t="str">
        <f t="shared" si="274"/>
        <v>-</v>
      </c>
      <c r="AM58" s="23" t="str">
        <f t="shared" si="274"/>
        <v>-</v>
      </c>
      <c r="AN58" s="23" t="str">
        <f t="shared" si="274"/>
        <v>-</v>
      </c>
      <c r="AO58" s="23" t="str">
        <f t="shared" si="274"/>
        <v>-</v>
      </c>
      <c r="AP58" s="23" t="str">
        <f t="shared" si="274"/>
        <v>-</v>
      </c>
      <c r="AQ58" s="23" t="str">
        <f t="shared" si="274"/>
        <v>-</v>
      </c>
      <c r="AR58" s="23" t="str">
        <f t="shared" si="274"/>
        <v>-</v>
      </c>
      <c r="AS58" s="23" t="str">
        <f t="shared" si="274"/>
        <v>-</v>
      </c>
      <c r="AT58" s="23" t="str">
        <f t="shared" ref="AT58:BC60" si="275">IF(AT31="V", $J$58, IF(AT31="E", $J$59, IF(AT31="D", $J$61, IF(AT31="-","-",                                               IF(AND($I2&gt;$J$63,AJ31=0,AK31=0,AL31=0,AM31=0,AN31=0,AO31=0,AP31=0,AQ31=0,AR31=0,AS31=0),$J$61,                    IF(AND($I2&gt;$J$62,AT31=0,AS31=0,AR31=0,AQ31=0),$J$60,0)                                        )                       ))))</f>
        <v>-</v>
      </c>
      <c r="AU58" s="23" t="str">
        <f t="shared" si="275"/>
        <v>-</v>
      </c>
      <c r="AV58" s="23" t="str">
        <f t="shared" si="275"/>
        <v>-</v>
      </c>
      <c r="AW58" s="23" t="str">
        <f t="shared" si="275"/>
        <v>-</v>
      </c>
      <c r="AX58" s="23" t="str">
        <f t="shared" si="275"/>
        <v>-</v>
      </c>
      <c r="AY58" s="23" t="str">
        <f t="shared" si="275"/>
        <v>-</v>
      </c>
      <c r="AZ58" s="23" t="str">
        <f t="shared" si="275"/>
        <v>-</v>
      </c>
      <c r="BA58" s="23" t="str">
        <f t="shared" si="275"/>
        <v>-</v>
      </c>
      <c r="BB58" s="23" t="str">
        <f t="shared" si="275"/>
        <v>-</v>
      </c>
      <c r="BC58" s="23" t="str">
        <f t="shared" si="275"/>
        <v>-</v>
      </c>
      <c r="BD58" s="23" t="str">
        <f t="shared" ref="BD58:BM60" si="276">IF(BD31="V", $J$58, IF(BD31="E", $J$59, IF(BD31="D", $J$61, IF(BD31="-","-",                                               IF(AND($I2&gt;$J$63,AT31=0,AU31=0,AV31=0,AW31=0,AX31=0,AY31=0,AZ31=0,BA31=0,BB31=0,BC31=0),$J$61,                    IF(AND($I2&gt;$J$62,BD31=0,BC31=0,BB31=0,BA31=0),$J$60,0)                                        )                       ))))</f>
        <v>-</v>
      </c>
      <c r="BE58" s="23" t="str">
        <f t="shared" si="276"/>
        <v>-</v>
      </c>
      <c r="BF58" s="23" t="str">
        <f t="shared" si="276"/>
        <v>-</v>
      </c>
      <c r="BG58" s="23" t="str">
        <f t="shared" si="276"/>
        <v>-</v>
      </c>
      <c r="BH58" s="23" t="str">
        <f t="shared" si="276"/>
        <v>-</v>
      </c>
      <c r="BI58" s="23" t="str">
        <f t="shared" si="276"/>
        <v>-</v>
      </c>
      <c r="BJ58" s="23" t="str">
        <f t="shared" si="276"/>
        <v>-</v>
      </c>
      <c r="BK58" s="23" t="str">
        <f t="shared" si="276"/>
        <v>-</v>
      </c>
      <c r="BL58" s="23" t="str">
        <f t="shared" si="276"/>
        <v>-</v>
      </c>
      <c r="BM58" s="23" t="str">
        <f t="shared" si="276"/>
        <v>-</v>
      </c>
      <c r="BN58" s="23" t="str">
        <f t="shared" ref="BN58:BW60" si="277">IF(BN31="V", $J$58, IF(BN31="E", $J$59, IF(BN31="D", $J$61, IF(BN31="-","-",                                               IF(AND($I2&gt;$J$63,BD31=0,BE31=0,BF31=0,BG31=0,BH31=0,BI31=0,BJ31=0,BK31=0,BL31=0,BM31=0),$J$61,                    IF(AND($I2&gt;$J$62,BN31=0,BM31=0,BL31=0,BK31=0),$J$60,0)                                        )                       ))))</f>
        <v>-</v>
      </c>
      <c r="BO58" s="23" t="str">
        <f t="shared" si="277"/>
        <v>-</v>
      </c>
      <c r="BP58" s="23" t="str">
        <f t="shared" si="277"/>
        <v>-</v>
      </c>
      <c r="BQ58" s="23" t="str">
        <f t="shared" si="277"/>
        <v>-</v>
      </c>
      <c r="BR58" s="23" t="str">
        <f t="shared" si="277"/>
        <v>-</v>
      </c>
      <c r="BS58" s="23" t="str">
        <f t="shared" si="277"/>
        <v>-</v>
      </c>
      <c r="BT58" s="23" t="str">
        <f t="shared" si="277"/>
        <v>-</v>
      </c>
      <c r="BU58" s="23" t="str">
        <f t="shared" si="277"/>
        <v>-</v>
      </c>
      <c r="BV58" s="23" t="str">
        <f t="shared" si="277"/>
        <v>-</v>
      </c>
      <c r="BW58" s="23" t="str">
        <f t="shared" si="277"/>
        <v>-</v>
      </c>
      <c r="BX58" s="23" t="str">
        <f t="shared" ref="BX58:CG60" si="278">IF(BX31="V", $J$58, IF(BX31="E", $J$59, IF(BX31="D", $J$61, IF(BX31="-","-",                                               IF(AND($I2&gt;$J$63,BN31=0,BO31=0,BP31=0,BQ31=0,BR31=0,BS31=0,BT31=0,BU31=0,BV31=0,BW31=0),$J$61,                    IF(AND($I2&gt;$J$62,BX31=0,BW31=0,BV31=0,BU31=0),$J$60,0)                                        )                       ))))</f>
        <v>-</v>
      </c>
      <c r="BY58" s="23" t="str">
        <f t="shared" si="278"/>
        <v>-</v>
      </c>
      <c r="BZ58" s="23" t="str">
        <f t="shared" si="278"/>
        <v>-</v>
      </c>
      <c r="CA58" s="23" t="str">
        <f t="shared" si="278"/>
        <v>-</v>
      </c>
      <c r="CB58" s="23" t="str">
        <f t="shared" si="278"/>
        <v>-</v>
      </c>
      <c r="CC58" s="23" t="str">
        <f t="shared" si="278"/>
        <v>-</v>
      </c>
      <c r="CD58" s="23" t="str">
        <f t="shared" si="278"/>
        <v>-</v>
      </c>
      <c r="CE58" s="23" t="str">
        <f t="shared" si="278"/>
        <v>-</v>
      </c>
      <c r="CF58" s="23" t="str">
        <f t="shared" si="278"/>
        <v>-</v>
      </c>
      <c r="CG58" s="23" t="str">
        <f t="shared" si="278"/>
        <v>-</v>
      </c>
      <c r="CH58" s="23" t="str">
        <f t="shared" ref="CH58:CQ60" si="279">IF(CH31="V", $J$58, IF(CH31="E", $J$59, IF(CH31="D", $J$61, IF(CH31="-","-",                                               IF(AND($I2&gt;$J$63,BX31=0,BY31=0,BZ31=0,CA31=0,CB31=0,CC31=0,CD31=0,CE31=0,CF31=0,CG31=0),$J$61,                    IF(AND($I2&gt;$J$62,CH31=0,CG31=0,CF31=0,CE31=0),$J$60,0)                                        )                       ))))</f>
        <v>-</v>
      </c>
      <c r="CI58" s="23" t="str">
        <f t="shared" si="279"/>
        <v>-</v>
      </c>
      <c r="CJ58" s="23" t="str">
        <f t="shared" si="279"/>
        <v>-</v>
      </c>
      <c r="CK58" s="23" t="str">
        <f t="shared" si="279"/>
        <v>-</v>
      </c>
      <c r="CL58" s="23" t="str">
        <f t="shared" si="279"/>
        <v>-</v>
      </c>
      <c r="CM58" s="23" t="str">
        <f t="shared" si="279"/>
        <v>-</v>
      </c>
      <c r="CN58" s="23" t="str">
        <f t="shared" si="279"/>
        <v>-</v>
      </c>
      <c r="CO58" s="23" t="str">
        <f t="shared" si="279"/>
        <v>-</v>
      </c>
      <c r="CP58" s="23" t="str">
        <f t="shared" si="279"/>
        <v>-</v>
      </c>
      <c r="CQ58" s="23" t="str">
        <f t="shared" si="279"/>
        <v>-</v>
      </c>
      <c r="CR58" s="23" t="str">
        <f t="shared" ref="CR58:DA60" si="280">IF(CR31="V", $J$58, IF(CR31="E", $J$59, IF(CR31="D", $J$61, IF(CR31="-","-",                                               IF(AND($I2&gt;$J$63,CH31=0,CI31=0,CJ31=0,CK31=0,CL31=0,CM31=0,CN31=0,CO31=0,CP31=0,CQ31=0),$J$61,                    IF(AND($I2&gt;$J$62,CR31=0,CQ31=0,CP31=0,CO31=0),$J$60,0)                                        )                       ))))</f>
        <v>-</v>
      </c>
      <c r="CS58" s="23" t="str">
        <f t="shared" si="280"/>
        <v>-</v>
      </c>
      <c r="CT58" s="23" t="str">
        <f t="shared" si="280"/>
        <v>-</v>
      </c>
      <c r="CU58" s="23" t="str">
        <f t="shared" si="280"/>
        <v>-</v>
      </c>
      <c r="CV58" s="23" t="str">
        <f t="shared" si="280"/>
        <v>-</v>
      </c>
      <c r="CW58" s="23" t="str">
        <f t="shared" si="280"/>
        <v>-</v>
      </c>
      <c r="CX58" s="23" t="str">
        <f t="shared" si="280"/>
        <v>-</v>
      </c>
      <c r="CY58" s="23" t="str">
        <f t="shared" si="280"/>
        <v>-</v>
      </c>
      <c r="CZ58" s="23" t="str">
        <f t="shared" si="280"/>
        <v>-</v>
      </c>
      <c r="DA58" s="23" t="str">
        <f t="shared" si="280"/>
        <v>-</v>
      </c>
      <c r="DB58" s="23" t="str">
        <f t="shared" ref="DB58:DG60" si="281">IF(DB31="V", $J$58, IF(DB31="E", $J$59, IF(DB31="D", $J$61, IF(DB31="-","-",                                               IF(AND($I2&gt;$J$63,CR31=0,CS31=0,CT31=0,CU31=0,CV31=0,CW31=0,CX31=0,CY31=0,CZ31=0,DA31=0),$J$61,                    IF(AND($I2&gt;$J$62,DB31=0,DA31=0,CZ31=0,CY31=0),$J$60,0)                                        )                       ))))</f>
        <v>-</v>
      </c>
      <c r="DC58" s="23" t="str">
        <f t="shared" si="281"/>
        <v>-</v>
      </c>
      <c r="DD58" s="23" t="str">
        <f t="shared" si="281"/>
        <v>-</v>
      </c>
      <c r="DE58" s="23" t="str">
        <f t="shared" si="281"/>
        <v>-</v>
      </c>
      <c r="DF58" s="23" t="str">
        <f t="shared" si="281"/>
        <v>-</v>
      </c>
      <c r="DG58" s="23" t="str">
        <f t="shared" si="281"/>
        <v>-</v>
      </c>
      <c r="DJ58" s="38">
        <f t="shared" si="10"/>
        <v>1.1004390556463988</v>
      </c>
      <c r="DK58" s="38">
        <v>57</v>
      </c>
      <c r="DL58" s="38">
        <f>DL56+DI$1^(DK58-1)</f>
        <v>2277.6156239024722</v>
      </c>
      <c r="DM58" s="14">
        <f t="shared" ref="DM58:DV67" si="282">IF(COLUMN(DM58)-COLUMN($DL58)&lt;=ROW(DM58),IF(($DI$1^(DM$102-1))/$DL58&lt;=$DI$2,($DI$1^(DM$102-1))/$DL58,0),0)</f>
        <v>4.3905564639857783E-4</v>
      </c>
      <c r="DN58" s="14">
        <f t="shared" si="282"/>
        <v>4.829612110384356E-4</v>
      </c>
      <c r="DO58" s="14">
        <f t="shared" si="282"/>
        <v>5.3125733214227921E-4</v>
      </c>
      <c r="DP58" s="14">
        <f t="shared" si="282"/>
        <v>5.8438306535650727E-4</v>
      </c>
      <c r="DQ58" s="14">
        <f t="shared" si="282"/>
        <v>6.4282137189215793E-4</v>
      </c>
      <c r="DR58" s="14">
        <f t="shared" si="282"/>
        <v>7.0710350908137379E-4</v>
      </c>
      <c r="DS58" s="14">
        <f t="shared" si="282"/>
        <v>7.7781385998951127E-4</v>
      </c>
      <c r="DT58" s="14">
        <f t="shared" si="282"/>
        <v>8.5559524598846247E-4</v>
      </c>
      <c r="DU58" s="14">
        <f t="shared" si="282"/>
        <v>9.4115477058730863E-4</v>
      </c>
      <c r="DV58" s="14">
        <f t="shared" si="282"/>
        <v>1.0352702476460396E-3</v>
      </c>
      <c r="DW58" s="14">
        <f t="shared" ref="DW58:EF67" si="283">IF(COLUMN(DW58)-COLUMN($DL58)&lt;=ROW(DW58),IF(($DI$1^(DW$102-1))/$DL58&lt;=$DI$2,($DI$1^(DW$102-1))/$DL58,0),0)</f>
        <v>1.1387972724106437E-3</v>
      </c>
      <c r="DX58" s="14">
        <f t="shared" si="283"/>
        <v>1.2526769996517083E-3</v>
      </c>
      <c r="DY58" s="14">
        <f t="shared" si="283"/>
        <v>1.3779446996168791E-3</v>
      </c>
      <c r="DZ58" s="14">
        <f t="shared" si="283"/>
        <v>1.515739169578567E-3</v>
      </c>
      <c r="EA58" s="14">
        <f t="shared" si="283"/>
        <v>1.667313086536424E-3</v>
      </c>
      <c r="EB58" s="14">
        <f t="shared" si="283"/>
        <v>1.8340443951900664E-3</v>
      </c>
      <c r="EC58" s="14">
        <f t="shared" si="283"/>
        <v>2.0174488347090729E-3</v>
      </c>
      <c r="ED58" s="14">
        <f t="shared" si="283"/>
        <v>2.2191937181799803E-3</v>
      </c>
      <c r="EE58" s="14">
        <f t="shared" si="283"/>
        <v>2.4411130899979787E-3</v>
      </c>
      <c r="EF58" s="14">
        <f t="shared" si="283"/>
        <v>2.685224398997777E-3</v>
      </c>
      <c r="EG58" s="14">
        <f t="shared" ref="EG58:EP67" si="284">IF(COLUMN(EG58)-COLUMN($DL58)&lt;=ROW(EG58),IF(($DI$1^(EG$102-1))/$DL58&lt;=$DI$2,($DI$1^(EG$102-1))/$DL58,0),0)</f>
        <v>2.9537468388975549E-3</v>
      </c>
      <c r="EH58" s="14">
        <f t="shared" si="284"/>
        <v>3.2491215227873106E-3</v>
      </c>
      <c r="EI58" s="14">
        <f t="shared" si="284"/>
        <v>3.574033675066042E-3</v>
      </c>
      <c r="EJ58" s="14">
        <f t="shared" si="284"/>
        <v>3.9314370425726471E-3</v>
      </c>
      <c r="EK58" s="14">
        <f t="shared" si="284"/>
        <v>4.324580746829911E-3</v>
      </c>
      <c r="EL58" s="14">
        <f t="shared" si="284"/>
        <v>4.7570388215129027E-3</v>
      </c>
      <c r="EM58" s="14">
        <f t="shared" si="284"/>
        <v>5.2327427036641932E-3</v>
      </c>
      <c r="EN58" s="14">
        <f t="shared" si="284"/>
        <v>5.7560169740306132E-3</v>
      </c>
      <c r="EO58" s="14">
        <f t="shared" si="284"/>
        <v>6.3316186714336749E-3</v>
      </c>
      <c r="EP58" s="14">
        <f t="shared" si="284"/>
        <v>6.9647805385770426E-3</v>
      </c>
      <c r="EQ58" s="14">
        <f t="shared" ref="EQ58:EZ67" si="285">IF(COLUMN(EQ58)-COLUMN($DL58)&lt;=ROW(EQ58),IF(($DI$1^(EQ$102-1))/$DL58&lt;=$DI$2,($DI$1^(EQ$102-1))/$DL58,0),0)</f>
        <v>7.6612585924347477E-3</v>
      </c>
      <c r="ER58" s="14">
        <f t="shared" si="285"/>
        <v>8.4273844516782222E-3</v>
      </c>
      <c r="ES58" s="14">
        <f t="shared" si="285"/>
        <v>9.2701228968460458E-3</v>
      </c>
      <c r="ET58" s="14">
        <f t="shared" si="285"/>
        <v>1.0197135186530652E-2</v>
      </c>
      <c r="EU58" s="14">
        <f t="shared" si="285"/>
        <v>1.1216848705183717E-2</v>
      </c>
      <c r="EV58" s="14">
        <f t="shared" si="285"/>
        <v>1.2338533575702091E-2</v>
      </c>
      <c r="EW58" s="14">
        <f t="shared" si="285"/>
        <v>1.3572386933272299E-2</v>
      </c>
      <c r="EX58" s="14">
        <f t="shared" si="285"/>
        <v>1.4929625626599529E-2</v>
      </c>
      <c r="EY58" s="14">
        <f t="shared" si="285"/>
        <v>1.6422588189259485E-2</v>
      </c>
      <c r="EZ58" s="14">
        <f t="shared" si="285"/>
        <v>1.8064847008185437E-2</v>
      </c>
      <c r="FA58" s="14">
        <f t="shared" ref="FA58:FJ67" si="286">IF(COLUMN(FA58)-COLUMN($DL58)&lt;=ROW(FA58),IF(($DI$1^(FA$102-1))/$DL58&lt;=$DI$2,($DI$1^(FA$102-1))/$DL58,0),0)</f>
        <v>1.9871331709003976E-2</v>
      </c>
      <c r="FB58" s="14">
        <f t="shared" si="286"/>
        <v>2.1858464879904376E-2</v>
      </c>
      <c r="FC58" s="14">
        <f t="shared" si="286"/>
        <v>2.4044311367894818E-2</v>
      </c>
      <c r="FD58" s="14">
        <f t="shared" si="286"/>
        <v>2.6448742504684302E-2</v>
      </c>
      <c r="FE58" s="14">
        <f t="shared" si="286"/>
        <v>2.9093616755152735E-2</v>
      </c>
      <c r="FF58" s="14">
        <f t="shared" si="286"/>
        <v>3.200297843066801E-2</v>
      </c>
      <c r="FG58" s="14">
        <f t="shared" si="286"/>
        <v>3.5203276273734811E-2</v>
      </c>
      <c r="FH58" s="14">
        <f t="shared" si="286"/>
        <v>3.8723603901108294E-2</v>
      </c>
      <c r="FI58" s="14">
        <f t="shared" si="286"/>
        <v>4.2595964291219125E-2</v>
      </c>
      <c r="FJ58" s="14">
        <f t="shared" si="286"/>
        <v>4.6855560720341041E-2</v>
      </c>
      <c r="FK58" s="14">
        <f t="shared" ref="FK58:FT67" si="287">IF(COLUMN(FK58)-COLUMN($DL58)&lt;=ROW(FK58),IF(($DI$1^(FK$102-1))/$DL58&lt;=$DI$2,($DI$1^(FK$102-1))/$DL58,0),0)</f>
        <v>5.154111679237515E-2</v>
      </c>
      <c r="FL58" s="14">
        <f t="shared" si="287"/>
        <v>5.6695228471612673E-2</v>
      </c>
      <c r="FM58" s="14">
        <f t="shared" si="287"/>
        <v>6.2364751318773948E-2</v>
      </c>
      <c r="FN58" s="14">
        <f t="shared" si="287"/>
        <v>6.8601226450651351E-2</v>
      </c>
      <c r="FO58" s="14">
        <f t="shared" si="287"/>
        <v>7.5461349095716487E-2</v>
      </c>
      <c r="FP58" s="14">
        <f t="shared" si="287"/>
        <v>8.3007484005288151E-2</v>
      </c>
      <c r="FQ58" s="14">
        <f t="shared" si="287"/>
        <v>9.1308232405816939E-2</v>
      </c>
      <c r="FR58" s="14">
        <f t="shared" si="287"/>
        <v>0.10043905564639866</v>
      </c>
      <c r="FS58" s="14">
        <f t="shared" si="287"/>
        <v>0</v>
      </c>
      <c r="FT58" s="14">
        <f t="shared" si="287"/>
        <v>0</v>
      </c>
      <c r="FU58" s="14">
        <f t="shared" ref="FU58:GD67" si="288">IF(COLUMN(FU58)-COLUMN($DL58)&lt;=ROW(FU58),IF(($DI$1^(FU$102-1))/$DL58&lt;=$DI$2,($DI$1^(FU$102-1))/$DL58,0),0)</f>
        <v>0</v>
      </c>
      <c r="FV58" s="14">
        <f t="shared" si="288"/>
        <v>0</v>
      </c>
      <c r="FW58" s="14">
        <f t="shared" si="288"/>
        <v>0</v>
      </c>
      <c r="FX58" s="14">
        <f t="shared" si="288"/>
        <v>0</v>
      </c>
      <c r="FY58" s="14">
        <f t="shared" si="288"/>
        <v>0</v>
      </c>
      <c r="FZ58" s="14">
        <f t="shared" si="288"/>
        <v>0</v>
      </c>
      <c r="GA58" s="14">
        <f t="shared" si="288"/>
        <v>0</v>
      </c>
      <c r="GB58" s="14">
        <f t="shared" si="288"/>
        <v>0</v>
      </c>
      <c r="GC58" s="14">
        <f t="shared" si="288"/>
        <v>0</v>
      </c>
      <c r="GD58" s="14">
        <f t="shared" si="288"/>
        <v>0</v>
      </c>
      <c r="GE58" s="14">
        <f t="shared" ref="GE58:GN67" si="289">IF(COLUMN(GE58)-COLUMN($DL58)&lt;=ROW(GE58),IF(($DI$1^(GE$102-1))/$DL58&lt;=$DI$2,($DI$1^(GE$102-1))/$DL58,0),0)</f>
        <v>0</v>
      </c>
      <c r="GF58" s="14">
        <f t="shared" si="289"/>
        <v>0</v>
      </c>
      <c r="GG58" s="14">
        <f t="shared" si="289"/>
        <v>0</v>
      </c>
      <c r="GH58" s="14">
        <f t="shared" si="289"/>
        <v>0</v>
      </c>
      <c r="GI58" s="14">
        <f t="shared" si="289"/>
        <v>0</v>
      </c>
      <c r="GJ58" s="14">
        <f t="shared" si="289"/>
        <v>0</v>
      </c>
      <c r="GK58" s="14">
        <f t="shared" si="289"/>
        <v>0</v>
      </c>
      <c r="GL58" s="14">
        <f t="shared" si="289"/>
        <v>0</v>
      </c>
      <c r="GM58" s="14">
        <f t="shared" si="289"/>
        <v>0</v>
      </c>
      <c r="GN58" s="14">
        <f t="shared" si="289"/>
        <v>0</v>
      </c>
      <c r="GO58" s="14">
        <f t="shared" ref="GO58:GX67" si="290">IF(COLUMN(GO58)-COLUMN($DL58)&lt;=ROW(GO58),IF(($DI$1^(GO$102-1))/$DL58&lt;=$DI$2,($DI$1^(GO$102-1))/$DL58,0),0)</f>
        <v>0</v>
      </c>
      <c r="GP58" s="14">
        <f t="shared" si="290"/>
        <v>0</v>
      </c>
      <c r="GQ58" s="14">
        <f t="shared" si="290"/>
        <v>0</v>
      </c>
      <c r="GR58" s="14">
        <f t="shared" si="290"/>
        <v>0</v>
      </c>
      <c r="GS58" s="14">
        <f t="shared" si="290"/>
        <v>0</v>
      </c>
      <c r="GT58" s="14">
        <f t="shared" si="290"/>
        <v>0</v>
      </c>
      <c r="GU58" s="14">
        <f t="shared" si="290"/>
        <v>0</v>
      </c>
      <c r="GV58" s="14">
        <f t="shared" si="290"/>
        <v>0</v>
      </c>
      <c r="GW58" s="14">
        <f t="shared" si="290"/>
        <v>0</v>
      </c>
      <c r="GX58" s="14">
        <f t="shared" si="290"/>
        <v>0</v>
      </c>
      <c r="GY58" s="14">
        <f t="shared" ref="GY58:HH67" si="291">IF(COLUMN(GY58)-COLUMN($DL58)&lt;=ROW(GY58),IF(($DI$1^(GY$102-1))/$DL58&lt;=$DI$2,($DI$1^(GY$102-1))/$DL58,0),0)</f>
        <v>0</v>
      </c>
      <c r="GZ58" s="14">
        <f t="shared" si="291"/>
        <v>0</v>
      </c>
      <c r="HA58" s="14">
        <f t="shared" si="291"/>
        <v>0</v>
      </c>
      <c r="HB58" s="14">
        <f t="shared" si="291"/>
        <v>0</v>
      </c>
      <c r="HC58" s="14">
        <f t="shared" si="291"/>
        <v>0</v>
      </c>
      <c r="HD58" s="14">
        <f t="shared" si="291"/>
        <v>0</v>
      </c>
      <c r="HE58" s="14">
        <f t="shared" si="291"/>
        <v>0</v>
      </c>
      <c r="HF58" s="14">
        <f t="shared" si="291"/>
        <v>0</v>
      </c>
      <c r="HG58" s="14">
        <f t="shared" si="291"/>
        <v>0</v>
      </c>
      <c r="HH58" s="14">
        <f t="shared" si="291"/>
        <v>0</v>
      </c>
      <c r="HI58" s="14"/>
    </row>
    <row r="59" spans="2:217" ht="15" outlineLevel="1" thickBot="1" x14ac:dyDescent="0.35">
      <c r="C59" s="7" t="str">
        <f t="shared" si="267"/>
        <v>Beatriz</v>
      </c>
      <c r="D59" s="8"/>
      <c r="E59" s="8"/>
      <c r="F59" s="8"/>
      <c r="G59" s="14"/>
      <c r="H59" s="10"/>
      <c r="I59" s="61"/>
      <c r="J59">
        <f>Sheet3!J13</f>
        <v>1</v>
      </c>
      <c r="K59" t="s">
        <v>24</v>
      </c>
      <c r="L59" s="23">
        <f t="shared" si="268"/>
        <v>2</v>
      </c>
      <c r="M59" s="23">
        <f t="shared" si="269"/>
        <v>2</v>
      </c>
      <c r="N59" s="23">
        <f t="shared" si="270"/>
        <v>2</v>
      </c>
      <c r="O59" s="23">
        <f t="shared" si="271"/>
        <v>2</v>
      </c>
      <c r="P59" s="23">
        <f t="shared" si="272"/>
        <v>2</v>
      </c>
      <c r="Q59" s="23">
        <f t="shared" si="272"/>
        <v>2</v>
      </c>
      <c r="R59" s="23">
        <f t="shared" si="272"/>
        <v>2</v>
      </c>
      <c r="S59" s="23">
        <f t="shared" si="272"/>
        <v>2</v>
      </c>
      <c r="T59" s="23">
        <f t="shared" si="272"/>
        <v>2</v>
      </c>
      <c r="U59" s="23">
        <f t="shared" si="272"/>
        <v>2</v>
      </c>
      <c r="V59" s="23" t="str">
        <f t="shared" si="272"/>
        <v>-</v>
      </c>
      <c r="W59" s="23" t="str">
        <f t="shared" si="272"/>
        <v>-</v>
      </c>
      <c r="X59" s="23" t="str">
        <f t="shared" si="272"/>
        <v>-</v>
      </c>
      <c r="Y59" s="23" t="str">
        <f t="shared" si="272"/>
        <v>-</v>
      </c>
      <c r="Z59" s="23" t="str">
        <f t="shared" si="273"/>
        <v>-</v>
      </c>
      <c r="AA59" s="23" t="str">
        <f t="shared" si="273"/>
        <v>-</v>
      </c>
      <c r="AB59" s="23" t="str">
        <f t="shared" si="273"/>
        <v>-</v>
      </c>
      <c r="AC59" s="23" t="str">
        <f t="shared" si="273"/>
        <v>-</v>
      </c>
      <c r="AD59" s="23" t="str">
        <f t="shared" si="273"/>
        <v>-</v>
      </c>
      <c r="AE59" s="23" t="str">
        <f t="shared" si="273"/>
        <v>-</v>
      </c>
      <c r="AF59" s="23" t="str">
        <f t="shared" si="273"/>
        <v>-</v>
      </c>
      <c r="AG59" s="23" t="str">
        <f t="shared" si="273"/>
        <v>-</v>
      </c>
      <c r="AH59" s="23" t="str">
        <f t="shared" si="273"/>
        <v>-</v>
      </c>
      <c r="AI59" s="23" t="str">
        <f t="shared" si="273"/>
        <v>-</v>
      </c>
      <c r="AJ59" s="23" t="str">
        <f t="shared" si="274"/>
        <v>-</v>
      </c>
      <c r="AK59" s="23" t="str">
        <f t="shared" si="274"/>
        <v>-</v>
      </c>
      <c r="AL59" s="23" t="str">
        <f t="shared" si="274"/>
        <v>-</v>
      </c>
      <c r="AM59" s="23" t="str">
        <f t="shared" si="274"/>
        <v>-</v>
      </c>
      <c r="AN59" s="23" t="str">
        <f t="shared" si="274"/>
        <v>-</v>
      </c>
      <c r="AO59" s="23" t="str">
        <f t="shared" si="274"/>
        <v>-</v>
      </c>
      <c r="AP59" s="23" t="str">
        <f t="shared" si="274"/>
        <v>-</v>
      </c>
      <c r="AQ59" s="23" t="str">
        <f t="shared" si="274"/>
        <v>-</v>
      </c>
      <c r="AR59" s="23" t="str">
        <f t="shared" si="274"/>
        <v>-</v>
      </c>
      <c r="AS59" s="23" t="str">
        <f t="shared" si="274"/>
        <v>-</v>
      </c>
      <c r="AT59" s="23" t="str">
        <f t="shared" si="275"/>
        <v>-</v>
      </c>
      <c r="AU59" s="23" t="str">
        <f t="shared" si="275"/>
        <v>-</v>
      </c>
      <c r="AV59" s="23" t="str">
        <f t="shared" si="275"/>
        <v>-</v>
      </c>
      <c r="AW59" s="23" t="str">
        <f t="shared" si="275"/>
        <v>-</v>
      </c>
      <c r="AX59" s="23" t="str">
        <f t="shared" si="275"/>
        <v>-</v>
      </c>
      <c r="AY59" s="23" t="str">
        <f t="shared" si="275"/>
        <v>-</v>
      </c>
      <c r="AZ59" s="23" t="str">
        <f t="shared" si="275"/>
        <v>-</v>
      </c>
      <c r="BA59" s="23" t="str">
        <f t="shared" si="275"/>
        <v>-</v>
      </c>
      <c r="BB59" s="23" t="str">
        <f t="shared" si="275"/>
        <v>-</v>
      </c>
      <c r="BC59" s="23" t="str">
        <f t="shared" si="275"/>
        <v>-</v>
      </c>
      <c r="BD59" s="23" t="str">
        <f t="shared" si="276"/>
        <v>-</v>
      </c>
      <c r="BE59" s="23" t="str">
        <f t="shared" si="276"/>
        <v>-</v>
      </c>
      <c r="BF59" s="23" t="str">
        <f t="shared" si="276"/>
        <v>-</v>
      </c>
      <c r="BG59" s="23" t="str">
        <f t="shared" si="276"/>
        <v>-</v>
      </c>
      <c r="BH59" s="23" t="str">
        <f t="shared" si="276"/>
        <v>-</v>
      </c>
      <c r="BI59" s="23" t="str">
        <f t="shared" si="276"/>
        <v>-</v>
      </c>
      <c r="BJ59" s="23" t="str">
        <f t="shared" si="276"/>
        <v>-</v>
      </c>
      <c r="BK59" s="23" t="str">
        <f t="shared" si="276"/>
        <v>-</v>
      </c>
      <c r="BL59" s="23" t="str">
        <f t="shared" si="276"/>
        <v>-</v>
      </c>
      <c r="BM59" s="23" t="str">
        <f t="shared" si="276"/>
        <v>-</v>
      </c>
      <c r="BN59" s="23" t="str">
        <f t="shared" si="277"/>
        <v>-</v>
      </c>
      <c r="BO59" s="23" t="str">
        <f t="shared" si="277"/>
        <v>-</v>
      </c>
      <c r="BP59" s="23" t="str">
        <f t="shared" si="277"/>
        <v>-</v>
      </c>
      <c r="BQ59" s="23" t="str">
        <f t="shared" si="277"/>
        <v>-</v>
      </c>
      <c r="BR59" s="23" t="str">
        <f t="shared" si="277"/>
        <v>-</v>
      </c>
      <c r="BS59" s="23" t="str">
        <f t="shared" si="277"/>
        <v>-</v>
      </c>
      <c r="BT59" s="23" t="str">
        <f t="shared" si="277"/>
        <v>-</v>
      </c>
      <c r="BU59" s="23" t="str">
        <f t="shared" si="277"/>
        <v>-</v>
      </c>
      <c r="BV59" s="23" t="str">
        <f t="shared" si="277"/>
        <v>-</v>
      </c>
      <c r="BW59" s="23" t="str">
        <f t="shared" si="277"/>
        <v>-</v>
      </c>
      <c r="BX59" s="23" t="str">
        <f t="shared" si="278"/>
        <v>-</v>
      </c>
      <c r="BY59" s="23" t="str">
        <f t="shared" si="278"/>
        <v>-</v>
      </c>
      <c r="BZ59" s="23" t="str">
        <f t="shared" si="278"/>
        <v>-</v>
      </c>
      <c r="CA59" s="23" t="str">
        <f t="shared" si="278"/>
        <v>-</v>
      </c>
      <c r="CB59" s="23" t="str">
        <f t="shared" si="278"/>
        <v>-</v>
      </c>
      <c r="CC59" s="23" t="str">
        <f t="shared" si="278"/>
        <v>-</v>
      </c>
      <c r="CD59" s="23" t="str">
        <f t="shared" si="278"/>
        <v>-</v>
      </c>
      <c r="CE59" s="23" t="str">
        <f t="shared" si="278"/>
        <v>-</v>
      </c>
      <c r="CF59" s="23" t="str">
        <f t="shared" si="278"/>
        <v>-</v>
      </c>
      <c r="CG59" s="23" t="str">
        <f t="shared" si="278"/>
        <v>-</v>
      </c>
      <c r="CH59" s="23" t="str">
        <f t="shared" si="279"/>
        <v>-</v>
      </c>
      <c r="CI59" s="23" t="str">
        <f t="shared" si="279"/>
        <v>-</v>
      </c>
      <c r="CJ59" s="23" t="str">
        <f t="shared" si="279"/>
        <v>-</v>
      </c>
      <c r="CK59" s="23" t="str">
        <f t="shared" si="279"/>
        <v>-</v>
      </c>
      <c r="CL59" s="23" t="str">
        <f t="shared" si="279"/>
        <v>-</v>
      </c>
      <c r="CM59" s="23" t="str">
        <f t="shared" si="279"/>
        <v>-</v>
      </c>
      <c r="CN59" s="23" t="str">
        <f t="shared" si="279"/>
        <v>-</v>
      </c>
      <c r="CO59" s="23" t="str">
        <f t="shared" si="279"/>
        <v>-</v>
      </c>
      <c r="CP59" s="23" t="str">
        <f t="shared" si="279"/>
        <v>-</v>
      </c>
      <c r="CQ59" s="23" t="str">
        <f t="shared" si="279"/>
        <v>-</v>
      </c>
      <c r="CR59" s="23" t="str">
        <f t="shared" si="280"/>
        <v>-</v>
      </c>
      <c r="CS59" s="23" t="str">
        <f t="shared" si="280"/>
        <v>-</v>
      </c>
      <c r="CT59" s="23" t="str">
        <f t="shared" si="280"/>
        <v>-</v>
      </c>
      <c r="CU59" s="23" t="str">
        <f t="shared" si="280"/>
        <v>-</v>
      </c>
      <c r="CV59" s="23" t="str">
        <f t="shared" si="280"/>
        <v>-</v>
      </c>
      <c r="CW59" s="23" t="str">
        <f t="shared" si="280"/>
        <v>-</v>
      </c>
      <c r="CX59" s="23" t="str">
        <f t="shared" si="280"/>
        <v>-</v>
      </c>
      <c r="CY59" s="23" t="str">
        <f t="shared" si="280"/>
        <v>-</v>
      </c>
      <c r="CZ59" s="23" t="str">
        <f t="shared" si="280"/>
        <v>-</v>
      </c>
      <c r="DA59" s="23" t="str">
        <f t="shared" si="280"/>
        <v>-</v>
      </c>
      <c r="DB59" s="23" t="str">
        <f t="shared" si="281"/>
        <v>-</v>
      </c>
      <c r="DC59" s="23" t="str">
        <f t="shared" si="281"/>
        <v>-</v>
      </c>
      <c r="DD59" s="23" t="str">
        <f t="shared" si="281"/>
        <v>-</v>
      </c>
      <c r="DE59" s="23" t="str">
        <f t="shared" si="281"/>
        <v>-</v>
      </c>
      <c r="DF59" s="23" t="str">
        <f t="shared" si="281"/>
        <v>-</v>
      </c>
      <c r="DG59" s="23" t="str">
        <f t="shared" si="281"/>
        <v>-</v>
      </c>
      <c r="DJ59" s="38">
        <f t="shared" si="10"/>
        <v>1.1003989822463551</v>
      </c>
      <c r="DK59" s="38">
        <v>58</v>
      </c>
      <c r="DL59" s="38">
        <f t="shared" si="22"/>
        <v>2506.3771862927197</v>
      </c>
      <c r="DM59" s="14">
        <f t="shared" si="282"/>
        <v>3.9898224635500257E-4</v>
      </c>
      <c r="DN59" s="14">
        <f t="shared" si="282"/>
        <v>4.3888047099050284E-4</v>
      </c>
      <c r="DO59" s="14">
        <f t="shared" si="282"/>
        <v>4.8276851808955315E-4</v>
      </c>
      <c r="DP59" s="14">
        <f t="shared" si="282"/>
        <v>5.3104536989850859E-4</v>
      </c>
      <c r="DQ59" s="14">
        <f t="shared" si="282"/>
        <v>5.8414990688835939E-4</v>
      </c>
      <c r="DR59" s="14">
        <f t="shared" si="282"/>
        <v>6.4256489757719539E-4</v>
      </c>
      <c r="DS59" s="14">
        <f t="shared" si="282"/>
        <v>7.0682138733491496E-4</v>
      </c>
      <c r="DT59" s="14">
        <f t="shared" si="282"/>
        <v>7.7750352606840664E-4</v>
      </c>
      <c r="DU59" s="14">
        <f t="shared" si="282"/>
        <v>8.5525387867524719E-4</v>
      </c>
      <c r="DV59" s="14">
        <f t="shared" si="282"/>
        <v>9.40779266542772E-4</v>
      </c>
      <c r="DW59" s="14">
        <f t="shared" si="283"/>
        <v>1.0348571931970494E-3</v>
      </c>
      <c r="DX59" s="14">
        <f t="shared" si="283"/>
        <v>1.1383429125167543E-3</v>
      </c>
      <c r="DY59" s="14">
        <f t="shared" si="283"/>
        <v>1.2521772037684298E-3</v>
      </c>
      <c r="DZ59" s="14">
        <f t="shared" si="283"/>
        <v>1.3773949241452728E-3</v>
      </c>
      <c r="EA59" s="14">
        <f t="shared" si="283"/>
        <v>1.5151344165598003E-3</v>
      </c>
      <c r="EB59" s="14">
        <f t="shared" si="283"/>
        <v>1.6666478582157804E-3</v>
      </c>
      <c r="EC59" s="14">
        <f t="shared" si="283"/>
        <v>1.8333126440373585E-3</v>
      </c>
      <c r="ED59" s="14">
        <f t="shared" si="283"/>
        <v>2.0166439084410943E-3</v>
      </c>
      <c r="EE59" s="14">
        <f t="shared" si="283"/>
        <v>2.2183082992852038E-3</v>
      </c>
      <c r="EF59" s="14">
        <f t="shared" si="283"/>
        <v>2.4401391292137248E-3</v>
      </c>
      <c r="EG59" s="14">
        <f t="shared" si="284"/>
        <v>2.6841530421350974E-3</v>
      </c>
      <c r="EH59" s="14">
        <f t="shared" si="284"/>
        <v>2.9525683463486074E-3</v>
      </c>
      <c r="EI59" s="14">
        <f t="shared" si="284"/>
        <v>3.2478251809834684E-3</v>
      </c>
      <c r="EJ59" s="14">
        <f t="shared" si="284"/>
        <v>3.5726076990818157E-3</v>
      </c>
      <c r="EK59" s="14">
        <f t="shared" si="284"/>
        <v>3.9298684689899966E-3</v>
      </c>
      <c r="EL59" s="14">
        <f t="shared" si="284"/>
        <v>4.3228553158889977E-3</v>
      </c>
      <c r="EM59" s="14">
        <f t="shared" si="284"/>
        <v>4.7551408474778975E-3</v>
      </c>
      <c r="EN59" s="14">
        <f t="shared" si="284"/>
        <v>5.2306549322256876E-3</v>
      </c>
      <c r="EO59" s="14">
        <f t="shared" si="284"/>
        <v>5.7537204254482568E-3</v>
      </c>
      <c r="EP59" s="14">
        <f t="shared" si="284"/>
        <v>6.3290924679930824E-3</v>
      </c>
      <c r="EQ59" s="14">
        <f t="shared" si="285"/>
        <v>6.9620017147923917E-3</v>
      </c>
      <c r="ER59" s="14">
        <f t="shared" si="285"/>
        <v>7.6582018862716315E-3</v>
      </c>
      <c r="ES59" s="14">
        <f t="shared" si="285"/>
        <v>8.4240220748987953E-3</v>
      </c>
      <c r="ET59" s="14">
        <f t="shared" si="285"/>
        <v>9.2664242823886755E-3</v>
      </c>
      <c r="EU59" s="14">
        <f t="shared" si="285"/>
        <v>1.0193066710627544E-2</v>
      </c>
      <c r="EV59" s="14">
        <f t="shared" si="285"/>
        <v>1.1212373381690299E-2</v>
      </c>
      <c r="EW59" s="14">
        <f t="shared" si="285"/>
        <v>1.2333610719859328E-2</v>
      </c>
      <c r="EX59" s="14">
        <f t="shared" si="285"/>
        <v>1.3566971791845262E-2</v>
      </c>
      <c r="EY59" s="14">
        <f t="shared" si="285"/>
        <v>1.4923668971029792E-2</v>
      </c>
      <c r="EZ59" s="14">
        <f t="shared" si="285"/>
        <v>1.6416035868132773E-2</v>
      </c>
      <c r="FA59" s="14">
        <f t="shared" si="286"/>
        <v>1.8057639454946046E-2</v>
      </c>
      <c r="FB59" s="14">
        <f t="shared" si="286"/>
        <v>1.9863403400440655E-2</v>
      </c>
      <c r="FC59" s="14">
        <f t="shared" si="286"/>
        <v>2.184974374048472E-2</v>
      </c>
      <c r="FD59" s="14">
        <f t="shared" si="286"/>
        <v>2.4034718114533195E-2</v>
      </c>
      <c r="FE59" s="14">
        <f t="shared" si="286"/>
        <v>2.6438189925986517E-2</v>
      </c>
      <c r="FF59" s="14">
        <f t="shared" si="286"/>
        <v>2.9082008918585169E-2</v>
      </c>
      <c r="FG59" s="14">
        <f t="shared" si="286"/>
        <v>3.199020981044369E-2</v>
      </c>
      <c r="FH59" s="14">
        <f t="shared" si="286"/>
        <v>3.5189230791488058E-2</v>
      </c>
      <c r="FI59" s="14">
        <f t="shared" si="286"/>
        <v>3.8708153870636863E-2</v>
      </c>
      <c r="FJ59" s="14">
        <f t="shared" si="286"/>
        <v>4.2578969257700557E-2</v>
      </c>
      <c r="FK59" s="14">
        <f t="shared" si="287"/>
        <v>4.6836866183470618E-2</v>
      </c>
      <c r="FL59" s="14">
        <f t="shared" si="287"/>
        <v>5.1520552801817686E-2</v>
      </c>
      <c r="FM59" s="14">
        <f t="shared" si="287"/>
        <v>5.6672608081999455E-2</v>
      </c>
      <c r="FN59" s="14">
        <f t="shared" si="287"/>
        <v>6.2339868890199407E-2</v>
      </c>
      <c r="FO59" s="14">
        <f t="shared" si="287"/>
        <v>6.8573855779219359E-2</v>
      </c>
      <c r="FP59" s="14">
        <f t="shared" si="287"/>
        <v>7.5431241357141299E-2</v>
      </c>
      <c r="FQ59" s="14">
        <f t="shared" si="287"/>
        <v>8.2974365492855418E-2</v>
      </c>
      <c r="FR59" s="14">
        <f t="shared" si="287"/>
        <v>9.127180204214097E-2</v>
      </c>
      <c r="FS59" s="14">
        <f t="shared" si="287"/>
        <v>0.10039898224635507</v>
      </c>
      <c r="FT59" s="14">
        <f t="shared" si="287"/>
        <v>0</v>
      </c>
      <c r="FU59" s="14">
        <f t="shared" si="288"/>
        <v>0</v>
      </c>
      <c r="FV59" s="14">
        <f t="shared" si="288"/>
        <v>0</v>
      </c>
      <c r="FW59" s="14">
        <f t="shared" si="288"/>
        <v>0</v>
      </c>
      <c r="FX59" s="14">
        <f t="shared" si="288"/>
        <v>0</v>
      </c>
      <c r="FY59" s="14">
        <f t="shared" si="288"/>
        <v>0</v>
      </c>
      <c r="FZ59" s="14">
        <f t="shared" si="288"/>
        <v>0</v>
      </c>
      <c r="GA59" s="14">
        <f t="shared" si="288"/>
        <v>0</v>
      </c>
      <c r="GB59" s="14">
        <f t="shared" si="288"/>
        <v>0</v>
      </c>
      <c r="GC59" s="14">
        <f t="shared" si="288"/>
        <v>0</v>
      </c>
      <c r="GD59" s="14">
        <f t="shared" si="288"/>
        <v>0</v>
      </c>
      <c r="GE59" s="14">
        <f t="shared" si="289"/>
        <v>0</v>
      </c>
      <c r="GF59" s="14">
        <f t="shared" si="289"/>
        <v>0</v>
      </c>
      <c r="GG59" s="14">
        <f t="shared" si="289"/>
        <v>0</v>
      </c>
      <c r="GH59" s="14">
        <f t="shared" si="289"/>
        <v>0</v>
      </c>
      <c r="GI59" s="14">
        <f t="shared" si="289"/>
        <v>0</v>
      </c>
      <c r="GJ59" s="14">
        <f t="shared" si="289"/>
        <v>0</v>
      </c>
      <c r="GK59" s="14">
        <f t="shared" si="289"/>
        <v>0</v>
      </c>
      <c r="GL59" s="14">
        <f t="shared" si="289"/>
        <v>0</v>
      </c>
      <c r="GM59" s="14">
        <f t="shared" si="289"/>
        <v>0</v>
      </c>
      <c r="GN59" s="14">
        <f t="shared" si="289"/>
        <v>0</v>
      </c>
      <c r="GO59" s="14">
        <f t="shared" si="290"/>
        <v>0</v>
      </c>
      <c r="GP59" s="14">
        <f t="shared" si="290"/>
        <v>0</v>
      </c>
      <c r="GQ59" s="14">
        <f t="shared" si="290"/>
        <v>0</v>
      </c>
      <c r="GR59" s="14">
        <f t="shared" si="290"/>
        <v>0</v>
      </c>
      <c r="GS59" s="14">
        <f t="shared" si="290"/>
        <v>0</v>
      </c>
      <c r="GT59" s="14">
        <f t="shared" si="290"/>
        <v>0</v>
      </c>
      <c r="GU59" s="14">
        <f t="shared" si="290"/>
        <v>0</v>
      </c>
      <c r="GV59" s="14">
        <f t="shared" si="290"/>
        <v>0</v>
      </c>
      <c r="GW59" s="14">
        <f t="shared" si="290"/>
        <v>0</v>
      </c>
      <c r="GX59" s="14">
        <f t="shared" si="290"/>
        <v>0</v>
      </c>
      <c r="GY59" s="14">
        <f t="shared" si="291"/>
        <v>0</v>
      </c>
      <c r="GZ59" s="14">
        <f t="shared" si="291"/>
        <v>0</v>
      </c>
      <c r="HA59" s="14">
        <f t="shared" si="291"/>
        <v>0</v>
      </c>
      <c r="HB59" s="14">
        <f t="shared" si="291"/>
        <v>0</v>
      </c>
      <c r="HC59" s="14">
        <f t="shared" si="291"/>
        <v>0</v>
      </c>
      <c r="HD59" s="14">
        <f t="shared" si="291"/>
        <v>0</v>
      </c>
      <c r="HE59" s="14">
        <f t="shared" si="291"/>
        <v>0</v>
      </c>
      <c r="HF59" s="14">
        <f t="shared" si="291"/>
        <v>0</v>
      </c>
      <c r="HG59" s="14">
        <f t="shared" si="291"/>
        <v>0</v>
      </c>
      <c r="HH59" s="14">
        <f t="shared" si="291"/>
        <v>0</v>
      </c>
      <c r="HI59" s="14"/>
    </row>
    <row r="60" spans="2:217" ht="15" outlineLevel="1" thickBot="1" x14ac:dyDescent="0.35">
      <c r="C60" s="7" t="str">
        <f t="shared" si="267"/>
        <v>Carlos</v>
      </c>
      <c r="D60" s="8"/>
      <c r="E60" s="8"/>
      <c r="F60" s="8"/>
      <c r="G60" s="14"/>
      <c r="H60" s="10"/>
      <c r="I60" s="61"/>
      <c r="J60" s="31">
        <f>Sheet3!J14</f>
        <v>-1</v>
      </c>
      <c r="K60" s="33" t="s">
        <v>11</v>
      </c>
      <c r="L60" s="23">
        <f t="shared" si="268"/>
        <v>2</v>
      </c>
      <c r="M60" s="23">
        <f t="shared" si="269"/>
        <v>2</v>
      </c>
      <c r="N60" s="23">
        <f t="shared" si="270"/>
        <v>2</v>
      </c>
      <c r="O60" s="23">
        <f t="shared" si="271"/>
        <v>2</v>
      </c>
      <c r="P60" s="23">
        <f t="shared" si="272"/>
        <v>2</v>
      </c>
      <c r="Q60" s="23">
        <f t="shared" si="272"/>
        <v>2</v>
      </c>
      <c r="R60" s="23">
        <f t="shared" si="272"/>
        <v>2</v>
      </c>
      <c r="S60" s="23">
        <f t="shared" si="272"/>
        <v>2</v>
      </c>
      <c r="T60" s="23">
        <f t="shared" si="272"/>
        <v>2</v>
      </c>
      <c r="U60" s="23">
        <f t="shared" si="272"/>
        <v>2</v>
      </c>
      <c r="V60" s="23" t="str">
        <f t="shared" si="272"/>
        <v>-</v>
      </c>
      <c r="W60" s="23" t="str">
        <f t="shared" si="272"/>
        <v>-</v>
      </c>
      <c r="X60" s="23" t="str">
        <f t="shared" si="272"/>
        <v>-</v>
      </c>
      <c r="Y60" s="23" t="str">
        <f t="shared" si="272"/>
        <v>-</v>
      </c>
      <c r="Z60" s="23" t="str">
        <f t="shared" si="273"/>
        <v>-</v>
      </c>
      <c r="AA60" s="23" t="str">
        <f t="shared" si="273"/>
        <v>-</v>
      </c>
      <c r="AB60" s="23" t="str">
        <f t="shared" si="273"/>
        <v>-</v>
      </c>
      <c r="AC60" s="23" t="str">
        <f t="shared" si="273"/>
        <v>-</v>
      </c>
      <c r="AD60" s="23" t="str">
        <f t="shared" si="273"/>
        <v>-</v>
      </c>
      <c r="AE60" s="23" t="str">
        <f t="shared" si="273"/>
        <v>-</v>
      </c>
      <c r="AF60" s="23" t="str">
        <f t="shared" si="273"/>
        <v>-</v>
      </c>
      <c r="AG60" s="23" t="str">
        <f t="shared" si="273"/>
        <v>-</v>
      </c>
      <c r="AH60" s="23" t="str">
        <f t="shared" si="273"/>
        <v>-</v>
      </c>
      <c r="AI60" s="23" t="str">
        <f t="shared" si="273"/>
        <v>-</v>
      </c>
      <c r="AJ60" s="23" t="str">
        <f t="shared" si="274"/>
        <v>-</v>
      </c>
      <c r="AK60" s="23" t="str">
        <f t="shared" si="274"/>
        <v>-</v>
      </c>
      <c r="AL60" s="23" t="str">
        <f t="shared" si="274"/>
        <v>-</v>
      </c>
      <c r="AM60" s="23" t="str">
        <f t="shared" si="274"/>
        <v>-</v>
      </c>
      <c r="AN60" s="23" t="str">
        <f t="shared" si="274"/>
        <v>-</v>
      </c>
      <c r="AO60" s="23" t="str">
        <f t="shared" si="274"/>
        <v>-</v>
      </c>
      <c r="AP60" s="23" t="str">
        <f t="shared" si="274"/>
        <v>-</v>
      </c>
      <c r="AQ60" s="23" t="str">
        <f t="shared" si="274"/>
        <v>-</v>
      </c>
      <c r="AR60" s="23" t="str">
        <f t="shared" si="274"/>
        <v>-</v>
      </c>
      <c r="AS60" s="23" t="str">
        <f t="shared" si="274"/>
        <v>-</v>
      </c>
      <c r="AT60" s="23" t="str">
        <f t="shared" si="275"/>
        <v>-</v>
      </c>
      <c r="AU60" s="23" t="str">
        <f t="shared" si="275"/>
        <v>-</v>
      </c>
      <c r="AV60" s="23" t="str">
        <f t="shared" si="275"/>
        <v>-</v>
      </c>
      <c r="AW60" s="23" t="str">
        <f t="shared" si="275"/>
        <v>-</v>
      </c>
      <c r="AX60" s="23" t="str">
        <f t="shared" si="275"/>
        <v>-</v>
      </c>
      <c r="AY60" s="23" t="str">
        <f t="shared" si="275"/>
        <v>-</v>
      </c>
      <c r="AZ60" s="23" t="str">
        <f t="shared" si="275"/>
        <v>-</v>
      </c>
      <c r="BA60" s="23" t="str">
        <f t="shared" si="275"/>
        <v>-</v>
      </c>
      <c r="BB60" s="23" t="str">
        <f t="shared" si="275"/>
        <v>-</v>
      </c>
      <c r="BC60" s="23" t="str">
        <f t="shared" si="275"/>
        <v>-</v>
      </c>
      <c r="BD60" s="23" t="str">
        <f t="shared" si="276"/>
        <v>-</v>
      </c>
      <c r="BE60" s="23" t="str">
        <f t="shared" si="276"/>
        <v>-</v>
      </c>
      <c r="BF60" s="23" t="str">
        <f t="shared" si="276"/>
        <v>-</v>
      </c>
      <c r="BG60" s="23" t="str">
        <f t="shared" si="276"/>
        <v>-</v>
      </c>
      <c r="BH60" s="23" t="str">
        <f t="shared" si="276"/>
        <v>-</v>
      </c>
      <c r="BI60" s="23" t="str">
        <f t="shared" si="276"/>
        <v>-</v>
      </c>
      <c r="BJ60" s="23" t="str">
        <f t="shared" si="276"/>
        <v>-</v>
      </c>
      <c r="BK60" s="23" t="str">
        <f t="shared" si="276"/>
        <v>-</v>
      </c>
      <c r="BL60" s="23" t="str">
        <f t="shared" si="276"/>
        <v>-</v>
      </c>
      <c r="BM60" s="23" t="str">
        <f t="shared" si="276"/>
        <v>-</v>
      </c>
      <c r="BN60" s="23" t="str">
        <f t="shared" si="277"/>
        <v>-</v>
      </c>
      <c r="BO60" s="23" t="str">
        <f t="shared" si="277"/>
        <v>-</v>
      </c>
      <c r="BP60" s="23" t="str">
        <f t="shared" si="277"/>
        <v>-</v>
      </c>
      <c r="BQ60" s="23" t="str">
        <f t="shared" si="277"/>
        <v>-</v>
      </c>
      <c r="BR60" s="23" t="str">
        <f t="shared" si="277"/>
        <v>-</v>
      </c>
      <c r="BS60" s="23" t="str">
        <f t="shared" si="277"/>
        <v>-</v>
      </c>
      <c r="BT60" s="23" t="str">
        <f t="shared" si="277"/>
        <v>-</v>
      </c>
      <c r="BU60" s="23" t="str">
        <f t="shared" si="277"/>
        <v>-</v>
      </c>
      <c r="BV60" s="23" t="str">
        <f t="shared" si="277"/>
        <v>-</v>
      </c>
      <c r="BW60" s="23" t="str">
        <f t="shared" si="277"/>
        <v>-</v>
      </c>
      <c r="BX60" s="23" t="str">
        <f t="shared" si="278"/>
        <v>-</v>
      </c>
      <c r="BY60" s="23" t="str">
        <f t="shared" si="278"/>
        <v>-</v>
      </c>
      <c r="BZ60" s="23" t="str">
        <f t="shared" si="278"/>
        <v>-</v>
      </c>
      <c r="CA60" s="23" t="str">
        <f t="shared" si="278"/>
        <v>-</v>
      </c>
      <c r="CB60" s="23" t="str">
        <f t="shared" si="278"/>
        <v>-</v>
      </c>
      <c r="CC60" s="23" t="str">
        <f t="shared" si="278"/>
        <v>-</v>
      </c>
      <c r="CD60" s="23" t="str">
        <f t="shared" si="278"/>
        <v>-</v>
      </c>
      <c r="CE60" s="23" t="str">
        <f t="shared" si="278"/>
        <v>-</v>
      </c>
      <c r="CF60" s="23" t="str">
        <f t="shared" si="278"/>
        <v>-</v>
      </c>
      <c r="CG60" s="23" t="str">
        <f t="shared" si="278"/>
        <v>-</v>
      </c>
      <c r="CH60" s="23" t="str">
        <f t="shared" si="279"/>
        <v>-</v>
      </c>
      <c r="CI60" s="23" t="str">
        <f t="shared" si="279"/>
        <v>-</v>
      </c>
      <c r="CJ60" s="23" t="str">
        <f t="shared" si="279"/>
        <v>-</v>
      </c>
      <c r="CK60" s="23" t="str">
        <f t="shared" si="279"/>
        <v>-</v>
      </c>
      <c r="CL60" s="23" t="str">
        <f t="shared" si="279"/>
        <v>-</v>
      </c>
      <c r="CM60" s="23" t="str">
        <f t="shared" si="279"/>
        <v>-</v>
      </c>
      <c r="CN60" s="23" t="str">
        <f t="shared" si="279"/>
        <v>-</v>
      </c>
      <c r="CO60" s="23" t="str">
        <f t="shared" si="279"/>
        <v>-</v>
      </c>
      <c r="CP60" s="23" t="str">
        <f t="shared" si="279"/>
        <v>-</v>
      </c>
      <c r="CQ60" s="23" t="str">
        <f t="shared" si="279"/>
        <v>-</v>
      </c>
      <c r="CR60" s="23" t="str">
        <f t="shared" si="280"/>
        <v>-</v>
      </c>
      <c r="CS60" s="23" t="str">
        <f t="shared" si="280"/>
        <v>-</v>
      </c>
      <c r="CT60" s="23" t="str">
        <f t="shared" si="280"/>
        <v>-</v>
      </c>
      <c r="CU60" s="23" t="str">
        <f t="shared" si="280"/>
        <v>-</v>
      </c>
      <c r="CV60" s="23" t="str">
        <f t="shared" si="280"/>
        <v>-</v>
      </c>
      <c r="CW60" s="23" t="str">
        <f t="shared" si="280"/>
        <v>-</v>
      </c>
      <c r="CX60" s="23" t="str">
        <f t="shared" si="280"/>
        <v>-</v>
      </c>
      <c r="CY60" s="23" t="str">
        <f t="shared" si="280"/>
        <v>-</v>
      </c>
      <c r="CZ60" s="23" t="str">
        <f t="shared" si="280"/>
        <v>-</v>
      </c>
      <c r="DA60" s="23" t="str">
        <f t="shared" si="280"/>
        <v>-</v>
      </c>
      <c r="DB60" s="23" t="str">
        <f t="shared" si="281"/>
        <v>-</v>
      </c>
      <c r="DC60" s="23" t="str">
        <f t="shared" si="281"/>
        <v>-</v>
      </c>
      <c r="DD60" s="23" t="str">
        <f t="shared" si="281"/>
        <v>-</v>
      </c>
      <c r="DE60" s="23" t="str">
        <f t="shared" si="281"/>
        <v>-</v>
      </c>
      <c r="DF60" s="23" t="str">
        <f t="shared" si="281"/>
        <v>-</v>
      </c>
      <c r="DG60" s="23" t="str">
        <f t="shared" si="281"/>
        <v>-</v>
      </c>
      <c r="DJ60" s="38">
        <f t="shared" si="10"/>
        <v>1.1003625796213847</v>
      </c>
      <c r="DK60" s="38">
        <v>59</v>
      </c>
      <c r="DL60" s="38">
        <f t="shared" si="22"/>
        <v>2758.0149049219917</v>
      </c>
      <c r="DM60" s="14">
        <f t="shared" si="282"/>
        <v>3.6257962138470901E-4</v>
      </c>
      <c r="DN60" s="14">
        <f t="shared" si="282"/>
        <v>3.9883758352317995E-4</v>
      </c>
      <c r="DO60" s="14">
        <f t="shared" si="282"/>
        <v>4.3872134187549795E-4</v>
      </c>
      <c r="DP60" s="14">
        <f t="shared" si="282"/>
        <v>4.8259347606304783E-4</v>
      </c>
      <c r="DQ60" s="14">
        <f t="shared" si="282"/>
        <v>5.3085282366935262E-4</v>
      </c>
      <c r="DR60" s="14">
        <f t="shared" si="282"/>
        <v>5.8393810603628792E-4</v>
      </c>
      <c r="DS60" s="14">
        <f t="shared" si="282"/>
        <v>6.4233191663991675E-4</v>
      </c>
      <c r="DT60" s="14">
        <f t="shared" si="282"/>
        <v>7.0656510830390863E-4</v>
      </c>
      <c r="DU60" s="14">
        <f t="shared" si="282"/>
        <v>7.7722161913429931E-4</v>
      </c>
      <c r="DV60" s="14">
        <f t="shared" si="282"/>
        <v>8.5494378104772936E-4</v>
      </c>
      <c r="DW60" s="14">
        <f t="shared" si="283"/>
        <v>9.4043815915250241E-4</v>
      </c>
      <c r="DX60" s="14">
        <f t="shared" si="283"/>
        <v>1.0344819750677527E-3</v>
      </c>
      <c r="DY60" s="14">
        <f t="shared" si="283"/>
        <v>1.1379301725745281E-3</v>
      </c>
      <c r="DZ60" s="14">
        <f t="shared" si="283"/>
        <v>1.2517231898319808E-3</v>
      </c>
      <c r="EA60" s="14">
        <f t="shared" si="283"/>
        <v>1.3768955088151792E-3</v>
      </c>
      <c r="EB60" s="14">
        <f t="shared" si="283"/>
        <v>1.5145850596966972E-3</v>
      </c>
      <c r="EC60" s="14">
        <f t="shared" si="283"/>
        <v>1.6660435656663669E-3</v>
      </c>
      <c r="ED60" s="14">
        <f t="shared" si="283"/>
        <v>1.8326479222330037E-3</v>
      </c>
      <c r="EE60" s="14">
        <f t="shared" si="283"/>
        <v>2.0159127144563044E-3</v>
      </c>
      <c r="EF60" s="14">
        <f t="shared" si="283"/>
        <v>2.2175039859019352E-3</v>
      </c>
      <c r="EG60" s="14">
        <f t="shared" si="284"/>
        <v>2.4392543844921283E-3</v>
      </c>
      <c r="EH60" s="14">
        <f t="shared" si="284"/>
        <v>2.6831798229413418E-3</v>
      </c>
      <c r="EI60" s="14">
        <f t="shared" si="284"/>
        <v>2.9514978052354759E-3</v>
      </c>
      <c r="EJ60" s="14">
        <f t="shared" si="284"/>
        <v>3.2466475857590243E-3</v>
      </c>
      <c r="EK60" s="14">
        <f t="shared" si="284"/>
        <v>3.5713123443349261E-3</v>
      </c>
      <c r="EL60" s="14">
        <f t="shared" si="284"/>
        <v>3.9284435787684197E-3</v>
      </c>
      <c r="EM60" s="14">
        <f t="shared" si="284"/>
        <v>4.3212879366452614E-3</v>
      </c>
      <c r="EN60" s="14">
        <f t="shared" si="284"/>
        <v>4.7534167303097882E-3</v>
      </c>
      <c r="EO60" s="14">
        <f t="shared" si="284"/>
        <v>5.2287584033407671E-3</v>
      </c>
      <c r="EP60" s="14">
        <f t="shared" si="284"/>
        <v>5.7516342436748436E-3</v>
      </c>
      <c r="EQ60" s="14">
        <f t="shared" si="285"/>
        <v>6.3267976680423292E-3</v>
      </c>
      <c r="ER60" s="14">
        <f t="shared" si="285"/>
        <v>6.9594774348465628E-3</v>
      </c>
      <c r="ES60" s="14">
        <f t="shared" si="285"/>
        <v>7.6554251783312191E-3</v>
      </c>
      <c r="ET60" s="14">
        <f t="shared" si="285"/>
        <v>8.4209676961643411E-3</v>
      </c>
      <c r="EU60" s="14">
        <f t="shared" si="285"/>
        <v>9.2630644657807765E-3</v>
      </c>
      <c r="EV60" s="14">
        <f t="shared" si="285"/>
        <v>1.0189370912358857E-2</v>
      </c>
      <c r="EW60" s="14">
        <f t="shared" si="285"/>
        <v>1.1208308003594741E-2</v>
      </c>
      <c r="EX60" s="14">
        <f t="shared" si="285"/>
        <v>1.2329138803954216E-2</v>
      </c>
      <c r="EY60" s="14">
        <f t="shared" si="285"/>
        <v>1.3562052684349641E-2</v>
      </c>
      <c r="EZ60" s="14">
        <f t="shared" si="285"/>
        <v>1.4918257952784605E-2</v>
      </c>
      <c r="FA60" s="14">
        <f t="shared" si="286"/>
        <v>1.6410083748063065E-2</v>
      </c>
      <c r="FB60" s="14">
        <f t="shared" si="286"/>
        <v>1.8051092122869372E-2</v>
      </c>
      <c r="FC60" s="14">
        <f t="shared" si="286"/>
        <v>1.9856201335156309E-2</v>
      </c>
      <c r="FD60" s="14">
        <f t="shared" si="286"/>
        <v>2.1841821468671946E-2</v>
      </c>
      <c r="FE60" s="14">
        <f t="shared" si="286"/>
        <v>2.4026003615539141E-2</v>
      </c>
      <c r="FF60" s="14">
        <f t="shared" si="286"/>
        <v>2.6428603977093054E-2</v>
      </c>
      <c r="FG60" s="14">
        <f t="shared" si="286"/>
        <v>2.9071464374802364E-2</v>
      </c>
      <c r="FH60" s="14">
        <f t="shared" si="286"/>
        <v>3.19786108122826E-2</v>
      </c>
      <c r="FI60" s="14">
        <f t="shared" si="286"/>
        <v>3.5176471893510863E-2</v>
      </c>
      <c r="FJ60" s="14">
        <f t="shared" si="286"/>
        <v>3.8694119082861952E-2</v>
      </c>
      <c r="FK60" s="14">
        <f t="shared" si="287"/>
        <v>4.2563530991148152E-2</v>
      </c>
      <c r="FL60" s="14">
        <f t="shared" si="287"/>
        <v>4.681988409026297E-2</v>
      </c>
      <c r="FM60" s="14">
        <f t="shared" si="287"/>
        <v>5.1501872499289274E-2</v>
      </c>
      <c r="FN60" s="14">
        <f t="shared" si="287"/>
        <v>5.6652059749218206E-2</v>
      </c>
      <c r="FO60" s="14">
        <f t="shared" si="287"/>
        <v>6.2317265724140029E-2</v>
      </c>
      <c r="FP60" s="14">
        <f t="shared" si="287"/>
        <v>6.8548992296554048E-2</v>
      </c>
      <c r="FQ60" s="14">
        <f t="shared" si="287"/>
        <v>7.5403891526209438E-2</v>
      </c>
      <c r="FR60" s="14">
        <f t="shared" si="287"/>
        <v>8.294428067883039E-2</v>
      </c>
      <c r="FS60" s="14">
        <f t="shared" si="287"/>
        <v>9.1238708746713429E-2</v>
      </c>
      <c r="FT60" s="14">
        <f t="shared" si="287"/>
        <v>0.1003625796213848</v>
      </c>
      <c r="FU60" s="14">
        <f t="shared" si="288"/>
        <v>0</v>
      </c>
      <c r="FV60" s="14">
        <f t="shared" si="288"/>
        <v>0</v>
      </c>
      <c r="FW60" s="14">
        <f t="shared" si="288"/>
        <v>0</v>
      </c>
      <c r="FX60" s="14">
        <f t="shared" si="288"/>
        <v>0</v>
      </c>
      <c r="FY60" s="14">
        <f t="shared" si="288"/>
        <v>0</v>
      </c>
      <c r="FZ60" s="14">
        <f t="shared" si="288"/>
        <v>0</v>
      </c>
      <c r="GA60" s="14">
        <f t="shared" si="288"/>
        <v>0</v>
      </c>
      <c r="GB60" s="14">
        <f t="shared" si="288"/>
        <v>0</v>
      </c>
      <c r="GC60" s="14">
        <f t="shared" si="288"/>
        <v>0</v>
      </c>
      <c r="GD60" s="14">
        <f t="shared" si="288"/>
        <v>0</v>
      </c>
      <c r="GE60" s="14">
        <f t="shared" si="289"/>
        <v>0</v>
      </c>
      <c r="GF60" s="14">
        <f t="shared" si="289"/>
        <v>0</v>
      </c>
      <c r="GG60" s="14">
        <f t="shared" si="289"/>
        <v>0</v>
      </c>
      <c r="GH60" s="14">
        <f t="shared" si="289"/>
        <v>0</v>
      </c>
      <c r="GI60" s="14">
        <f t="shared" si="289"/>
        <v>0</v>
      </c>
      <c r="GJ60" s="14">
        <f t="shared" si="289"/>
        <v>0</v>
      </c>
      <c r="GK60" s="14">
        <f t="shared" si="289"/>
        <v>0</v>
      </c>
      <c r="GL60" s="14">
        <f t="shared" si="289"/>
        <v>0</v>
      </c>
      <c r="GM60" s="14">
        <f t="shared" si="289"/>
        <v>0</v>
      </c>
      <c r="GN60" s="14">
        <f t="shared" si="289"/>
        <v>0</v>
      </c>
      <c r="GO60" s="14">
        <f t="shared" si="290"/>
        <v>0</v>
      </c>
      <c r="GP60" s="14">
        <f t="shared" si="290"/>
        <v>0</v>
      </c>
      <c r="GQ60" s="14">
        <f t="shared" si="290"/>
        <v>0</v>
      </c>
      <c r="GR60" s="14">
        <f t="shared" si="290"/>
        <v>0</v>
      </c>
      <c r="GS60" s="14">
        <f t="shared" si="290"/>
        <v>0</v>
      </c>
      <c r="GT60" s="14">
        <f t="shared" si="290"/>
        <v>0</v>
      </c>
      <c r="GU60" s="14">
        <f t="shared" si="290"/>
        <v>0</v>
      </c>
      <c r="GV60" s="14">
        <f t="shared" si="290"/>
        <v>0</v>
      </c>
      <c r="GW60" s="14">
        <f t="shared" si="290"/>
        <v>0</v>
      </c>
      <c r="GX60" s="14">
        <f t="shared" si="290"/>
        <v>0</v>
      </c>
      <c r="GY60" s="14">
        <f t="shared" si="291"/>
        <v>0</v>
      </c>
      <c r="GZ60" s="14">
        <f t="shared" si="291"/>
        <v>0</v>
      </c>
      <c r="HA60" s="14">
        <f t="shared" si="291"/>
        <v>0</v>
      </c>
      <c r="HB60" s="14">
        <f t="shared" si="291"/>
        <v>0</v>
      </c>
      <c r="HC60" s="14">
        <f t="shared" si="291"/>
        <v>0</v>
      </c>
      <c r="HD60" s="14">
        <f t="shared" si="291"/>
        <v>0</v>
      </c>
      <c r="HE60" s="14">
        <f t="shared" si="291"/>
        <v>0</v>
      </c>
      <c r="HF60" s="14">
        <f t="shared" si="291"/>
        <v>0</v>
      </c>
      <c r="HG60" s="14">
        <f t="shared" si="291"/>
        <v>0</v>
      </c>
      <c r="HH60" s="14">
        <f t="shared" si="291"/>
        <v>0</v>
      </c>
      <c r="HI60" s="14"/>
    </row>
    <row r="61" spans="2:217" ht="15" outlineLevel="1" thickBot="1" x14ac:dyDescent="0.35">
      <c r="C61" s="7" t="str">
        <f t="shared" si="267"/>
        <v>Diana</v>
      </c>
      <c r="D61" s="8"/>
      <c r="E61" s="8"/>
      <c r="F61" s="8"/>
      <c r="G61" s="14"/>
      <c r="H61" s="10"/>
      <c r="I61" s="61"/>
      <c r="J61" s="31">
        <f>Sheet3!J15</f>
        <v>-2</v>
      </c>
      <c r="K61" s="33" t="s">
        <v>2</v>
      </c>
      <c r="L61" s="23">
        <f t="shared" si="268"/>
        <v>2</v>
      </c>
      <c r="M61" s="23">
        <f t="shared" si="269"/>
        <v>2</v>
      </c>
      <c r="N61" s="23">
        <f t="shared" si="270"/>
        <v>2</v>
      </c>
      <c r="O61" s="23">
        <f t="shared" si="271"/>
        <v>2</v>
      </c>
      <c r="P61" s="23">
        <f t="shared" ref="P61:AU61" si="292">IF(P34="V", $J$58, IF(P34="E", $J$59, IF(P34="D", $J$61, IF(P34="-","-",                                               IF(AND($I5&gt;$J$63,F34=0,G34=0,H34=0,I34=0,J34=0,K34=0,L34=0,M34=0,N34=0,O34=0),$J$61,                    IF(AND($I5&gt;$J$62,P34=0,O34=0,N34=0,M34=0),$J$60,0)                                        )                       ))))</f>
        <v>2</v>
      </c>
      <c r="Q61" s="23">
        <f t="shared" si="292"/>
        <v>2</v>
      </c>
      <c r="R61" s="23">
        <f t="shared" si="292"/>
        <v>2</v>
      </c>
      <c r="S61" s="23">
        <f t="shared" si="292"/>
        <v>2</v>
      </c>
      <c r="T61" s="23">
        <f t="shared" si="292"/>
        <v>2</v>
      </c>
      <c r="U61" s="23">
        <f t="shared" si="292"/>
        <v>2</v>
      </c>
      <c r="V61" s="23" t="str">
        <f t="shared" si="292"/>
        <v>-</v>
      </c>
      <c r="W61" s="23" t="str">
        <f t="shared" si="292"/>
        <v>-</v>
      </c>
      <c r="X61" s="23" t="str">
        <f t="shared" si="292"/>
        <v>-</v>
      </c>
      <c r="Y61" s="23" t="str">
        <f t="shared" si="292"/>
        <v>-</v>
      </c>
      <c r="Z61" s="23" t="str">
        <f t="shared" si="292"/>
        <v>-</v>
      </c>
      <c r="AA61" s="23" t="str">
        <f t="shared" si="292"/>
        <v>-</v>
      </c>
      <c r="AB61" s="23" t="str">
        <f t="shared" si="292"/>
        <v>-</v>
      </c>
      <c r="AC61" s="23" t="str">
        <f t="shared" si="292"/>
        <v>-</v>
      </c>
      <c r="AD61" s="23" t="str">
        <f t="shared" si="292"/>
        <v>-</v>
      </c>
      <c r="AE61" s="23" t="str">
        <f t="shared" si="292"/>
        <v>-</v>
      </c>
      <c r="AF61" s="23" t="str">
        <f t="shared" si="292"/>
        <v>-</v>
      </c>
      <c r="AG61" s="23" t="str">
        <f t="shared" si="292"/>
        <v>-</v>
      </c>
      <c r="AH61" s="23" t="str">
        <f t="shared" si="292"/>
        <v>-</v>
      </c>
      <c r="AI61" s="23" t="str">
        <f t="shared" si="292"/>
        <v>-</v>
      </c>
      <c r="AJ61" s="23" t="str">
        <f t="shared" si="292"/>
        <v>-</v>
      </c>
      <c r="AK61" s="23" t="str">
        <f t="shared" si="292"/>
        <v>-</v>
      </c>
      <c r="AL61" s="23" t="str">
        <f t="shared" si="292"/>
        <v>-</v>
      </c>
      <c r="AM61" s="23" t="str">
        <f t="shared" si="292"/>
        <v>-</v>
      </c>
      <c r="AN61" s="23" t="str">
        <f t="shared" si="292"/>
        <v>-</v>
      </c>
      <c r="AO61" s="23" t="str">
        <f t="shared" si="292"/>
        <v>-</v>
      </c>
      <c r="AP61" s="23" t="str">
        <f t="shared" si="292"/>
        <v>-</v>
      </c>
      <c r="AQ61" s="23" t="str">
        <f t="shared" si="292"/>
        <v>-</v>
      </c>
      <c r="AR61" s="23" t="str">
        <f t="shared" si="292"/>
        <v>-</v>
      </c>
      <c r="AS61" s="23" t="str">
        <f t="shared" si="292"/>
        <v>-</v>
      </c>
      <c r="AT61" s="23" t="str">
        <f t="shared" si="292"/>
        <v>-</v>
      </c>
      <c r="AU61" s="23" t="str">
        <f t="shared" si="292"/>
        <v>-</v>
      </c>
      <c r="AV61" s="23" t="str">
        <f t="shared" ref="AV61:BW61" si="293">IF(AV34="V", $J$58, IF(AV34="E", $J$59, IF(AV34="D", $J$61, IF(AV34="-","-",                                               IF(AND($I5&gt;$J$63,AL34=0,AM34=0,AN34=0,AO34=0,AP34=0,AQ34=0,AR34=0,AS34=0,AT34=0,AU34=0),$J$61,                    IF(AND($I5&gt;$J$62,AV34=0,AU34=0,AT34=0,AS34=0),$J$60,0)                                        )                       ))))</f>
        <v>-</v>
      </c>
      <c r="AW61" s="23" t="str">
        <f t="shared" si="293"/>
        <v>-</v>
      </c>
      <c r="AX61" s="23" t="str">
        <f t="shared" si="293"/>
        <v>-</v>
      </c>
      <c r="AY61" s="23" t="str">
        <f t="shared" si="293"/>
        <v>-</v>
      </c>
      <c r="AZ61" s="23" t="str">
        <f t="shared" si="293"/>
        <v>-</v>
      </c>
      <c r="BA61" s="23" t="str">
        <f t="shared" si="293"/>
        <v>-</v>
      </c>
      <c r="BB61" s="23" t="str">
        <f t="shared" si="293"/>
        <v>-</v>
      </c>
      <c r="BC61" s="23" t="str">
        <f t="shared" si="293"/>
        <v>-</v>
      </c>
      <c r="BD61" s="23" t="str">
        <f t="shared" si="293"/>
        <v>-</v>
      </c>
      <c r="BE61" s="23" t="str">
        <f t="shared" si="293"/>
        <v>-</v>
      </c>
      <c r="BF61" s="23" t="str">
        <f t="shared" si="293"/>
        <v>-</v>
      </c>
      <c r="BG61" s="23" t="str">
        <f t="shared" si="293"/>
        <v>-</v>
      </c>
      <c r="BH61" s="23" t="str">
        <f t="shared" si="293"/>
        <v>-</v>
      </c>
      <c r="BI61" s="23" t="str">
        <f t="shared" si="293"/>
        <v>-</v>
      </c>
      <c r="BJ61" s="23" t="str">
        <f t="shared" si="293"/>
        <v>-</v>
      </c>
      <c r="BK61" s="23" t="str">
        <f t="shared" si="293"/>
        <v>-</v>
      </c>
      <c r="BL61" s="23" t="str">
        <f t="shared" si="293"/>
        <v>-</v>
      </c>
      <c r="BM61" s="23" t="str">
        <f t="shared" si="293"/>
        <v>-</v>
      </c>
      <c r="BN61" s="23" t="str">
        <f t="shared" si="293"/>
        <v>-</v>
      </c>
      <c r="BO61" s="23" t="str">
        <f t="shared" si="293"/>
        <v>-</v>
      </c>
      <c r="BP61" s="23" t="str">
        <f t="shared" si="293"/>
        <v>-</v>
      </c>
      <c r="BQ61" s="23" t="str">
        <f t="shared" si="293"/>
        <v>-</v>
      </c>
      <c r="BR61" s="23" t="str">
        <f t="shared" si="293"/>
        <v>-</v>
      </c>
      <c r="BS61" s="23" t="str">
        <f t="shared" si="293"/>
        <v>-</v>
      </c>
      <c r="BT61" s="23" t="str">
        <f t="shared" si="293"/>
        <v>-</v>
      </c>
      <c r="BU61" s="23" t="str">
        <f t="shared" si="293"/>
        <v>-</v>
      </c>
      <c r="BV61" s="23" t="str">
        <f t="shared" si="293"/>
        <v>-</v>
      </c>
      <c r="BW61" s="23" t="str">
        <f t="shared" si="293"/>
        <v>-</v>
      </c>
      <c r="BX61" s="23" t="str">
        <f t="shared" ref="BX61:BX84" si="294">IF(BX34="V", $J$58, IF(BX34="E", $J$59, IF(BX34="D", $J$61, IF(BX34="-","-",                                               IF(AND($I5&gt;$J$63,BN34=0,BO34=0,BP34=0,BQ34=0,BR34=0,BS34=0,BT34=0,BU34=0,BV34=0,BW34=0),$J$61,                    IF(AND($I5&gt;$J$62,BX34=0,BW34=0,BV34=0,BU34=0),$J$60,0)                                        )                       ))))</f>
        <v>-</v>
      </c>
      <c r="BY61" s="23" t="str">
        <f t="shared" ref="BY61:BY84" si="295">IF(BY34="V", $J$58, IF(BY34="E", $J$59, IF(BY34="D", $J$61, IF(BY34="-","-",                                               IF(AND($I5&gt;$J$63,BO34=0,BP34=0,BQ34=0,BR34=0,BS34=0,BT34=0,BU34=0,BV34=0,BW34=0,BX34=0),$J$61,                    IF(AND($I5&gt;$J$62,BY34=0,BX34=0,BW34=0,BV34=0),$J$60,0)                                        )                       ))))</f>
        <v>-</v>
      </c>
      <c r="BZ61" s="23" t="str">
        <f t="shared" ref="BZ61:BZ84" si="296">IF(BZ34="V", $J$58, IF(BZ34="E", $J$59, IF(BZ34="D", $J$61, IF(BZ34="-","-",                                               IF(AND($I5&gt;$J$63,BP34=0,BQ34=0,BR34=0,BS34=0,BT34=0,BU34=0,BV34=0,BW34=0,BX34=0,BY34=0),$J$61,                    IF(AND($I5&gt;$J$62,BZ34=0,BY34=0,BX34=0,BW34=0),$J$60,0)                                        )                       ))))</f>
        <v>-</v>
      </c>
      <c r="CA61" s="23" t="str">
        <f t="shared" ref="CA61:CA84" si="297">IF(CA34="V", $J$58, IF(CA34="E", $J$59, IF(CA34="D", $J$61, IF(CA34="-","-",                                               IF(AND($I5&gt;$J$63,BQ34=0,BR34=0,BS34=0,BT34=0,BU34=0,BV34=0,BW34=0,BX34=0,BY34=0,BZ34=0),$J$61,                    IF(AND($I5&gt;$J$62,CA34=0,BZ34=0,BY34=0,BX34=0),$J$60,0)                                        )                       ))))</f>
        <v>-</v>
      </c>
      <c r="CB61" s="23" t="str">
        <f t="shared" ref="CB61:CB84" si="298">IF(CB34="V", $J$58, IF(CB34="E", $J$59, IF(CB34="D", $J$61, IF(CB34="-","-",                                               IF(AND($I5&gt;$J$63,BR34=0,BS34=0,BT34=0,BU34=0,BV34=0,BW34=0,BX34=0,BY34=0,BZ34=0,CA34=0),$J$61,                    IF(AND($I5&gt;$J$62,CB34=0,CA34=0,BZ34=0,BY34=0),$J$60,0)                                        )                       ))))</f>
        <v>-</v>
      </c>
      <c r="CC61" s="23" t="str">
        <f t="shared" ref="CC61:CC84" si="299">IF(CC34="V", $J$58, IF(CC34="E", $J$59, IF(CC34="D", $J$61, IF(CC34="-","-",                                               IF(AND($I5&gt;$J$63,BS34=0,BT34=0,BU34=0,BV34=0,BW34=0,BX34=0,BY34=0,BZ34=0,CA34=0,CB34=0),$J$61,                    IF(AND($I5&gt;$J$62,CC34=0,CB34=0,CA34=0,BZ34=0),$J$60,0)                                        )                       ))))</f>
        <v>-</v>
      </c>
      <c r="CD61" s="23" t="str">
        <f t="shared" ref="CD61:CD84" si="300">IF(CD34="V", $J$58, IF(CD34="E", $J$59, IF(CD34="D", $J$61, IF(CD34="-","-",                                               IF(AND($I5&gt;$J$63,BT34=0,BU34=0,BV34=0,BW34=0,BX34=0,BY34=0,BZ34=0,CA34=0,CB34=0,CC34=0),$J$61,                    IF(AND($I5&gt;$J$62,CD34=0,CC34=0,CB34=0,CA34=0),$J$60,0)                                        )                       ))))</f>
        <v>-</v>
      </c>
      <c r="CE61" s="23" t="str">
        <f t="shared" ref="CE61:CE84" si="301">IF(CE34="V", $J$58, IF(CE34="E", $J$59, IF(CE34="D", $J$61, IF(CE34="-","-",                                               IF(AND($I5&gt;$J$63,BU34=0,BV34=0,BW34=0,BX34=0,BY34=0,BZ34=0,CA34=0,CB34=0,CC34=0,CD34=0),$J$61,                    IF(AND($I5&gt;$J$62,CE34=0,CD34=0,CC34=0,CB34=0),$J$60,0)                                        )                       ))))</f>
        <v>-</v>
      </c>
      <c r="CF61" s="23" t="str">
        <f t="shared" ref="CF61:CF84" si="302">IF(CF34="V", $J$58, IF(CF34="E", $J$59, IF(CF34="D", $J$61, IF(CF34="-","-",                                               IF(AND($I5&gt;$J$63,BV34=0,BW34=0,BX34=0,BY34=0,BZ34=0,CA34=0,CB34=0,CC34=0,CD34=0,CE34=0),$J$61,                    IF(AND($I5&gt;$J$62,CF34=0,CE34=0,CD34=0,CC34=0),$J$60,0)                                        )                       ))))</f>
        <v>-</v>
      </c>
      <c r="CG61" s="23" t="str">
        <f t="shared" ref="CG61:CG84" si="303">IF(CG34="V", $J$58, IF(CG34="E", $J$59, IF(CG34="D", $J$61, IF(CG34="-","-",                                               IF(AND($I5&gt;$J$63,BW34=0,BX34=0,BY34=0,BZ34=0,CA34=0,CB34=0,CC34=0,CD34=0,CE34=0,CF34=0),$J$61,                    IF(AND($I5&gt;$J$62,CG34=0,CF34=0,CE34=0,CD34=0),$J$60,0)                                        )                       ))))</f>
        <v>-</v>
      </c>
      <c r="CH61" s="23" t="str">
        <f t="shared" ref="CH61:CH84" si="304">IF(CH34="V", $J$58, IF(CH34="E", $J$59, IF(CH34="D", $J$61, IF(CH34="-","-",                                               IF(AND($I5&gt;$J$63,BX34=0,BY34=0,BZ34=0,CA34=0,CB34=0,CC34=0,CD34=0,CE34=0,CF34=0,CG34=0),$J$61,                    IF(AND($I5&gt;$J$62,CH34=0,CG34=0,CF34=0,CE34=0),$J$60,0)                                        )                       ))))</f>
        <v>-</v>
      </c>
      <c r="CI61" s="23" t="str">
        <f t="shared" ref="CI61:CI84" si="305">IF(CI34="V", $J$58, IF(CI34="E", $J$59, IF(CI34="D", $J$61, IF(CI34="-","-",                                               IF(AND($I5&gt;$J$63,BY34=0,BZ34=0,CA34=0,CB34=0,CC34=0,CD34=0,CE34=0,CF34=0,CG34=0,CH34=0),$J$61,                    IF(AND($I5&gt;$J$62,CI34=0,CH34=0,CG34=0,CF34=0),$J$60,0)                                        )                       ))))</f>
        <v>-</v>
      </c>
      <c r="CJ61" s="23" t="str">
        <f t="shared" ref="CJ61:CJ84" si="306">IF(CJ34="V", $J$58, IF(CJ34="E", $J$59, IF(CJ34="D", $J$61, IF(CJ34="-","-",                                               IF(AND($I5&gt;$J$63,BZ34=0,CA34=0,CB34=0,CC34=0,CD34=0,CE34=0,CF34=0,CG34=0,CH34=0,CI34=0),$J$61,                    IF(AND($I5&gt;$J$62,CJ34=0,CI34=0,CH34=0,CG34=0),$J$60,0)                                        )                       ))))</f>
        <v>-</v>
      </c>
      <c r="CK61" s="23" t="str">
        <f t="shared" ref="CK61:CK84" si="307">IF(CK34="V", $J$58, IF(CK34="E", $J$59, IF(CK34="D", $J$61, IF(CK34="-","-",                                               IF(AND($I5&gt;$J$63,CA34=0,CB34=0,CC34=0,CD34=0,CE34=0,CF34=0,CG34=0,CH34=0,CI34=0,CJ34=0),$J$61,                    IF(AND($I5&gt;$J$62,CK34=0,CJ34=0,CI34=0,CH34=0),$J$60,0)                                        )                       ))))</f>
        <v>-</v>
      </c>
      <c r="CL61" s="23" t="str">
        <f t="shared" ref="CL61:CL84" si="308">IF(CL34="V", $J$58, IF(CL34="E", $J$59, IF(CL34="D", $J$61, IF(CL34="-","-",                                               IF(AND($I5&gt;$J$63,CB34=0,CC34=0,CD34=0,CE34=0,CF34=0,CG34=0,CH34=0,CI34=0,CJ34=0,CK34=0),$J$61,                    IF(AND($I5&gt;$J$62,CL34=0,CK34=0,CJ34=0,CI34=0),$J$60,0)                                        )                       ))))</f>
        <v>-</v>
      </c>
      <c r="CM61" s="23" t="str">
        <f t="shared" ref="CM61:CM84" si="309">IF(CM34="V", $J$58, IF(CM34="E", $J$59, IF(CM34="D", $J$61, IF(CM34="-","-",                                               IF(AND($I5&gt;$J$63,CC34=0,CD34=0,CE34=0,CF34=0,CG34=0,CH34=0,CI34=0,CJ34=0,CK34=0,CL34=0),$J$61,                    IF(AND($I5&gt;$J$62,CM34=0,CL34=0,CK34=0,CJ34=0),$J$60,0)                                        )                       ))))</f>
        <v>-</v>
      </c>
      <c r="CN61" s="23" t="str">
        <f t="shared" ref="CN61:CN84" si="310">IF(CN34="V", $J$58, IF(CN34="E", $J$59, IF(CN34="D", $J$61, IF(CN34="-","-",                                               IF(AND($I5&gt;$J$63,CD34=0,CE34=0,CF34=0,CG34=0,CH34=0,CI34=0,CJ34=0,CK34=0,CL34=0,CM34=0),$J$61,                    IF(AND($I5&gt;$J$62,CN34=0,CM34=0,CL34=0,CK34=0),$J$60,0)                                        )                       ))))</f>
        <v>-</v>
      </c>
      <c r="CO61" s="23" t="str">
        <f t="shared" ref="CO61:CO84" si="311">IF(CO34="V", $J$58, IF(CO34="E", $J$59, IF(CO34="D", $J$61, IF(CO34="-","-",                                               IF(AND($I5&gt;$J$63,CE34=0,CF34=0,CG34=0,CH34=0,CI34=0,CJ34=0,CK34=0,CL34=0,CM34=0,CN34=0),$J$61,                    IF(AND($I5&gt;$J$62,CO34=0,CN34=0,CM34=0,CL34=0),$J$60,0)                                        )                       ))))</f>
        <v>-</v>
      </c>
      <c r="CP61" s="23" t="str">
        <f t="shared" ref="CP61:CP84" si="312">IF(CP34="V", $J$58, IF(CP34="E", $J$59, IF(CP34="D", $J$61, IF(CP34="-","-",                                               IF(AND($I5&gt;$J$63,CF34=0,CG34=0,CH34=0,CI34=0,CJ34=0,CK34=0,CL34=0,CM34=0,CN34=0,CO34=0),$J$61,                    IF(AND($I5&gt;$J$62,CP34=0,CO34=0,CN34=0,CM34=0),$J$60,0)                                        )                       ))))</f>
        <v>-</v>
      </c>
      <c r="CQ61" s="23" t="str">
        <f t="shared" ref="CQ61:CQ84" si="313">IF(CQ34="V", $J$58, IF(CQ34="E", $J$59, IF(CQ34="D", $J$61, IF(CQ34="-","-",                                               IF(AND($I5&gt;$J$63,CG34=0,CH34=0,CI34=0,CJ34=0,CK34=0,CL34=0,CM34=0,CN34=0,CO34=0,CP34=0),$J$61,                    IF(AND($I5&gt;$J$62,CQ34=0,CP34=0,CO34=0,CN34=0),$J$60,0)                                        )                       ))))</f>
        <v>-</v>
      </c>
      <c r="CR61" s="23" t="str">
        <f t="shared" ref="CR61:CR84" si="314">IF(CR34="V", $J$58, IF(CR34="E", $J$59, IF(CR34="D", $J$61, IF(CR34="-","-",                                               IF(AND($I5&gt;$J$63,CH34=0,CI34=0,CJ34=0,CK34=0,CL34=0,CM34=0,CN34=0,CO34=0,CP34=0,CQ34=0),$J$61,                    IF(AND($I5&gt;$J$62,CR34=0,CQ34=0,CP34=0,CO34=0),$J$60,0)                                        )                       ))))</f>
        <v>-</v>
      </c>
      <c r="CS61" s="23" t="str">
        <f t="shared" ref="CS61:CS84" si="315">IF(CS34="V", $J$58, IF(CS34="E", $J$59, IF(CS34="D", $J$61, IF(CS34="-","-",                                               IF(AND($I5&gt;$J$63,CI34=0,CJ34=0,CK34=0,CL34=0,CM34=0,CN34=0,CO34=0,CP34=0,CQ34=0,CR34=0),$J$61,                    IF(AND($I5&gt;$J$62,CS34=0,CR34=0,CQ34=0,CP34=0),$J$60,0)                                        )                       ))))</f>
        <v>-</v>
      </c>
      <c r="CT61" s="23" t="str">
        <f t="shared" ref="CT61:CT84" si="316">IF(CT34="V", $J$58, IF(CT34="E", $J$59, IF(CT34="D", $J$61, IF(CT34="-","-",                                               IF(AND($I5&gt;$J$63,CJ34=0,CK34=0,CL34=0,CM34=0,CN34=0,CO34=0,CP34=0,CQ34=0,CR34=0,CS34=0),$J$61,                    IF(AND($I5&gt;$J$62,CT34=0,CS34=0,CR34=0,CQ34=0),$J$60,0)                                        )                       ))))</f>
        <v>-</v>
      </c>
      <c r="CU61" s="23" t="str">
        <f t="shared" ref="CU61:CU84" si="317">IF(CU34="V", $J$58, IF(CU34="E", $J$59, IF(CU34="D", $J$61, IF(CU34="-","-",                                               IF(AND($I5&gt;$J$63,CK34=0,CL34=0,CM34=0,CN34=0,CO34=0,CP34=0,CQ34=0,CR34=0,CS34=0,CT34=0),$J$61,                    IF(AND($I5&gt;$J$62,CU34=0,CT34=0,CS34=0,CR34=0),$J$60,0)                                        )                       ))))</f>
        <v>-</v>
      </c>
      <c r="CV61" s="23" t="str">
        <f t="shared" ref="CV61:CV84" si="318">IF(CV34="V", $J$58, IF(CV34="E", $J$59, IF(CV34="D", $J$61, IF(CV34="-","-",                                               IF(AND($I5&gt;$J$63,CL34=0,CM34=0,CN34=0,CO34=0,CP34=0,CQ34=0,CR34=0,CS34=0,CT34=0,CU34=0),$J$61,                    IF(AND($I5&gt;$J$62,CV34=0,CU34=0,CT34=0,CS34=0),$J$60,0)                                        )                       ))))</f>
        <v>-</v>
      </c>
      <c r="CW61" s="23" t="str">
        <f t="shared" ref="CW61:CW84" si="319">IF(CW34="V", $J$58, IF(CW34="E", $J$59, IF(CW34="D", $J$61, IF(CW34="-","-",                                               IF(AND($I5&gt;$J$63,CM34=0,CN34=0,CO34=0,CP34=0,CQ34=0,CR34=0,CS34=0,CT34=0,CU34=0,CV34=0),$J$61,                    IF(AND($I5&gt;$J$62,CW34=0,CV34=0,CU34=0,CT34=0),$J$60,0)                                        )                       ))))</f>
        <v>-</v>
      </c>
      <c r="CX61" s="23" t="str">
        <f t="shared" ref="CX61:CX84" si="320">IF(CX34="V", $J$58, IF(CX34="E", $J$59, IF(CX34="D", $J$61, IF(CX34="-","-",                                               IF(AND($I5&gt;$J$63,CN34=0,CO34=0,CP34=0,CQ34=0,CR34=0,CS34=0,CT34=0,CU34=0,CV34=0,CW34=0),$J$61,                    IF(AND($I5&gt;$J$62,CX34=0,CW34=0,CV34=0,CU34=0),$J$60,0)                                        )                       ))))</f>
        <v>-</v>
      </c>
      <c r="CY61" s="23" t="str">
        <f t="shared" ref="CY61:CY84" si="321">IF(CY34="V", $J$58, IF(CY34="E", $J$59, IF(CY34="D", $J$61, IF(CY34="-","-",                                               IF(AND($I5&gt;$J$63,CO34=0,CP34=0,CQ34=0,CR34=0,CS34=0,CT34=0,CU34=0,CV34=0,CW34=0,CX34=0),$J$61,                    IF(AND($I5&gt;$J$62,CY34=0,CX34=0,CW34=0,CV34=0),$J$60,0)                                        )                       ))))</f>
        <v>-</v>
      </c>
      <c r="CZ61" s="23" t="str">
        <f t="shared" ref="CZ61:CZ84" si="322">IF(CZ34="V", $J$58, IF(CZ34="E", $J$59, IF(CZ34="D", $J$61, IF(CZ34="-","-",                                               IF(AND($I5&gt;$J$63,CP34=0,CQ34=0,CR34=0,CS34=0,CT34=0,CU34=0,CV34=0,CW34=0,CX34=0,CY34=0),$J$61,                    IF(AND($I5&gt;$J$62,CZ34=0,CY34=0,CX34=0,CW34=0),$J$60,0)                                        )                       ))))</f>
        <v>-</v>
      </c>
      <c r="DA61" s="23" t="str">
        <f t="shared" ref="DA61:DA84" si="323">IF(DA34="V", $J$58, IF(DA34="E", $J$59, IF(DA34="D", $J$61, IF(DA34="-","-",                                               IF(AND($I5&gt;$J$63,CQ34=0,CR34=0,CS34=0,CT34=0,CU34=0,CV34=0,CW34=0,CX34=0,CY34=0,CZ34=0),$J$61,                    IF(AND($I5&gt;$J$62,DA34=0,CZ34=0,CY34=0,CX34=0),$J$60,0)                                        )                       ))))</f>
        <v>-</v>
      </c>
      <c r="DB61" s="23" t="str">
        <f t="shared" ref="DB61:DB84" si="324">IF(DB34="V", $J$58, IF(DB34="E", $J$59, IF(DB34="D", $J$61, IF(DB34="-","-",                                               IF(AND($I5&gt;$J$63,CR34=0,CS34=0,CT34=0,CU34=0,CV34=0,CW34=0,CX34=0,CY34=0,CZ34=0,DA34=0),$J$61,                    IF(AND($I5&gt;$J$62,DB34=0,DA34=0,CZ34=0,CY34=0),$J$60,0)                                        )                       ))))</f>
        <v>-</v>
      </c>
      <c r="DC61" s="23" t="str">
        <f t="shared" ref="DC61:DC84" si="325">IF(DC34="V", $J$58, IF(DC34="E", $J$59, IF(DC34="D", $J$61, IF(DC34="-","-",                                               IF(AND($I5&gt;$J$63,CS34=0,CT34=0,CU34=0,CV34=0,CW34=0,CX34=0,CY34=0,CZ34=0,DA34=0,DB34=0),$J$61,                    IF(AND($I5&gt;$J$62,DC34=0,DB34=0,DA34=0,CZ34=0),$J$60,0)                                        )                       ))))</f>
        <v>-</v>
      </c>
      <c r="DD61" s="23" t="str">
        <f t="shared" ref="DD61:DD84" si="326">IF(DD34="V", $J$58, IF(DD34="E", $J$59, IF(DD34="D", $J$61, IF(DD34="-","-",                                               IF(AND($I5&gt;$J$63,CT34=0,CU34=0,CV34=0,CW34=0,CX34=0,CY34=0,CZ34=0,DA34=0,DB34=0,DC34=0),$J$61,                    IF(AND($I5&gt;$J$62,DD34=0,DC34=0,DB34=0,DA34=0),$J$60,0)                                        )                       ))))</f>
        <v>-</v>
      </c>
      <c r="DE61" s="23" t="str">
        <f t="shared" ref="DE61:DE84" si="327">IF(DE34="V", $J$58, IF(DE34="E", $J$59, IF(DE34="D", $J$61, IF(DE34="-","-",                                               IF(AND($I5&gt;$J$63,CU34=0,CV34=0,CW34=0,CX34=0,CY34=0,CZ34=0,DA34=0,DB34=0,DC34=0,DD34=0),$J$61,                    IF(AND($I5&gt;$J$62,DE34=0,DD34=0,DC34=0,DB34=0),$J$60,0)                                        )                       ))))</f>
        <v>-</v>
      </c>
      <c r="DF61" s="23" t="str">
        <f t="shared" ref="DF61:DF84" si="328">IF(DF34="V", $J$58, IF(DF34="E", $J$59, IF(DF34="D", $J$61, IF(DF34="-","-",                                               IF(AND($I5&gt;$J$63,CV34=0,CW34=0,CX34=0,CY34=0,CZ34=0,DA34=0,DB34=0,DC34=0,DD34=0,DE34=0),$J$61,                    IF(AND($I5&gt;$J$62,DF34=0,DE34=0,DD34=0,DC34=0),$J$60,0)                                        )                       ))))</f>
        <v>-</v>
      </c>
      <c r="DG61" s="23" t="str">
        <f t="shared" ref="DG61:DG84" si="329">IF(DG34="V", $J$58, IF(DG34="E", $J$59, IF(DG34="D", $J$61, IF(DG34="-","-",                                               IF(AND($I5&gt;$J$63,CW34=0,CX34=0,CY34=0,CZ34=0,DA34=0,DB34=0,DC34=0,DD34=0,DE34=0,DF34=0),$J$61,                    IF(AND($I5&gt;$J$62,DG34=0,DF34=0,DE34=0,DD34=0),$J$60,0)                                        )                       ))))</f>
        <v>-</v>
      </c>
      <c r="DJ61" s="38">
        <f t="shared" si="10"/>
        <v>1.1003295092255043</v>
      </c>
      <c r="DK61" s="38">
        <v>60</v>
      </c>
      <c r="DL61" s="38">
        <f t="shared" si="22"/>
        <v>3034.816395414191</v>
      </c>
      <c r="DM61" s="14">
        <f t="shared" si="282"/>
        <v>3.2950922550407545E-4</v>
      </c>
      <c r="DN61" s="14">
        <f t="shared" si="282"/>
        <v>3.62460148054483E-4</v>
      </c>
      <c r="DO61" s="14">
        <f t="shared" si="282"/>
        <v>3.9870616285993135E-4</v>
      </c>
      <c r="DP61" s="14">
        <f t="shared" si="282"/>
        <v>4.3857677914592452E-4</v>
      </c>
      <c r="DQ61" s="14">
        <f t="shared" si="282"/>
        <v>4.8243445706051694E-4</v>
      </c>
      <c r="DR61" s="14">
        <f t="shared" si="282"/>
        <v>5.3067790276656865E-4</v>
      </c>
      <c r="DS61" s="14">
        <f t="shared" si="282"/>
        <v>5.8374569304322566E-4</v>
      </c>
      <c r="DT61" s="14">
        <f t="shared" si="282"/>
        <v>6.4212026234754835E-4</v>
      </c>
      <c r="DU61" s="14">
        <f t="shared" si="282"/>
        <v>7.0633228858230307E-4</v>
      </c>
      <c r="DV61" s="14">
        <f t="shared" si="282"/>
        <v>7.7696551744053347E-4</v>
      </c>
      <c r="DW61" s="14">
        <f t="shared" si="283"/>
        <v>8.5466206918458684E-4</v>
      </c>
      <c r="DX61" s="14">
        <f t="shared" si="283"/>
        <v>9.4012827610304574E-4</v>
      </c>
      <c r="DY61" s="14">
        <f t="shared" si="283"/>
        <v>1.0341411037133503E-3</v>
      </c>
      <c r="DZ61" s="14">
        <f t="shared" si="283"/>
        <v>1.1375552140846853E-3</v>
      </c>
      <c r="EA61" s="14">
        <f t="shared" si="283"/>
        <v>1.2513107354931541E-3</v>
      </c>
      <c r="EB61" s="14">
        <f t="shared" si="283"/>
        <v>1.3764418090424695E-3</v>
      </c>
      <c r="EC61" s="14">
        <f t="shared" si="283"/>
        <v>1.5140859899467165E-3</v>
      </c>
      <c r="ED61" s="14">
        <f t="shared" si="283"/>
        <v>1.6654945889413881E-3</v>
      </c>
      <c r="EE61" s="14">
        <f t="shared" si="283"/>
        <v>1.8320440478355271E-3</v>
      </c>
      <c r="EF61" s="14">
        <f t="shared" si="283"/>
        <v>2.0152484526190801E-3</v>
      </c>
      <c r="EG61" s="14">
        <f t="shared" si="284"/>
        <v>2.2167732978809881E-3</v>
      </c>
      <c r="EH61" s="14">
        <f t="shared" si="284"/>
        <v>2.4384506276690873E-3</v>
      </c>
      <c r="EI61" s="14">
        <f t="shared" si="284"/>
        <v>2.6822956904359965E-3</v>
      </c>
      <c r="EJ61" s="14">
        <f t="shared" si="284"/>
        <v>2.9505252594795961E-3</v>
      </c>
      <c r="EK61" s="14">
        <f t="shared" si="284"/>
        <v>3.2455777854275554E-3</v>
      </c>
      <c r="EL61" s="14">
        <f t="shared" si="284"/>
        <v>3.5701355639703117E-3</v>
      </c>
      <c r="EM61" s="14">
        <f t="shared" si="284"/>
        <v>3.9271491203673433E-3</v>
      </c>
      <c r="EN61" s="14">
        <f t="shared" si="284"/>
        <v>4.3198640324040782E-3</v>
      </c>
      <c r="EO61" s="14">
        <f t="shared" si="284"/>
        <v>4.7518504356444859E-3</v>
      </c>
      <c r="EP61" s="14">
        <f t="shared" si="284"/>
        <v>5.2270354792089344E-3</v>
      </c>
      <c r="EQ61" s="14">
        <f t="shared" si="285"/>
        <v>5.749739027129829E-3</v>
      </c>
      <c r="ER61" s="14">
        <f t="shared" si="285"/>
        <v>6.3247129298428118E-3</v>
      </c>
      <c r="ES61" s="14">
        <f t="shared" si="285"/>
        <v>6.9571842228270935E-3</v>
      </c>
      <c r="ET61" s="14">
        <f t="shared" si="285"/>
        <v>7.6529026451098037E-3</v>
      </c>
      <c r="EU61" s="14">
        <f t="shared" si="285"/>
        <v>8.4181929096207846E-3</v>
      </c>
      <c r="EV61" s="14">
        <f t="shared" si="285"/>
        <v>9.2600122005828643E-3</v>
      </c>
      <c r="EW61" s="14">
        <f t="shared" si="285"/>
        <v>1.0186013420641149E-2</v>
      </c>
      <c r="EX61" s="14">
        <f t="shared" si="285"/>
        <v>1.1204614762705265E-2</v>
      </c>
      <c r="EY61" s="14">
        <f t="shared" si="285"/>
        <v>1.2325076238975795E-2</v>
      </c>
      <c r="EZ61" s="14">
        <f t="shared" si="285"/>
        <v>1.3557583862873375E-2</v>
      </c>
      <c r="FA61" s="14">
        <f t="shared" si="286"/>
        <v>1.4913342249160711E-2</v>
      </c>
      <c r="FB61" s="14">
        <f t="shared" si="286"/>
        <v>1.6404676474076785E-2</v>
      </c>
      <c r="FC61" s="14">
        <f t="shared" si="286"/>
        <v>1.8045144121484464E-2</v>
      </c>
      <c r="FD61" s="14">
        <f t="shared" si="286"/>
        <v>1.9849658533632915E-2</v>
      </c>
      <c r="FE61" s="14">
        <f t="shared" si="286"/>
        <v>2.1834624386996203E-2</v>
      </c>
      <c r="FF61" s="14">
        <f t="shared" si="286"/>
        <v>2.4018086825695825E-2</v>
      </c>
      <c r="FG61" s="14">
        <f t="shared" si="286"/>
        <v>2.6419895508265411E-2</v>
      </c>
      <c r="FH61" s="14">
        <f t="shared" si="286"/>
        <v>2.9061885059091956E-2</v>
      </c>
      <c r="FI61" s="14">
        <f t="shared" si="286"/>
        <v>3.196807356500115E-2</v>
      </c>
      <c r="FJ61" s="14">
        <f t="shared" si="286"/>
        <v>3.5164880921501267E-2</v>
      </c>
      <c r="FK61" s="14">
        <f t="shared" si="287"/>
        <v>3.86813690136514E-2</v>
      </c>
      <c r="FL61" s="14">
        <f t="shared" si="287"/>
        <v>4.2549505915016543E-2</v>
      </c>
      <c r="FM61" s="14">
        <f t="shared" si="287"/>
        <v>4.6804456506518204E-2</v>
      </c>
      <c r="FN61" s="14">
        <f t="shared" si="287"/>
        <v>5.1484902157170026E-2</v>
      </c>
      <c r="FO61" s="14">
        <f t="shared" si="287"/>
        <v>5.6633392372887031E-2</v>
      </c>
      <c r="FP61" s="14">
        <f t="shared" si="287"/>
        <v>6.2296731610175744E-2</v>
      </c>
      <c r="FQ61" s="14">
        <f t="shared" si="287"/>
        <v>6.8526404771193303E-2</v>
      </c>
      <c r="FR61" s="14">
        <f t="shared" si="287"/>
        <v>7.5379045248312654E-2</v>
      </c>
      <c r="FS61" s="14">
        <f t="shared" si="287"/>
        <v>8.2916949773143914E-2</v>
      </c>
      <c r="FT61" s="14">
        <f t="shared" si="287"/>
        <v>9.120864475045834E-2</v>
      </c>
      <c r="FU61" s="14">
        <f t="shared" si="288"/>
        <v>0.10032950922550415</v>
      </c>
      <c r="FV61" s="14">
        <f t="shared" si="288"/>
        <v>0</v>
      </c>
      <c r="FW61" s="14">
        <f t="shared" si="288"/>
        <v>0</v>
      </c>
      <c r="FX61" s="14">
        <f t="shared" si="288"/>
        <v>0</v>
      </c>
      <c r="FY61" s="14">
        <f t="shared" si="288"/>
        <v>0</v>
      </c>
      <c r="FZ61" s="14">
        <f t="shared" si="288"/>
        <v>0</v>
      </c>
      <c r="GA61" s="14">
        <f t="shared" si="288"/>
        <v>0</v>
      </c>
      <c r="GB61" s="14">
        <f t="shared" si="288"/>
        <v>0</v>
      </c>
      <c r="GC61" s="14">
        <f t="shared" si="288"/>
        <v>0</v>
      </c>
      <c r="GD61" s="14">
        <f t="shared" si="288"/>
        <v>0</v>
      </c>
      <c r="GE61" s="14">
        <f t="shared" si="289"/>
        <v>0</v>
      </c>
      <c r="GF61" s="14">
        <f t="shared" si="289"/>
        <v>0</v>
      </c>
      <c r="GG61" s="14">
        <f t="shared" si="289"/>
        <v>0</v>
      </c>
      <c r="GH61" s="14">
        <f t="shared" si="289"/>
        <v>0</v>
      </c>
      <c r="GI61" s="14">
        <f t="shared" si="289"/>
        <v>0</v>
      </c>
      <c r="GJ61" s="14">
        <f t="shared" si="289"/>
        <v>0</v>
      </c>
      <c r="GK61" s="14">
        <f t="shared" si="289"/>
        <v>0</v>
      </c>
      <c r="GL61" s="14">
        <f t="shared" si="289"/>
        <v>0</v>
      </c>
      <c r="GM61" s="14">
        <f t="shared" si="289"/>
        <v>0</v>
      </c>
      <c r="GN61" s="14">
        <f t="shared" si="289"/>
        <v>0</v>
      </c>
      <c r="GO61" s="14">
        <f t="shared" si="290"/>
        <v>0</v>
      </c>
      <c r="GP61" s="14">
        <f t="shared" si="290"/>
        <v>0</v>
      </c>
      <c r="GQ61" s="14">
        <f t="shared" si="290"/>
        <v>0</v>
      </c>
      <c r="GR61" s="14">
        <f t="shared" si="290"/>
        <v>0</v>
      </c>
      <c r="GS61" s="14">
        <f t="shared" si="290"/>
        <v>0</v>
      </c>
      <c r="GT61" s="14">
        <f t="shared" si="290"/>
        <v>0</v>
      </c>
      <c r="GU61" s="14">
        <f t="shared" si="290"/>
        <v>0</v>
      </c>
      <c r="GV61" s="14">
        <f t="shared" si="290"/>
        <v>0</v>
      </c>
      <c r="GW61" s="14">
        <f t="shared" si="290"/>
        <v>0</v>
      </c>
      <c r="GX61" s="14">
        <f t="shared" si="290"/>
        <v>0</v>
      </c>
      <c r="GY61" s="14">
        <f t="shared" si="291"/>
        <v>0</v>
      </c>
      <c r="GZ61" s="14">
        <f t="shared" si="291"/>
        <v>0</v>
      </c>
      <c r="HA61" s="14">
        <f t="shared" si="291"/>
        <v>0</v>
      </c>
      <c r="HB61" s="14">
        <f t="shared" si="291"/>
        <v>0</v>
      </c>
      <c r="HC61" s="14">
        <f t="shared" si="291"/>
        <v>0</v>
      </c>
      <c r="HD61" s="14">
        <f t="shared" si="291"/>
        <v>0</v>
      </c>
      <c r="HE61" s="14">
        <f t="shared" si="291"/>
        <v>0</v>
      </c>
      <c r="HF61" s="14">
        <f t="shared" si="291"/>
        <v>0</v>
      </c>
      <c r="HG61" s="14">
        <f t="shared" si="291"/>
        <v>0</v>
      </c>
      <c r="HH61" s="14">
        <f t="shared" si="291"/>
        <v>0</v>
      </c>
      <c r="HI61" s="14"/>
    </row>
    <row r="62" spans="2:217" ht="15" outlineLevel="1" thickBot="1" x14ac:dyDescent="0.35">
      <c r="C62" s="7" t="str">
        <f t="shared" si="267"/>
        <v>Eduardo</v>
      </c>
      <c r="D62" s="8"/>
      <c r="E62" s="8"/>
      <c r="F62" s="8"/>
      <c r="G62" s="14"/>
      <c r="H62" s="10"/>
      <c r="I62" s="61"/>
      <c r="J62" s="31">
        <f>Sheet3!J16</f>
        <v>3</v>
      </c>
      <c r="K62" s="33" t="s">
        <v>12</v>
      </c>
      <c r="L62" s="23">
        <f t="shared" si="268"/>
        <v>2</v>
      </c>
      <c r="M62" s="23">
        <f t="shared" si="269"/>
        <v>2</v>
      </c>
      <c r="N62" s="23">
        <f t="shared" si="270"/>
        <v>2</v>
      </c>
      <c r="O62" s="23">
        <f t="shared" si="271"/>
        <v>2</v>
      </c>
      <c r="P62" s="23">
        <f t="shared" ref="P62:P84" si="330">IF(P35="V", $J$58, IF(P35="E", $J$59, IF(P35="D", $J$61, IF(P35="-","-",                                               IF(AND($I6&gt;$J$63,F35=0,G35=0,H35=0,I35=0,J35=0,K35=0,L35=0,M35=0,N35=0,O35=0),$J$61,                    IF(AND($I6&gt;$J$62,P35=0,O35=0,N35=0,M35=0),$J$60,0)                                        )                       ))))</f>
        <v>2</v>
      </c>
      <c r="Q62" s="23">
        <f t="shared" ref="Q62:Q84" si="331">IF(Q35="V", $J$58, IF(Q35="E", $J$59, IF(Q35="D", $J$61, IF(Q35="-","-",                                               IF(AND($I6&gt;$J$63,G35=0,H35=0,I35=0,J35=0,K35=0,L35=0,M35=0,N35=0,O35=0,P35=0),$J$61,                    IF(AND($I6&gt;$J$62,Q35=0,P35=0,O35=0,N35=0),$J$60,0)                                        )                       ))))</f>
        <v>2</v>
      </c>
      <c r="R62" s="23">
        <f t="shared" ref="R62:R84" si="332">IF(R35="V", $J$58, IF(R35="E", $J$59, IF(R35="D", $J$61, IF(R35="-","-",                                               IF(AND($I6&gt;$J$63,H35=0,I35=0,J35=0,K35=0,L35=0,M35=0,N35=0,O35=0,P35=0,Q35=0),$J$61,                    IF(AND($I6&gt;$J$62,R35=0,Q35=0,P35=0,O35=0),$J$60,0)                                        )                       ))))</f>
        <v>2</v>
      </c>
      <c r="S62" s="23">
        <f t="shared" ref="S62:S84" si="333">IF(S35="V", $J$58, IF(S35="E", $J$59, IF(S35="D", $J$61, IF(S35="-","-",                                               IF(AND($I6&gt;$J$63,I35=0,J35=0,K35=0,L35=0,M35=0,N35=0,O35=0,P35=0,Q35=0,R35=0),$J$61,                    IF(AND($I6&gt;$J$62,S35=0,R35=0,Q35=0,P35=0),$J$60,0)                                        )                       ))))</f>
        <v>2</v>
      </c>
      <c r="T62" s="23">
        <f t="shared" ref="T62:T84" si="334">IF(T35="V", $J$58, IF(T35="E", $J$59, IF(T35="D", $J$61, IF(T35="-","-",                                               IF(AND($I6&gt;$J$63,J35=0,K35=0,L35=0,M35=0,N35=0,O35=0,P35=0,Q35=0,R35=0,S35=0),$J$61,                    IF(AND($I6&gt;$J$62,T35=0,S35=0,R35=0,Q35=0),$J$60,0)                                        )                       ))))</f>
        <v>2</v>
      </c>
      <c r="U62" s="23">
        <f t="shared" ref="U62:U84" si="335">IF(U35="V", $J$58, IF(U35="E", $J$59, IF(U35="D", $J$61, IF(U35="-","-",                                               IF(AND($I6&gt;$J$63,K35=0,L35=0,M35=0,N35=0,O35=0,P35=0,Q35=0,R35=0,S35=0,T35=0),$J$61,                    IF(AND($I6&gt;$J$62,U35=0,T35=0,S35=0,R35=0),$J$60,0)                                        )                       ))))</f>
        <v>2</v>
      </c>
      <c r="V62" s="23" t="str">
        <f t="shared" ref="V62:V84" si="336">IF(V35="V", $J$58, IF(V35="E", $J$59, IF(V35="D", $J$61, IF(V35="-","-",                                               IF(AND($I6&gt;$J$63,L35=0,M35=0,N35=0,O35=0,P35=0,Q35=0,R35=0,S35=0,T35=0,U35=0),$J$61,                    IF(AND($I6&gt;$J$62,V35=0,U35=0,T35=0,S35=0),$J$60,0)                                        )                       ))))</f>
        <v>-</v>
      </c>
      <c r="W62" s="23" t="str">
        <f t="shared" ref="W62:W84" si="337">IF(W35="V", $J$58, IF(W35="E", $J$59, IF(W35="D", $J$61, IF(W35="-","-",                                               IF(AND($I6&gt;$J$63,M35=0,N35=0,O35=0,P35=0,Q35=0,R35=0,S35=0,T35=0,U35=0,V35=0),$J$61,                    IF(AND($I6&gt;$J$62,W35=0,V35=0,U35=0,T35=0),$J$60,0)                                        )                       ))))</f>
        <v>-</v>
      </c>
      <c r="X62" s="23" t="str">
        <f t="shared" ref="X62:X84" si="338">IF(X35="V", $J$58, IF(X35="E", $J$59, IF(X35="D", $J$61, IF(X35="-","-",                                               IF(AND($I6&gt;$J$63,N35=0,O35=0,P35=0,Q35=0,R35=0,S35=0,T35=0,U35=0,V35=0,W35=0),$J$61,                    IF(AND($I6&gt;$J$62,X35=0,W35=0,V35=0,U35=0),$J$60,0)                                        )                       ))))</f>
        <v>-</v>
      </c>
      <c r="Y62" s="23" t="str">
        <f t="shared" ref="Y62:Y84" si="339">IF(Y35="V", $J$58, IF(Y35="E", $J$59, IF(Y35="D", $J$61, IF(Y35="-","-",                                               IF(AND($I6&gt;$J$63,O35=0,P35=0,Q35=0,R35=0,S35=0,T35=0,U35=0,V35=0,W35=0,X35=0),$J$61,                    IF(AND($I6&gt;$J$62,Y35=0,X35=0,W35=0,V35=0),$J$60,0)                                        )                       ))))</f>
        <v>-</v>
      </c>
      <c r="Z62" s="23" t="str">
        <f t="shared" ref="Z62:Z84" si="340">IF(Z35="V", $J$58, IF(Z35="E", $J$59, IF(Z35="D", $J$61, IF(Z35="-","-",                                               IF(AND($I6&gt;$J$63,P35=0,Q35=0,R35=0,S35=0,T35=0,U35=0,V35=0,W35=0,X35=0,Y35=0),$J$61,                    IF(AND($I6&gt;$J$62,Z35=0,Y35=0,X35=0,W35=0),$J$60,0)                                        )                       ))))</f>
        <v>-</v>
      </c>
      <c r="AA62" s="23" t="str">
        <f t="shared" ref="AA62:AA84" si="341">IF(AA35="V", $J$58, IF(AA35="E", $J$59, IF(AA35="D", $J$61, IF(AA35="-","-",                                               IF(AND($I6&gt;$J$63,Q35=0,R35=0,S35=0,T35=0,U35=0,V35=0,W35=0,X35=0,Y35=0,Z35=0),$J$61,                    IF(AND($I6&gt;$J$62,AA35=0,Z35=0,Y35=0,X35=0),$J$60,0)                                        )                       ))))</f>
        <v>-</v>
      </c>
      <c r="AB62" s="23" t="str">
        <f t="shared" ref="AB62:AB84" si="342">IF(AB35="V", $J$58, IF(AB35="E", $J$59, IF(AB35="D", $J$61, IF(AB35="-","-",                                               IF(AND($I6&gt;$J$63,R35=0,S35=0,T35=0,U35=0,V35=0,W35=0,X35=0,Y35=0,Z35=0,AA35=0),$J$61,                    IF(AND($I6&gt;$J$62,AB35=0,AA35=0,Z35=0,Y35=0),$J$60,0)                                        )                       ))))</f>
        <v>-</v>
      </c>
      <c r="AC62" s="23" t="str">
        <f t="shared" ref="AC62:AC84" si="343">IF(AC35="V", $J$58, IF(AC35="E", $J$59, IF(AC35="D", $J$61, IF(AC35="-","-",                                               IF(AND($I6&gt;$J$63,S35=0,T35=0,U35=0,V35=0,W35=0,X35=0,Y35=0,Z35=0,AA35=0,AB35=0),$J$61,                    IF(AND($I6&gt;$J$62,AC35=0,AB35=0,AA35=0,Z35=0),$J$60,0)                                        )                       ))))</f>
        <v>-</v>
      </c>
      <c r="AD62" s="23" t="str">
        <f t="shared" ref="AD62:AD84" si="344">IF(AD35="V", $J$58, IF(AD35="E", $J$59, IF(AD35="D", $J$61, IF(AD35="-","-",                                               IF(AND($I6&gt;$J$63,T35=0,U35=0,V35=0,W35=0,X35=0,Y35=0,Z35=0,AA35=0,AB35=0,AC35=0),$J$61,                    IF(AND($I6&gt;$J$62,AD35=0,AC35=0,AB35=0,AA35=0),$J$60,0)                                        )                       ))))</f>
        <v>-</v>
      </c>
      <c r="AE62" s="23" t="str">
        <f t="shared" ref="AE62:AE84" si="345">IF(AE35="V", $J$58, IF(AE35="E", $J$59, IF(AE35="D", $J$61, IF(AE35="-","-",                                               IF(AND($I6&gt;$J$63,U35=0,V35=0,W35=0,X35=0,Y35=0,Z35=0,AA35=0,AB35=0,AC35=0,AD35=0),$J$61,                    IF(AND($I6&gt;$J$62,AE35=0,AD35=0,AC35=0,AB35=0),$J$60,0)                                        )                       ))))</f>
        <v>-</v>
      </c>
      <c r="AF62" s="23" t="str">
        <f t="shared" ref="AF62:AF84" si="346">IF(AF35="V", $J$58, IF(AF35="E", $J$59, IF(AF35="D", $J$61, IF(AF35="-","-",                                               IF(AND($I6&gt;$J$63,V35=0,W35=0,X35=0,Y35=0,Z35=0,AA35=0,AB35=0,AC35=0,AD35=0,AE35=0),$J$61,                    IF(AND($I6&gt;$J$62,AF35=0,AE35=0,AD35=0,AC35=0),$J$60,0)                                        )                       ))))</f>
        <v>-</v>
      </c>
      <c r="AG62" s="23" t="str">
        <f t="shared" ref="AG62:AG84" si="347">IF(AG35="V", $J$58, IF(AG35="E", $J$59, IF(AG35="D", $J$61, IF(AG35="-","-",                                               IF(AND($I6&gt;$J$63,W35=0,X35=0,Y35=0,Z35=0,AA35=0,AB35=0,AC35=0,AD35=0,AE35=0,AF35=0),$J$61,                    IF(AND($I6&gt;$J$62,AG35=0,AF35=0,AE35=0,AD35=0),$J$60,0)                                        )                       ))))</f>
        <v>-</v>
      </c>
      <c r="AH62" s="23" t="str">
        <f t="shared" ref="AH62:AH84" si="348">IF(AH35="V", $J$58, IF(AH35="E", $J$59, IF(AH35="D", $J$61, IF(AH35="-","-",                                               IF(AND($I6&gt;$J$63,X35=0,Y35=0,Z35=0,AA35=0,AB35=0,AC35=0,AD35=0,AE35=0,AF35=0,AG35=0),$J$61,                    IF(AND($I6&gt;$J$62,AH35=0,AG35=0,AF35=0,AE35=0),$J$60,0)                                        )                       ))))</f>
        <v>-</v>
      </c>
      <c r="AI62" s="23" t="str">
        <f t="shared" ref="AI62:AI84" si="349">IF(AI35="V", $J$58, IF(AI35="E", $J$59, IF(AI35="D", $J$61, IF(AI35="-","-",                                               IF(AND($I6&gt;$J$63,Y35=0,Z35=0,AA35=0,AB35=0,AC35=0,AD35=0,AE35=0,AF35=0,AG35=0,AH35=0),$J$61,                    IF(AND($I6&gt;$J$62,AI35=0,AH35=0,AG35=0,AF35=0),$J$60,0)                                        )                       ))))</f>
        <v>-</v>
      </c>
      <c r="AJ62" s="23" t="str">
        <f t="shared" ref="AJ62:AJ84" si="350">IF(AJ35="V", $J$58, IF(AJ35="E", $J$59, IF(AJ35="D", $J$61, IF(AJ35="-","-",                                               IF(AND($I6&gt;$J$63,Z35=0,AA35=0,AB35=0,AC35=0,AD35=0,AE35=0,AF35=0,AG35=0,AH35=0,AI35=0),$J$61,                    IF(AND($I6&gt;$J$62,AJ35=0,AI35=0,AH35=0,AG35=0),$J$60,0)                                        )                       ))))</f>
        <v>-</v>
      </c>
      <c r="AK62" s="23" t="str">
        <f t="shared" ref="AK62:AK84" si="351">IF(AK35="V", $J$58, IF(AK35="E", $J$59, IF(AK35="D", $J$61, IF(AK35="-","-",                                               IF(AND($I6&gt;$J$63,AA35=0,AB35=0,AC35=0,AD35=0,AE35=0,AF35=0,AG35=0,AH35=0,AI35=0,AJ35=0),$J$61,                    IF(AND($I6&gt;$J$62,AK35=0,AJ35=0,AI35=0,AH35=0),$J$60,0)                                        )                       ))))</f>
        <v>-</v>
      </c>
      <c r="AL62" s="23" t="str">
        <f t="shared" ref="AL62:AL84" si="352">IF(AL35="V", $J$58, IF(AL35="E", $J$59, IF(AL35="D", $J$61, IF(AL35="-","-",                                               IF(AND($I6&gt;$J$63,AB35=0,AC35=0,AD35=0,AE35=0,AF35=0,AG35=0,AH35=0,AI35=0,AJ35=0,AK35=0),$J$61,                    IF(AND($I6&gt;$J$62,AL35=0,AK35=0,AJ35=0,AI35=0),$J$60,0)                                        )                       ))))</f>
        <v>-</v>
      </c>
      <c r="AM62" s="23" t="str">
        <f t="shared" ref="AM62:AM84" si="353">IF(AM35="V", $J$58, IF(AM35="E", $J$59, IF(AM35="D", $J$61, IF(AM35="-","-",                                               IF(AND($I6&gt;$J$63,AC35=0,AD35=0,AE35=0,AF35=0,AG35=0,AH35=0,AI35=0,AJ35=0,AK35=0,AL35=0),$J$61,                    IF(AND($I6&gt;$J$62,AM35=0,AL35=0,AK35=0,AJ35=0),$J$60,0)                                        )                       ))))</f>
        <v>-</v>
      </c>
      <c r="AN62" s="23" t="str">
        <f t="shared" ref="AN62:AN84" si="354">IF(AN35="V", $J$58, IF(AN35="E", $J$59, IF(AN35="D", $J$61, IF(AN35="-","-",                                               IF(AND($I6&gt;$J$63,AD35=0,AE35=0,AF35=0,AG35=0,AH35=0,AI35=0,AJ35=0,AK35=0,AL35=0,AM35=0),$J$61,                    IF(AND($I6&gt;$J$62,AN35=0,AM35=0,AL35=0,AK35=0),$J$60,0)                                        )                       ))))</f>
        <v>-</v>
      </c>
      <c r="AO62" s="23" t="str">
        <f t="shared" ref="AO62:AO84" si="355">IF(AO35="V", $J$58, IF(AO35="E", $J$59, IF(AO35="D", $J$61, IF(AO35="-","-",                                               IF(AND($I6&gt;$J$63,AE35=0,AF35=0,AG35=0,AH35=0,AI35=0,AJ35=0,AK35=0,AL35=0,AM35=0,AN35=0),$J$61,                    IF(AND($I6&gt;$J$62,AO35=0,AN35=0,AM35=0,AL35=0),$J$60,0)                                        )                       ))))</f>
        <v>-</v>
      </c>
      <c r="AP62" s="23" t="str">
        <f t="shared" ref="AP62:AP84" si="356">IF(AP35="V", $J$58, IF(AP35="E", $J$59, IF(AP35="D", $J$61, IF(AP35="-","-",                                               IF(AND($I6&gt;$J$63,AF35=0,AG35=0,AH35=0,AI35=0,AJ35=0,AK35=0,AL35=0,AM35=0,AN35=0,AO35=0),$J$61,                    IF(AND($I6&gt;$J$62,AP35=0,AO35=0,AN35=0,AM35=0),$J$60,0)                                        )                       ))))</f>
        <v>-</v>
      </c>
      <c r="AQ62" s="23" t="str">
        <f t="shared" ref="AQ62:AQ84" si="357">IF(AQ35="V", $J$58, IF(AQ35="E", $J$59, IF(AQ35="D", $J$61, IF(AQ35="-","-",                                               IF(AND($I6&gt;$J$63,AG35=0,AH35=0,AI35=0,AJ35=0,AK35=0,AL35=0,AM35=0,AN35=0,AO35=0,AP35=0),$J$61,                    IF(AND($I6&gt;$J$62,AQ35=0,AP35=0,AO35=0,AN35=0),$J$60,0)                                        )                       ))))</f>
        <v>-</v>
      </c>
      <c r="AR62" s="23" t="str">
        <f t="shared" ref="AR62:AR84" si="358">IF(AR35="V", $J$58, IF(AR35="E", $J$59, IF(AR35="D", $J$61, IF(AR35="-","-",                                               IF(AND($I6&gt;$J$63,AH35=0,AI35=0,AJ35=0,AK35=0,AL35=0,AM35=0,AN35=0,AO35=0,AP35=0,AQ35=0),$J$61,                    IF(AND($I6&gt;$J$62,AR35=0,AQ35=0,AP35=0,AO35=0),$J$60,0)                                        )                       ))))</f>
        <v>-</v>
      </c>
      <c r="AS62" s="23" t="str">
        <f t="shared" ref="AS62:AS84" si="359">IF(AS35="V", $J$58, IF(AS35="E", $J$59, IF(AS35="D", $J$61, IF(AS35="-","-",                                               IF(AND($I6&gt;$J$63,AI35=0,AJ35=0,AK35=0,AL35=0,AM35=0,AN35=0,AO35=0,AP35=0,AQ35=0,AR35=0),$J$61,                    IF(AND($I6&gt;$J$62,AS35=0,AR35=0,AQ35=0,AP35=0),$J$60,0)                                        )                       ))))</f>
        <v>-</v>
      </c>
      <c r="AT62" s="23" t="str">
        <f t="shared" ref="AT62:AT84" si="360">IF(AT35="V", $J$58, IF(AT35="E", $J$59, IF(AT35="D", $J$61, IF(AT35="-","-",                                               IF(AND($I6&gt;$J$63,AJ35=0,AK35=0,AL35=0,AM35=0,AN35=0,AO35=0,AP35=0,AQ35=0,AR35=0,AS35=0),$J$61,                    IF(AND($I6&gt;$J$62,AT35=0,AS35=0,AR35=0,AQ35=0),$J$60,0)                                        )                       ))))</f>
        <v>-</v>
      </c>
      <c r="AU62" s="23" t="str">
        <f t="shared" ref="AU62:AU84" si="361">IF(AU35="V", $J$58, IF(AU35="E", $J$59, IF(AU35="D", $J$61, IF(AU35="-","-",                                               IF(AND($I6&gt;$J$63,AK35=0,AL35=0,AM35=0,AN35=0,AO35=0,AP35=0,AQ35=0,AR35=0,AS35=0,AT35=0),$J$61,                    IF(AND($I6&gt;$J$62,AU35=0,AT35=0,AS35=0,AR35=0),$J$60,0)                                        )                       ))))</f>
        <v>-</v>
      </c>
      <c r="AV62" s="23" t="str">
        <f t="shared" ref="AV62:AV84" si="362">IF(AV35="V", $J$58, IF(AV35="E", $J$59, IF(AV35="D", $J$61, IF(AV35="-","-",                                               IF(AND($I6&gt;$J$63,AL35=0,AM35=0,AN35=0,AO35=0,AP35=0,AQ35=0,AR35=0,AS35=0,AT35=0,AU35=0),$J$61,                    IF(AND($I6&gt;$J$62,AV35=0,AU35=0,AT35=0,AS35=0),$J$60,0)                                        )                       ))))</f>
        <v>-</v>
      </c>
      <c r="AW62" s="23" t="str">
        <f t="shared" ref="AW62:AW84" si="363">IF(AW35="V", $J$58, IF(AW35="E", $J$59, IF(AW35="D", $J$61, IF(AW35="-","-",                                               IF(AND($I6&gt;$J$63,AM35=0,AN35=0,AO35=0,AP35=0,AQ35=0,AR35=0,AS35=0,AT35=0,AU35=0,AV35=0),$J$61,                    IF(AND($I6&gt;$J$62,AW35=0,AV35=0,AU35=0,AT35=0),$J$60,0)                                        )                       ))))</f>
        <v>-</v>
      </c>
      <c r="AX62" s="23" t="str">
        <f t="shared" ref="AX62:AX84" si="364">IF(AX35="V", $J$58, IF(AX35="E", $J$59, IF(AX35="D", $J$61, IF(AX35="-","-",                                               IF(AND($I6&gt;$J$63,AN35=0,AO35=0,AP35=0,AQ35=0,AR35=0,AS35=0,AT35=0,AU35=0,AV35=0,AW35=0),$J$61,                    IF(AND($I6&gt;$J$62,AX35=0,AW35=0,AV35=0,AU35=0),$J$60,0)                                        )                       ))))</f>
        <v>-</v>
      </c>
      <c r="AY62" s="23" t="str">
        <f t="shared" ref="AY62:AY84" si="365">IF(AY35="V", $J$58, IF(AY35="E", $J$59, IF(AY35="D", $J$61, IF(AY35="-","-",                                               IF(AND($I6&gt;$J$63,AO35=0,AP35=0,AQ35=0,AR35=0,AS35=0,AT35=0,AU35=0,AV35=0,AW35=0,AX35=0),$J$61,                    IF(AND($I6&gt;$J$62,AY35=0,AX35=0,AW35=0,AV35=0),$J$60,0)                                        )                       ))))</f>
        <v>-</v>
      </c>
      <c r="AZ62" s="23" t="str">
        <f t="shared" ref="AZ62:AZ84" si="366">IF(AZ35="V", $J$58, IF(AZ35="E", $J$59, IF(AZ35="D", $J$61, IF(AZ35="-","-",                                               IF(AND($I6&gt;$J$63,AP35=0,AQ35=0,AR35=0,AS35=0,AT35=0,AU35=0,AV35=0,AW35=0,AX35=0,AY35=0),$J$61,                    IF(AND($I6&gt;$J$62,AZ35=0,AY35=0,AX35=0,AW35=0),$J$60,0)                                        )                       ))))</f>
        <v>-</v>
      </c>
      <c r="BA62" s="23" t="str">
        <f t="shared" ref="BA62:BA84" si="367">IF(BA35="V", $J$58, IF(BA35="E", $J$59, IF(BA35="D", $J$61, IF(BA35="-","-",                                               IF(AND($I6&gt;$J$63,AQ35=0,AR35=0,AS35=0,AT35=0,AU35=0,AV35=0,AW35=0,AX35=0,AY35=0,AZ35=0),$J$61,                    IF(AND($I6&gt;$J$62,BA35=0,AZ35=0,AY35=0,AX35=0),$J$60,0)                                        )                       ))))</f>
        <v>-</v>
      </c>
      <c r="BB62" s="23" t="str">
        <f t="shared" ref="BB62:BB84" si="368">IF(BB35="V", $J$58, IF(BB35="E", $J$59, IF(BB35="D", $J$61, IF(BB35="-","-",                                               IF(AND($I6&gt;$J$63,AR35=0,AS35=0,AT35=0,AU35=0,AV35=0,AW35=0,AX35=0,AY35=0,AZ35=0,BA35=0),$J$61,                    IF(AND($I6&gt;$J$62,BB35=0,BA35=0,AZ35=0,AY35=0),$J$60,0)                                        )                       ))))</f>
        <v>-</v>
      </c>
      <c r="BC62" s="23" t="str">
        <f t="shared" ref="BC62:BC84" si="369">IF(BC35="V", $J$58, IF(BC35="E", $J$59, IF(BC35="D", $J$61, IF(BC35="-","-",                                               IF(AND($I6&gt;$J$63,AS35=0,AT35=0,AU35=0,AV35=0,AW35=0,AX35=0,AY35=0,AZ35=0,BA35=0,BB35=0),$J$61,                    IF(AND($I6&gt;$J$62,BC35=0,BB35=0,BA35=0,AZ35=0),$J$60,0)                                        )                       ))))</f>
        <v>-</v>
      </c>
      <c r="BD62" s="23" t="str">
        <f t="shared" ref="BD62:BD84" si="370">IF(BD35="V", $J$58, IF(BD35="E", $J$59, IF(BD35="D", $J$61, IF(BD35="-","-",                                               IF(AND($I6&gt;$J$63,AT35=0,AU35=0,AV35=0,AW35=0,AX35=0,AY35=0,AZ35=0,BA35=0,BB35=0,BC35=0),$J$61,                    IF(AND($I6&gt;$J$62,BD35=0,BC35=0,BB35=0,BA35=0),$J$60,0)                                        )                       ))))</f>
        <v>-</v>
      </c>
      <c r="BE62" s="23" t="str">
        <f t="shared" ref="BE62:BE84" si="371">IF(BE35="V", $J$58, IF(BE35="E", $J$59, IF(BE35="D", $J$61, IF(BE35="-","-",                                               IF(AND($I6&gt;$J$63,AU35=0,AV35=0,AW35=0,AX35=0,AY35=0,AZ35=0,BA35=0,BB35=0,BC35=0,BD35=0),$J$61,                    IF(AND($I6&gt;$J$62,BE35=0,BD35=0,BC35=0,BB35=0),$J$60,0)                                        )                       ))))</f>
        <v>-</v>
      </c>
      <c r="BF62" s="23" t="str">
        <f t="shared" ref="BF62:BF84" si="372">IF(BF35="V", $J$58, IF(BF35="E", $J$59, IF(BF35="D", $J$61, IF(BF35="-","-",                                               IF(AND($I6&gt;$J$63,AV35=0,AW35=0,AX35=0,AY35=0,AZ35=0,BA35=0,BB35=0,BC35=0,BD35=0,BE35=0),$J$61,                    IF(AND($I6&gt;$J$62,BF35=0,BE35=0,BD35=0,BC35=0),$J$60,0)                                        )                       ))))</f>
        <v>-</v>
      </c>
      <c r="BG62" s="23" t="str">
        <f t="shared" ref="BG62:BG84" si="373">IF(BG35="V", $J$58, IF(BG35="E", $J$59, IF(BG35="D", $J$61, IF(BG35="-","-",                                               IF(AND($I6&gt;$J$63,AW35=0,AX35=0,AY35=0,AZ35=0,BA35=0,BB35=0,BC35=0,BD35=0,BE35=0,BF35=0),$J$61,                    IF(AND($I6&gt;$J$62,BG35=0,BF35=0,BE35=0,BD35=0),$J$60,0)                                        )                       ))))</f>
        <v>-</v>
      </c>
      <c r="BH62" s="23" t="str">
        <f t="shared" ref="BH62:BH84" si="374">IF(BH35="V", $J$58, IF(BH35="E", $J$59, IF(BH35="D", $J$61, IF(BH35="-","-",                                               IF(AND($I6&gt;$J$63,AX35=0,AY35=0,AZ35=0,BA35=0,BB35=0,BC35=0,BD35=0,BE35=0,BF35=0,BG35=0),$J$61,                    IF(AND($I6&gt;$J$62,BH35=0,BG35=0,BF35=0,BE35=0),$J$60,0)                                        )                       ))))</f>
        <v>-</v>
      </c>
      <c r="BI62" s="23" t="str">
        <f t="shared" ref="BI62:BI84" si="375">IF(BI35="V", $J$58, IF(BI35="E", $J$59, IF(BI35="D", $J$61, IF(BI35="-","-",                                               IF(AND($I6&gt;$J$63,AY35=0,AZ35=0,BA35=0,BB35=0,BC35=0,BD35=0,BE35=0,BF35=0,BG35=0,BH35=0),$J$61,                    IF(AND($I6&gt;$J$62,BI35=0,BH35=0,BG35=0,BF35=0),$J$60,0)                                        )                       ))))</f>
        <v>-</v>
      </c>
      <c r="BJ62" s="23" t="str">
        <f t="shared" ref="BJ62:BJ84" si="376">IF(BJ35="V", $J$58, IF(BJ35="E", $J$59, IF(BJ35="D", $J$61, IF(BJ35="-","-",                                               IF(AND($I6&gt;$J$63,AZ35=0,BA35=0,BB35=0,BC35=0,BD35=0,BE35=0,BF35=0,BG35=0,BH35=0,BI35=0),$J$61,                    IF(AND($I6&gt;$J$62,BJ35=0,BI35=0,BH35=0,BG35=0),$J$60,0)                                        )                       ))))</f>
        <v>-</v>
      </c>
      <c r="BK62" s="23" t="str">
        <f t="shared" ref="BK62:BK84" si="377">IF(BK35="V", $J$58, IF(BK35="E", $J$59, IF(BK35="D", $J$61, IF(BK35="-","-",                                               IF(AND($I6&gt;$J$63,BA35=0,BB35=0,BC35=0,BD35=0,BE35=0,BF35=0,BG35=0,BH35=0,BI35=0,BJ35=0),$J$61,                    IF(AND($I6&gt;$J$62,BK35=0,BJ35=0,BI35=0,BH35=0),$J$60,0)                                        )                       ))))</f>
        <v>-</v>
      </c>
      <c r="BL62" s="23" t="str">
        <f t="shared" ref="BL62:BL84" si="378">IF(BL35="V", $J$58, IF(BL35="E", $J$59, IF(BL35="D", $J$61, IF(BL35="-","-",                                               IF(AND($I6&gt;$J$63,BB35=0,BC35=0,BD35=0,BE35=0,BF35=0,BG35=0,BH35=0,BI35=0,BJ35=0,BK35=0),$J$61,                    IF(AND($I6&gt;$J$62,BL35=0,BK35=0,BJ35=0,BI35=0),$J$60,0)                                        )                       ))))</f>
        <v>-</v>
      </c>
      <c r="BM62" s="23" t="str">
        <f t="shared" ref="BM62:BM84" si="379">IF(BM35="V", $J$58, IF(BM35="E", $J$59, IF(BM35="D", $J$61, IF(BM35="-","-",                                               IF(AND($I6&gt;$J$63,BC35=0,BD35=0,BE35=0,BF35=0,BG35=0,BH35=0,BI35=0,BJ35=0,BK35=0,BL35=0),$J$61,                    IF(AND($I6&gt;$J$62,BM35=0,BL35=0,BK35=0,BJ35=0),$J$60,0)                                        )                       ))))</f>
        <v>-</v>
      </c>
      <c r="BN62" s="23" t="str">
        <f t="shared" ref="BN62:BN84" si="380">IF(BN35="V", $J$58, IF(BN35="E", $J$59, IF(BN35="D", $J$61, IF(BN35="-","-",                                               IF(AND($I6&gt;$J$63,BD35=0,BE35=0,BF35=0,BG35=0,BH35=0,BI35=0,BJ35=0,BK35=0,BL35=0,BM35=0),$J$61,                    IF(AND($I6&gt;$J$62,BN35=0,BM35=0,BL35=0,BK35=0),$J$60,0)                                        )                       ))))</f>
        <v>-</v>
      </c>
      <c r="BO62" s="23" t="str">
        <f t="shared" ref="BO62:BO84" si="381">IF(BO35="V", $J$58, IF(BO35="E", $J$59, IF(BO35="D", $J$61, IF(BO35="-","-",                                               IF(AND($I6&gt;$J$63,BE35=0,BF35=0,BG35=0,BH35=0,BI35=0,BJ35=0,BK35=0,BL35=0,BM35=0,BN35=0),$J$61,                    IF(AND($I6&gt;$J$62,BO35=0,BN35=0,BM35=0,BL35=0),$J$60,0)                                        )                       ))))</f>
        <v>-</v>
      </c>
      <c r="BP62" s="23" t="str">
        <f t="shared" ref="BP62:BP84" si="382">IF(BP35="V", $J$58, IF(BP35="E", $J$59, IF(BP35="D", $J$61, IF(BP35="-","-",                                               IF(AND($I6&gt;$J$63,BF35=0,BG35=0,BH35=0,BI35=0,BJ35=0,BK35=0,BL35=0,BM35=0,BN35=0,BO35=0),$J$61,                    IF(AND($I6&gt;$J$62,BP35=0,BO35=0,BN35=0,BM35=0),$J$60,0)                                        )                       ))))</f>
        <v>-</v>
      </c>
      <c r="BQ62" s="23" t="str">
        <f t="shared" ref="BQ62:BQ84" si="383">IF(BQ35="V", $J$58, IF(BQ35="E", $J$59, IF(BQ35="D", $J$61, IF(BQ35="-","-",                                               IF(AND($I6&gt;$J$63,BG35=0,BH35=0,BI35=0,BJ35=0,BK35=0,BL35=0,BM35=0,BN35=0,BO35=0,BP35=0),$J$61,                    IF(AND($I6&gt;$J$62,BQ35=0,BP35=0,BO35=0,BN35=0),$J$60,0)                                        )                       ))))</f>
        <v>-</v>
      </c>
      <c r="BR62" s="23" t="str">
        <f t="shared" ref="BR62:BR84" si="384">IF(BR35="V", $J$58, IF(BR35="E", $J$59, IF(BR35="D", $J$61, IF(BR35="-","-",                                               IF(AND($I6&gt;$J$63,BH35=0,BI35=0,BJ35=0,BK35=0,BL35=0,BM35=0,BN35=0,BO35=0,BP35=0,BQ35=0),$J$61,                    IF(AND($I6&gt;$J$62,BR35=0,BQ35=0,BP35=0,BO35=0),$J$60,0)                                        )                       ))))</f>
        <v>-</v>
      </c>
      <c r="BS62" s="23" t="str">
        <f t="shared" ref="BS62:BS84" si="385">IF(BS35="V", $J$58, IF(BS35="E", $J$59, IF(BS35="D", $J$61, IF(BS35="-","-",                                               IF(AND($I6&gt;$J$63,BI35=0,BJ35=0,BK35=0,BL35=0,BM35=0,BN35=0,BO35=0,BP35=0,BQ35=0,BR35=0),$J$61,                    IF(AND($I6&gt;$J$62,BS35=0,BR35=0,BQ35=0,BP35=0),$J$60,0)                                        )                       ))))</f>
        <v>-</v>
      </c>
      <c r="BT62" s="23" t="str">
        <f t="shared" ref="BT62:BT84" si="386">IF(BT35="V", $J$58, IF(BT35="E", $J$59, IF(BT35="D", $J$61, IF(BT35="-","-",                                               IF(AND($I6&gt;$J$63,BJ35=0,BK35=0,BL35=0,BM35=0,BN35=0,BO35=0,BP35=0,BQ35=0,BR35=0,BS35=0),$J$61,                    IF(AND($I6&gt;$J$62,BT35=0,BS35=0,BR35=0,BQ35=0),$J$60,0)                                        )                       ))))</f>
        <v>-</v>
      </c>
      <c r="BU62" s="23" t="str">
        <f t="shared" ref="BU62:BU84" si="387">IF(BU35="V", $J$58, IF(BU35="E", $J$59, IF(BU35="D", $J$61, IF(BU35="-","-",                                               IF(AND($I6&gt;$J$63,BK35=0,BL35=0,BM35=0,BN35=0,BO35=0,BP35=0,BQ35=0,BR35=0,BS35=0,BT35=0),$J$61,                    IF(AND($I6&gt;$J$62,BU35=0,BT35=0,BS35=0,BR35=0),$J$60,0)                                        )                       ))))</f>
        <v>-</v>
      </c>
      <c r="BV62" s="23" t="str">
        <f t="shared" ref="BV62:BV84" si="388">IF(BV35="V", $J$58, IF(BV35="E", $J$59, IF(BV35="D", $J$61, IF(BV35="-","-",                                               IF(AND($I6&gt;$J$63,BL35=0,BM35=0,BN35=0,BO35=0,BP35=0,BQ35=0,BR35=0,BS35=0,BT35=0,BU35=0),$J$61,                    IF(AND($I6&gt;$J$62,BV35=0,BU35=0,BT35=0,BS35=0),$J$60,0)                                        )                       ))))</f>
        <v>-</v>
      </c>
      <c r="BW62" s="23" t="str">
        <f t="shared" ref="BW62:BW84" si="389">IF(BW35="V", $J$58, IF(BW35="E", $J$59, IF(BW35="D", $J$61, IF(BW35="-","-",                                               IF(AND($I6&gt;$J$63,BM35=0,BN35=0,BO35=0,BP35=0,BQ35=0,BR35=0,BS35=0,BT35=0,BU35=0,BV35=0),$J$61,                    IF(AND($I6&gt;$J$62,BW35=0,BV35=0,BU35=0,BT35=0),$J$60,0)                                        )                       ))))</f>
        <v>-</v>
      </c>
      <c r="BX62" s="23" t="str">
        <f t="shared" si="294"/>
        <v>-</v>
      </c>
      <c r="BY62" s="23" t="str">
        <f t="shared" si="295"/>
        <v>-</v>
      </c>
      <c r="BZ62" s="23" t="str">
        <f t="shared" si="296"/>
        <v>-</v>
      </c>
      <c r="CA62" s="23" t="str">
        <f t="shared" si="297"/>
        <v>-</v>
      </c>
      <c r="CB62" s="23" t="str">
        <f t="shared" si="298"/>
        <v>-</v>
      </c>
      <c r="CC62" s="23" t="str">
        <f t="shared" si="299"/>
        <v>-</v>
      </c>
      <c r="CD62" s="23" t="str">
        <f t="shared" si="300"/>
        <v>-</v>
      </c>
      <c r="CE62" s="23" t="str">
        <f t="shared" si="301"/>
        <v>-</v>
      </c>
      <c r="CF62" s="23" t="str">
        <f t="shared" si="302"/>
        <v>-</v>
      </c>
      <c r="CG62" s="23" t="str">
        <f t="shared" si="303"/>
        <v>-</v>
      </c>
      <c r="CH62" s="23" t="str">
        <f t="shared" si="304"/>
        <v>-</v>
      </c>
      <c r="CI62" s="23" t="str">
        <f t="shared" si="305"/>
        <v>-</v>
      </c>
      <c r="CJ62" s="23" t="str">
        <f t="shared" si="306"/>
        <v>-</v>
      </c>
      <c r="CK62" s="23" t="str">
        <f t="shared" si="307"/>
        <v>-</v>
      </c>
      <c r="CL62" s="23" t="str">
        <f t="shared" si="308"/>
        <v>-</v>
      </c>
      <c r="CM62" s="23" t="str">
        <f t="shared" si="309"/>
        <v>-</v>
      </c>
      <c r="CN62" s="23" t="str">
        <f t="shared" si="310"/>
        <v>-</v>
      </c>
      <c r="CO62" s="23" t="str">
        <f t="shared" si="311"/>
        <v>-</v>
      </c>
      <c r="CP62" s="23" t="str">
        <f t="shared" si="312"/>
        <v>-</v>
      </c>
      <c r="CQ62" s="23" t="str">
        <f t="shared" si="313"/>
        <v>-</v>
      </c>
      <c r="CR62" s="23" t="str">
        <f t="shared" si="314"/>
        <v>-</v>
      </c>
      <c r="CS62" s="23" t="str">
        <f t="shared" si="315"/>
        <v>-</v>
      </c>
      <c r="CT62" s="23" t="str">
        <f t="shared" si="316"/>
        <v>-</v>
      </c>
      <c r="CU62" s="23" t="str">
        <f t="shared" si="317"/>
        <v>-</v>
      </c>
      <c r="CV62" s="23" t="str">
        <f t="shared" si="318"/>
        <v>-</v>
      </c>
      <c r="CW62" s="23" t="str">
        <f t="shared" si="319"/>
        <v>-</v>
      </c>
      <c r="CX62" s="23" t="str">
        <f t="shared" si="320"/>
        <v>-</v>
      </c>
      <c r="CY62" s="23" t="str">
        <f t="shared" si="321"/>
        <v>-</v>
      </c>
      <c r="CZ62" s="23" t="str">
        <f t="shared" si="322"/>
        <v>-</v>
      </c>
      <c r="DA62" s="23" t="str">
        <f t="shared" si="323"/>
        <v>-</v>
      </c>
      <c r="DB62" s="23" t="str">
        <f t="shared" si="324"/>
        <v>-</v>
      </c>
      <c r="DC62" s="23" t="str">
        <f t="shared" si="325"/>
        <v>-</v>
      </c>
      <c r="DD62" s="23" t="str">
        <f t="shared" si="326"/>
        <v>-</v>
      </c>
      <c r="DE62" s="23" t="str">
        <f t="shared" si="327"/>
        <v>-</v>
      </c>
      <c r="DF62" s="23" t="str">
        <f t="shared" si="328"/>
        <v>-</v>
      </c>
      <c r="DG62" s="23" t="str">
        <f t="shared" si="329"/>
        <v>-</v>
      </c>
      <c r="DJ62" s="38">
        <f t="shared" si="10"/>
        <v>1.1002994641357355</v>
      </c>
      <c r="DK62" s="38">
        <v>61</v>
      </c>
      <c r="DL62" s="38">
        <f t="shared" si="22"/>
        <v>3339.2980349556101</v>
      </c>
      <c r="DM62" s="14">
        <f t="shared" si="282"/>
        <v>2.994641357351301E-4</v>
      </c>
      <c r="DN62" s="14">
        <f t="shared" si="282"/>
        <v>3.2941054930864315E-4</v>
      </c>
      <c r="DO62" s="14">
        <f t="shared" si="282"/>
        <v>3.6235160423950746E-4</v>
      </c>
      <c r="DP62" s="14">
        <f t="shared" si="282"/>
        <v>3.9858676466345829E-4</v>
      </c>
      <c r="DQ62" s="14">
        <f t="shared" si="282"/>
        <v>4.3844544112980411E-4</v>
      </c>
      <c r="DR62" s="14">
        <f t="shared" si="282"/>
        <v>4.8228998524278455E-4</v>
      </c>
      <c r="DS62" s="14">
        <f t="shared" si="282"/>
        <v>5.3051898376706304E-4</v>
      </c>
      <c r="DT62" s="14">
        <f t="shared" si="282"/>
        <v>5.8357088214376943E-4</v>
      </c>
      <c r="DU62" s="14">
        <f t="shared" si="282"/>
        <v>6.419279703581463E-4</v>
      </c>
      <c r="DV62" s="14">
        <f t="shared" si="282"/>
        <v>7.0612076739396106E-4</v>
      </c>
      <c r="DW62" s="14">
        <f t="shared" si="283"/>
        <v>7.7673284413335721E-4</v>
      </c>
      <c r="DX62" s="14">
        <f t="shared" si="283"/>
        <v>8.5440612854669308E-4</v>
      </c>
      <c r="DY62" s="14">
        <f t="shared" si="283"/>
        <v>9.3984674140136233E-4</v>
      </c>
      <c r="DZ62" s="14">
        <f t="shared" si="283"/>
        <v>1.0338314155414986E-3</v>
      </c>
      <c r="EA62" s="14">
        <f t="shared" si="283"/>
        <v>1.1372145570956486E-3</v>
      </c>
      <c r="EB62" s="14">
        <f t="shared" si="283"/>
        <v>1.2509360128052135E-3</v>
      </c>
      <c r="EC62" s="14">
        <f t="shared" si="283"/>
        <v>1.3760296140857349E-3</v>
      </c>
      <c r="ED62" s="14">
        <f t="shared" si="283"/>
        <v>1.5136325754943085E-3</v>
      </c>
      <c r="EE62" s="14">
        <f t="shared" si="283"/>
        <v>1.6649958330437393E-3</v>
      </c>
      <c r="EF62" s="14">
        <f t="shared" si="283"/>
        <v>1.8314954163481138E-3</v>
      </c>
      <c r="EG62" s="14">
        <f t="shared" si="284"/>
        <v>2.0146449579829251E-3</v>
      </c>
      <c r="EH62" s="14">
        <f t="shared" si="284"/>
        <v>2.2161094537812179E-3</v>
      </c>
      <c r="EI62" s="14">
        <f t="shared" si="284"/>
        <v>2.4377203991593397E-3</v>
      </c>
      <c r="EJ62" s="14">
        <f t="shared" si="284"/>
        <v>2.6814924390752741E-3</v>
      </c>
      <c r="EK62" s="14">
        <f t="shared" si="284"/>
        <v>2.9496416829828012E-3</v>
      </c>
      <c r="EL62" s="14">
        <f t="shared" si="284"/>
        <v>3.2446058512810819E-3</v>
      </c>
      <c r="EM62" s="14">
        <f t="shared" si="284"/>
        <v>3.5690664364091901E-3</v>
      </c>
      <c r="EN62" s="14">
        <f t="shared" si="284"/>
        <v>3.9259730800501099E-3</v>
      </c>
      <c r="EO62" s="14">
        <f t="shared" si="284"/>
        <v>4.3185703880551209E-3</v>
      </c>
      <c r="EP62" s="14">
        <f t="shared" si="284"/>
        <v>4.7504274268606326E-3</v>
      </c>
      <c r="EQ62" s="14">
        <f t="shared" si="285"/>
        <v>5.2254701695466973E-3</v>
      </c>
      <c r="ER62" s="14">
        <f t="shared" si="285"/>
        <v>5.7480171865013667E-3</v>
      </c>
      <c r="ES62" s="14">
        <f t="shared" si="285"/>
        <v>6.3228189051515041E-3</v>
      </c>
      <c r="ET62" s="14">
        <f t="shared" si="285"/>
        <v>6.9551007956666546E-3</v>
      </c>
      <c r="EU62" s="14">
        <f t="shared" si="285"/>
        <v>7.6506108752333211E-3</v>
      </c>
      <c r="EV62" s="14">
        <f t="shared" si="285"/>
        <v>8.4156719627566552E-3</v>
      </c>
      <c r="EW62" s="14">
        <f t="shared" si="285"/>
        <v>9.257239159032319E-3</v>
      </c>
      <c r="EX62" s="14">
        <f t="shared" si="285"/>
        <v>1.0182963074935552E-2</v>
      </c>
      <c r="EY62" s="14">
        <f t="shared" si="285"/>
        <v>1.1201259382429109E-2</v>
      </c>
      <c r="EZ62" s="14">
        <f t="shared" si="285"/>
        <v>1.2321385320672021E-2</v>
      </c>
      <c r="FA62" s="14">
        <f t="shared" si="286"/>
        <v>1.3553523852739223E-2</v>
      </c>
      <c r="FB62" s="14">
        <f t="shared" si="286"/>
        <v>1.4908876238013145E-2</v>
      </c>
      <c r="FC62" s="14">
        <f t="shared" si="286"/>
        <v>1.6399763861814461E-2</v>
      </c>
      <c r="FD62" s="14">
        <f t="shared" si="286"/>
        <v>1.8039740247995911E-2</v>
      </c>
      <c r="FE62" s="14">
        <f t="shared" si="286"/>
        <v>1.98437142727955E-2</v>
      </c>
      <c r="FF62" s="14">
        <f t="shared" si="286"/>
        <v>2.1828085700075054E-2</v>
      </c>
      <c r="FG62" s="14">
        <f t="shared" si="286"/>
        <v>2.4010894270082562E-2</v>
      </c>
      <c r="FH62" s="14">
        <f t="shared" si="286"/>
        <v>2.6411983697090819E-2</v>
      </c>
      <c r="FI62" s="14">
        <f t="shared" si="286"/>
        <v>2.9053182066799899E-2</v>
      </c>
      <c r="FJ62" s="14">
        <f t="shared" si="286"/>
        <v>3.1958500273479892E-2</v>
      </c>
      <c r="FK62" s="14">
        <f t="shared" si="287"/>
        <v>3.5154350300827884E-2</v>
      </c>
      <c r="FL62" s="14">
        <f t="shared" si="287"/>
        <v>3.8669785330910679E-2</v>
      </c>
      <c r="FM62" s="14">
        <f t="shared" si="287"/>
        <v>4.253676386400175E-2</v>
      </c>
      <c r="FN62" s="14">
        <f t="shared" si="287"/>
        <v>4.6790440250401931E-2</v>
      </c>
      <c r="FO62" s="14">
        <f t="shared" si="287"/>
        <v>5.1469484275442123E-2</v>
      </c>
      <c r="FP62" s="14">
        <f t="shared" si="287"/>
        <v>5.6616432702986344E-2</v>
      </c>
      <c r="FQ62" s="14">
        <f t="shared" si="287"/>
        <v>6.2278075973284969E-2</v>
      </c>
      <c r="FR62" s="14">
        <f t="shared" si="287"/>
        <v>6.8505883570613477E-2</v>
      </c>
      <c r="FS62" s="14">
        <f t="shared" si="287"/>
        <v>7.535647192767482E-2</v>
      </c>
      <c r="FT62" s="14">
        <f t="shared" si="287"/>
        <v>8.2892119120442337E-2</v>
      </c>
      <c r="FU62" s="14">
        <f t="shared" si="288"/>
        <v>9.1181331032486546E-2</v>
      </c>
      <c r="FV62" s="14">
        <f t="shared" si="288"/>
        <v>0.10029946413573522</v>
      </c>
      <c r="FW62" s="14">
        <f t="shared" si="288"/>
        <v>0</v>
      </c>
      <c r="FX62" s="14">
        <f t="shared" si="288"/>
        <v>0</v>
      </c>
      <c r="FY62" s="14">
        <f t="shared" si="288"/>
        <v>0</v>
      </c>
      <c r="FZ62" s="14">
        <f t="shared" si="288"/>
        <v>0</v>
      </c>
      <c r="GA62" s="14">
        <f t="shared" si="288"/>
        <v>0</v>
      </c>
      <c r="GB62" s="14">
        <f t="shared" si="288"/>
        <v>0</v>
      </c>
      <c r="GC62" s="14">
        <f t="shared" si="288"/>
        <v>0</v>
      </c>
      <c r="GD62" s="14">
        <f t="shared" si="288"/>
        <v>0</v>
      </c>
      <c r="GE62" s="14">
        <f t="shared" si="289"/>
        <v>0</v>
      </c>
      <c r="GF62" s="14">
        <f t="shared" si="289"/>
        <v>0</v>
      </c>
      <c r="GG62" s="14">
        <f t="shared" si="289"/>
        <v>0</v>
      </c>
      <c r="GH62" s="14">
        <f t="shared" si="289"/>
        <v>0</v>
      </c>
      <c r="GI62" s="14">
        <f t="shared" si="289"/>
        <v>0</v>
      </c>
      <c r="GJ62" s="14">
        <f t="shared" si="289"/>
        <v>0</v>
      </c>
      <c r="GK62" s="14">
        <f t="shared" si="289"/>
        <v>0</v>
      </c>
      <c r="GL62" s="14">
        <f t="shared" si="289"/>
        <v>0</v>
      </c>
      <c r="GM62" s="14">
        <f t="shared" si="289"/>
        <v>0</v>
      </c>
      <c r="GN62" s="14">
        <f t="shared" si="289"/>
        <v>0</v>
      </c>
      <c r="GO62" s="14">
        <f t="shared" si="290"/>
        <v>0</v>
      </c>
      <c r="GP62" s="14">
        <f t="shared" si="290"/>
        <v>0</v>
      </c>
      <c r="GQ62" s="14">
        <f t="shared" si="290"/>
        <v>0</v>
      </c>
      <c r="GR62" s="14">
        <f t="shared" si="290"/>
        <v>0</v>
      </c>
      <c r="GS62" s="14">
        <f t="shared" si="290"/>
        <v>0</v>
      </c>
      <c r="GT62" s="14">
        <f t="shared" si="290"/>
        <v>0</v>
      </c>
      <c r="GU62" s="14">
        <f t="shared" si="290"/>
        <v>0</v>
      </c>
      <c r="GV62" s="14">
        <f t="shared" si="290"/>
        <v>0</v>
      </c>
      <c r="GW62" s="14">
        <f t="shared" si="290"/>
        <v>0</v>
      </c>
      <c r="GX62" s="14">
        <f t="shared" si="290"/>
        <v>0</v>
      </c>
      <c r="GY62" s="14">
        <f t="shared" si="291"/>
        <v>0</v>
      </c>
      <c r="GZ62" s="14">
        <f t="shared" si="291"/>
        <v>0</v>
      </c>
      <c r="HA62" s="14">
        <f t="shared" si="291"/>
        <v>0</v>
      </c>
      <c r="HB62" s="14">
        <f t="shared" si="291"/>
        <v>0</v>
      </c>
      <c r="HC62" s="14">
        <f t="shared" si="291"/>
        <v>0</v>
      </c>
      <c r="HD62" s="14">
        <f t="shared" si="291"/>
        <v>0</v>
      </c>
      <c r="HE62" s="14">
        <f t="shared" si="291"/>
        <v>0</v>
      </c>
      <c r="HF62" s="14">
        <f t="shared" si="291"/>
        <v>0</v>
      </c>
      <c r="HG62" s="14">
        <f t="shared" si="291"/>
        <v>0</v>
      </c>
      <c r="HH62" s="14">
        <f t="shared" si="291"/>
        <v>0</v>
      </c>
      <c r="HI62" s="14"/>
    </row>
    <row r="63" spans="2:217" ht="15" outlineLevel="1" thickBot="1" x14ac:dyDescent="0.35">
      <c r="C63" s="7" t="str">
        <f t="shared" si="267"/>
        <v>Fátima</v>
      </c>
      <c r="D63" s="8"/>
      <c r="E63" s="8"/>
      <c r="F63" s="8"/>
      <c r="G63" s="14"/>
      <c r="H63" s="10"/>
      <c r="I63" s="61"/>
      <c r="J63" s="31">
        <f>Sheet3!J17</f>
        <v>10</v>
      </c>
      <c r="K63" s="33" t="s">
        <v>18</v>
      </c>
      <c r="L63" s="23">
        <f t="shared" si="268"/>
        <v>-2</v>
      </c>
      <c r="M63" s="23">
        <f t="shared" si="269"/>
        <v>-2</v>
      </c>
      <c r="N63" s="23">
        <f t="shared" si="270"/>
        <v>-2</v>
      </c>
      <c r="O63" s="23">
        <f t="shared" si="271"/>
        <v>-2</v>
      </c>
      <c r="P63" s="23">
        <f t="shared" si="330"/>
        <v>-2</v>
      </c>
      <c r="Q63" s="23">
        <f t="shared" si="331"/>
        <v>-2</v>
      </c>
      <c r="R63" s="23">
        <f t="shared" si="332"/>
        <v>-2</v>
      </c>
      <c r="S63" s="23">
        <f t="shared" si="333"/>
        <v>-2</v>
      </c>
      <c r="T63" s="23">
        <f t="shared" si="334"/>
        <v>-2</v>
      </c>
      <c r="U63" s="23">
        <f t="shared" si="335"/>
        <v>-2</v>
      </c>
      <c r="V63" s="23" t="str">
        <f t="shared" si="336"/>
        <v>-</v>
      </c>
      <c r="W63" s="23" t="str">
        <f t="shared" si="337"/>
        <v>-</v>
      </c>
      <c r="X63" s="23" t="str">
        <f t="shared" si="338"/>
        <v>-</v>
      </c>
      <c r="Y63" s="23" t="str">
        <f t="shared" si="339"/>
        <v>-</v>
      </c>
      <c r="Z63" s="23" t="str">
        <f t="shared" si="340"/>
        <v>-</v>
      </c>
      <c r="AA63" s="23" t="str">
        <f t="shared" si="341"/>
        <v>-</v>
      </c>
      <c r="AB63" s="23" t="str">
        <f t="shared" si="342"/>
        <v>-</v>
      </c>
      <c r="AC63" s="23" t="str">
        <f t="shared" si="343"/>
        <v>-</v>
      </c>
      <c r="AD63" s="23" t="str">
        <f t="shared" si="344"/>
        <v>-</v>
      </c>
      <c r="AE63" s="23" t="str">
        <f t="shared" si="345"/>
        <v>-</v>
      </c>
      <c r="AF63" s="23" t="str">
        <f t="shared" si="346"/>
        <v>-</v>
      </c>
      <c r="AG63" s="23" t="str">
        <f t="shared" si="347"/>
        <v>-</v>
      </c>
      <c r="AH63" s="23" t="str">
        <f t="shared" si="348"/>
        <v>-</v>
      </c>
      <c r="AI63" s="23" t="str">
        <f t="shared" si="349"/>
        <v>-</v>
      </c>
      <c r="AJ63" s="23" t="str">
        <f t="shared" si="350"/>
        <v>-</v>
      </c>
      <c r="AK63" s="23" t="str">
        <f t="shared" si="351"/>
        <v>-</v>
      </c>
      <c r="AL63" s="23" t="str">
        <f t="shared" si="352"/>
        <v>-</v>
      </c>
      <c r="AM63" s="23" t="str">
        <f t="shared" si="353"/>
        <v>-</v>
      </c>
      <c r="AN63" s="23" t="str">
        <f t="shared" si="354"/>
        <v>-</v>
      </c>
      <c r="AO63" s="23" t="str">
        <f t="shared" si="355"/>
        <v>-</v>
      </c>
      <c r="AP63" s="23" t="str">
        <f t="shared" si="356"/>
        <v>-</v>
      </c>
      <c r="AQ63" s="23" t="str">
        <f t="shared" si="357"/>
        <v>-</v>
      </c>
      <c r="AR63" s="23" t="str">
        <f t="shared" si="358"/>
        <v>-</v>
      </c>
      <c r="AS63" s="23" t="str">
        <f t="shared" si="359"/>
        <v>-</v>
      </c>
      <c r="AT63" s="23" t="str">
        <f t="shared" si="360"/>
        <v>-</v>
      </c>
      <c r="AU63" s="23" t="str">
        <f t="shared" si="361"/>
        <v>-</v>
      </c>
      <c r="AV63" s="23" t="str">
        <f t="shared" si="362"/>
        <v>-</v>
      </c>
      <c r="AW63" s="23" t="str">
        <f t="shared" si="363"/>
        <v>-</v>
      </c>
      <c r="AX63" s="23" t="str">
        <f t="shared" si="364"/>
        <v>-</v>
      </c>
      <c r="AY63" s="23" t="str">
        <f t="shared" si="365"/>
        <v>-</v>
      </c>
      <c r="AZ63" s="23" t="str">
        <f t="shared" si="366"/>
        <v>-</v>
      </c>
      <c r="BA63" s="23" t="str">
        <f t="shared" si="367"/>
        <v>-</v>
      </c>
      <c r="BB63" s="23" t="str">
        <f t="shared" si="368"/>
        <v>-</v>
      </c>
      <c r="BC63" s="23" t="str">
        <f t="shared" si="369"/>
        <v>-</v>
      </c>
      <c r="BD63" s="23" t="str">
        <f t="shared" si="370"/>
        <v>-</v>
      </c>
      <c r="BE63" s="23" t="str">
        <f t="shared" si="371"/>
        <v>-</v>
      </c>
      <c r="BF63" s="23" t="str">
        <f t="shared" si="372"/>
        <v>-</v>
      </c>
      <c r="BG63" s="23" t="str">
        <f t="shared" si="373"/>
        <v>-</v>
      </c>
      <c r="BH63" s="23" t="str">
        <f t="shared" si="374"/>
        <v>-</v>
      </c>
      <c r="BI63" s="23" t="str">
        <f t="shared" si="375"/>
        <v>-</v>
      </c>
      <c r="BJ63" s="23" t="str">
        <f t="shared" si="376"/>
        <v>-</v>
      </c>
      <c r="BK63" s="23" t="str">
        <f t="shared" si="377"/>
        <v>-</v>
      </c>
      <c r="BL63" s="23" t="str">
        <f t="shared" si="378"/>
        <v>-</v>
      </c>
      <c r="BM63" s="23" t="str">
        <f t="shared" si="379"/>
        <v>-</v>
      </c>
      <c r="BN63" s="23" t="str">
        <f t="shared" si="380"/>
        <v>-</v>
      </c>
      <c r="BO63" s="23" t="str">
        <f t="shared" si="381"/>
        <v>-</v>
      </c>
      <c r="BP63" s="23" t="str">
        <f t="shared" si="382"/>
        <v>-</v>
      </c>
      <c r="BQ63" s="23" t="str">
        <f t="shared" si="383"/>
        <v>-</v>
      </c>
      <c r="BR63" s="23" t="str">
        <f t="shared" si="384"/>
        <v>-</v>
      </c>
      <c r="BS63" s="23" t="str">
        <f t="shared" si="385"/>
        <v>-</v>
      </c>
      <c r="BT63" s="23" t="str">
        <f t="shared" si="386"/>
        <v>-</v>
      </c>
      <c r="BU63" s="23" t="str">
        <f t="shared" si="387"/>
        <v>-</v>
      </c>
      <c r="BV63" s="23" t="str">
        <f t="shared" si="388"/>
        <v>-</v>
      </c>
      <c r="BW63" s="23" t="str">
        <f t="shared" si="389"/>
        <v>-</v>
      </c>
      <c r="BX63" s="23" t="str">
        <f t="shared" si="294"/>
        <v>-</v>
      </c>
      <c r="BY63" s="23" t="str">
        <f t="shared" si="295"/>
        <v>-</v>
      </c>
      <c r="BZ63" s="23" t="str">
        <f t="shared" si="296"/>
        <v>-</v>
      </c>
      <c r="CA63" s="23" t="str">
        <f t="shared" si="297"/>
        <v>-</v>
      </c>
      <c r="CB63" s="23" t="str">
        <f t="shared" si="298"/>
        <v>-</v>
      </c>
      <c r="CC63" s="23" t="str">
        <f t="shared" si="299"/>
        <v>-</v>
      </c>
      <c r="CD63" s="23" t="str">
        <f t="shared" si="300"/>
        <v>-</v>
      </c>
      <c r="CE63" s="23" t="str">
        <f t="shared" si="301"/>
        <v>-</v>
      </c>
      <c r="CF63" s="23" t="str">
        <f t="shared" si="302"/>
        <v>-</v>
      </c>
      <c r="CG63" s="23" t="str">
        <f t="shared" si="303"/>
        <v>-</v>
      </c>
      <c r="CH63" s="23" t="str">
        <f t="shared" si="304"/>
        <v>-</v>
      </c>
      <c r="CI63" s="23" t="str">
        <f t="shared" si="305"/>
        <v>-</v>
      </c>
      <c r="CJ63" s="23" t="str">
        <f t="shared" si="306"/>
        <v>-</v>
      </c>
      <c r="CK63" s="23" t="str">
        <f t="shared" si="307"/>
        <v>-</v>
      </c>
      <c r="CL63" s="23" t="str">
        <f t="shared" si="308"/>
        <v>-</v>
      </c>
      <c r="CM63" s="23" t="str">
        <f t="shared" si="309"/>
        <v>-</v>
      </c>
      <c r="CN63" s="23" t="str">
        <f t="shared" si="310"/>
        <v>-</v>
      </c>
      <c r="CO63" s="23" t="str">
        <f t="shared" si="311"/>
        <v>-</v>
      </c>
      <c r="CP63" s="23" t="str">
        <f t="shared" si="312"/>
        <v>-</v>
      </c>
      <c r="CQ63" s="23" t="str">
        <f t="shared" si="313"/>
        <v>-</v>
      </c>
      <c r="CR63" s="23" t="str">
        <f t="shared" si="314"/>
        <v>-</v>
      </c>
      <c r="CS63" s="23" t="str">
        <f t="shared" si="315"/>
        <v>-</v>
      </c>
      <c r="CT63" s="23" t="str">
        <f t="shared" si="316"/>
        <v>-</v>
      </c>
      <c r="CU63" s="23" t="str">
        <f t="shared" si="317"/>
        <v>-</v>
      </c>
      <c r="CV63" s="23" t="str">
        <f t="shared" si="318"/>
        <v>-</v>
      </c>
      <c r="CW63" s="23" t="str">
        <f t="shared" si="319"/>
        <v>-</v>
      </c>
      <c r="CX63" s="23" t="str">
        <f t="shared" si="320"/>
        <v>-</v>
      </c>
      <c r="CY63" s="23" t="str">
        <f t="shared" si="321"/>
        <v>-</v>
      </c>
      <c r="CZ63" s="23" t="str">
        <f t="shared" si="322"/>
        <v>-</v>
      </c>
      <c r="DA63" s="23" t="str">
        <f t="shared" si="323"/>
        <v>-</v>
      </c>
      <c r="DB63" s="23" t="str">
        <f t="shared" si="324"/>
        <v>-</v>
      </c>
      <c r="DC63" s="23" t="str">
        <f t="shared" si="325"/>
        <v>-</v>
      </c>
      <c r="DD63" s="23" t="str">
        <f t="shared" si="326"/>
        <v>-</v>
      </c>
      <c r="DE63" s="23" t="str">
        <f t="shared" si="327"/>
        <v>-</v>
      </c>
      <c r="DF63" s="23" t="str">
        <f t="shared" si="328"/>
        <v>-</v>
      </c>
      <c r="DG63" s="23" t="str">
        <f t="shared" si="329"/>
        <v>-</v>
      </c>
      <c r="DJ63" s="38">
        <f t="shared" si="10"/>
        <v>1.1002721660288826</v>
      </c>
      <c r="DK63" s="38">
        <v>62</v>
      </c>
      <c r="DL63" s="38">
        <f t="shared" si="22"/>
        <v>3674.2278384511715</v>
      </c>
      <c r="DM63" s="14">
        <f t="shared" si="282"/>
        <v>2.7216602888228579E-4</v>
      </c>
      <c r="DN63" s="14">
        <f t="shared" si="282"/>
        <v>2.9938263177051438E-4</v>
      </c>
      <c r="DO63" s="14">
        <f t="shared" si="282"/>
        <v>3.2932089494756584E-4</v>
      </c>
      <c r="DP63" s="14">
        <f t="shared" si="282"/>
        <v>3.622529844423225E-4</v>
      </c>
      <c r="DQ63" s="14">
        <f t="shared" si="282"/>
        <v>3.9847828288655475E-4</v>
      </c>
      <c r="DR63" s="14">
        <f t="shared" si="282"/>
        <v>4.3832611117521021E-4</v>
      </c>
      <c r="DS63" s="14">
        <f t="shared" si="282"/>
        <v>4.8215872229273132E-4</v>
      </c>
      <c r="DT63" s="14">
        <f t="shared" si="282"/>
        <v>5.3037459452200456E-4</v>
      </c>
      <c r="DU63" s="14">
        <f t="shared" si="282"/>
        <v>5.8341205397420494E-4</v>
      </c>
      <c r="DV63" s="14">
        <f t="shared" si="282"/>
        <v>6.4175325937162542E-4</v>
      </c>
      <c r="DW63" s="14">
        <f t="shared" si="283"/>
        <v>7.0592858530878807E-4</v>
      </c>
      <c r="DX63" s="14">
        <f t="shared" si="283"/>
        <v>7.7652144383966702E-4</v>
      </c>
      <c r="DY63" s="14">
        <f t="shared" si="283"/>
        <v>8.5417358822363371E-4</v>
      </c>
      <c r="DZ63" s="14">
        <f t="shared" si="283"/>
        <v>9.3959094704599709E-4</v>
      </c>
      <c r="EA63" s="14">
        <f t="shared" si="283"/>
        <v>1.033550041750597E-3</v>
      </c>
      <c r="EB63" s="14">
        <f t="shared" si="283"/>
        <v>1.1369050459256566E-3</v>
      </c>
      <c r="EC63" s="14">
        <f t="shared" si="283"/>
        <v>1.2505955505182223E-3</v>
      </c>
      <c r="ED63" s="14">
        <f t="shared" si="283"/>
        <v>1.3756551055700446E-3</v>
      </c>
      <c r="EE63" s="14">
        <f t="shared" si="283"/>
        <v>1.5132206161270491E-3</v>
      </c>
      <c r="EF63" s="14">
        <f t="shared" si="283"/>
        <v>1.6645426777397545E-3</v>
      </c>
      <c r="EG63" s="14">
        <f t="shared" si="284"/>
        <v>1.8309969455137299E-3</v>
      </c>
      <c r="EH63" s="14">
        <f t="shared" si="284"/>
        <v>2.0140966400651033E-3</v>
      </c>
      <c r="EI63" s="14">
        <f t="shared" si="284"/>
        <v>2.2155063040716137E-3</v>
      </c>
      <c r="EJ63" s="14">
        <f t="shared" si="284"/>
        <v>2.4370569344787751E-3</v>
      </c>
      <c r="EK63" s="14">
        <f t="shared" si="284"/>
        <v>2.6807626279266522E-3</v>
      </c>
      <c r="EL63" s="14">
        <f t="shared" si="284"/>
        <v>2.9488388907193182E-3</v>
      </c>
      <c r="EM63" s="14">
        <f t="shared" si="284"/>
        <v>3.2437227797912503E-3</v>
      </c>
      <c r="EN63" s="14">
        <f t="shared" si="284"/>
        <v>3.568095057770376E-3</v>
      </c>
      <c r="EO63" s="14">
        <f t="shared" si="284"/>
        <v>3.9249045635474135E-3</v>
      </c>
      <c r="EP63" s="14">
        <f t="shared" si="284"/>
        <v>4.3173950199021545E-3</v>
      </c>
      <c r="EQ63" s="14">
        <f t="shared" si="285"/>
        <v>4.7491345218923708E-3</v>
      </c>
      <c r="ER63" s="14">
        <f t="shared" si="285"/>
        <v>5.2240479740816087E-3</v>
      </c>
      <c r="ES63" s="14">
        <f t="shared" si="285"/>
        <v>5.7464527714897696E-3</v>
      </c>
      <c r="ET63" s="14">
        <f t="shared" si="285"/>
        <v>6.3210980486387474E-3</v>
      </c>
      <c r="EU63" s="14">
        <f t="shared" si="285"/>
        <v>6.9532078535026222E-3</v>
      </c>
      <c r="EV63" s="14">
        <f t="shared" si="285"/>
        <v>7.6485286388528854E-3</v>
      </c>
      <c r="EW63" s="14">
        <f t="shared" si="285"/>
        <v>8.4133815027381733E-3</v>
      </c>
      <c r="EX63" s="14">
        <f t="shared" si="285"/>
        <v>9.2547196530119915E-3</v>
      </c>
      <c r="EY63" s="14">
        <f t="shared" si="285"/>
        <v>1.0180191618313192E-2</v>
      </c>
      <c r="EZ63" s="14">
        <f t="shared" si="285"/>
        <v>1.1198210780144513E-2</v>
      </c>
      <c r="FA63" s="14">
        <f t="shared" si="286"/>
        <v>1.2318031858158962E-2</v>
      </c>
      <c r="FB63" s="14">
        <f t="shared" si="286"/>
        <v>1.354983504397486E-2</v>
      </c>
      <c r="FC63" s="14">
        <f t="shared" si="286"/>
        <v>1.4904818548372348E-2</v>
      </c>
      <c r="FD63" s="14">
        <f t="shared" si="286"/>
        <v>1.6395300403209585E-2</v>
      </c>
      <c r="FE63" s="14">
        <f t="shared" si="286"/>
        <v>1.8034830443530544E-2</v>
      </c>
      <c r="FF63" s="14">
        <f t="shared" si="286"/>
        <v>1.9838313487883598E-2</v>
      </c>
      <c r="FG63" s="14">
        <f t="shared" si="286"/>
        <v>2.1822144836671963E-2</v>
      </c>
      <c r="FH63" s="14">
        <f t="shared" si="286"/>
        <v>2.4004359320339157E-2</v>
      </c>
      <c r="FI63" s="14">
        <f t="shared" si="286"/>
        <v>2.6404795252373076E-2</v>
      </c>
      <c r="FJ63" s="14">
        <f t="shared" si="286"/>
        <v>2.9045274777610385E-2</v>
      </c>
      <c r="FK63" s="14">
        <f t="shared" si="287"/>
        <v>3.1949802255371425E-2</v>
      </c>
      <c r="FL63" s="14">
        <f t="shared" si="287"/>
        <v>3.5144782480908569E-2</v>
      </c>
      <c r="FM63" s="14">
        <f t="shared" si="287"/>
        <v>3.8659260728999431E-2</v>
      </c>
      <c r="FN63" s="14">
        <f t="shared" si="287"/>
        <v>4.252518680189938E-2</v>
      </c>
      <c r="FO63" s="14">
        <f t="shared" si="287"/>
        <v>4.6777705482089323E-2</v>
      </c>
      <c r="FP63" s="14">
        <f t="shared" si="287"/>
        <v>5.1455476030298264E-2</v>
      </c>
      <c r="FQ63" s="14">
        <f t="shared" si="287"/>
        <v>5.6601023633328078E-2</v>
      </c>
      <c r="FR63" s="14">
        <f t="shared" si="287"/>
        <v>6.22611259966609E-2</v>
      </c>
      <c r="FS63" s="14">
        <f t="shared" si="287"/>
        <v>6.848723859632698E-2</v>
      </c>
      <c r="FT63" s="14">
        <f t="shared" si="287"/>
        <v>7.5335962455959707E-2</v>
      </c>
      <c r="FU63" s="14">
        <f t="shared" si="288"/>
        <v>8.2869558701555657E-2</v>
      </c>
      <c r="FV63" s="14">
        <f t="shared" si="288"/>
        <v>9.1156514571711242E-2</v>
      </c>
      <c r="FW63" s="14">
        <f t="shared" si="288"/>
        <v>0.10027216602888239</v>
      </c>
      <c r="FX63" s="14">
        <f t="shared" si="288"/>
        <v>0</v>
      </c>
      <c r="FY63" s="14">
        <f t="shared" si="288"/>
        <v>0</v>
      </c>
      <c r="FZ63" s="14">
        <f t="shared" si="288"/>
        <v>0</v>
      </c>
      <c r="GA63" s="14">
        <f t="shared" si="288"/>
        <v>0</v>
      </c>
      <c r="GB63" s="14">
        <f t="shared" si="288"/>
        <v>0</v>
      </c>
      <c r="GC63" s="14">
        <f t="shared" si="288"/>
        <v>0</v>
      </c>
      <c r="GD63" s="14">
        <f t="shared" si="288"/>
        <v>0</v>
      </c>
      <c r="GE63" s="14">
        <f t="shared" si="289"/>
        <v>0</v>
      </c>
      <c r="GF63" s="14">
        <f t="shared" si="289"/>
        <v>0</v>
      </c>
      <c r="GG63" s="14">
        <f t="shared" si="289"/>
        <v>0</v>
      </c>
      <c r="GH63" s="14">
        <f t="shared" si="289"/>
        <v>0</v>
      </c>
      <c r="GI63" s="14">
        <f t="shared" si="289"/>
        <v>0</v>
      </c>
      <c r="GJ63" s="14">
        <f t="shared" si="289"/>
        <v>0</v>
      </c>
      <c r="GK63" s="14">
        <f t="shared" si="289"/>
        <v>0</v>
      </c>
      <c r="GL63" s="14">
        <f t="shared" si="289"/>
        <v>0</v>
      </c>
      <c r="GM63" s="14">
        <f t="shared" si="289"/>
        <v>0</v>
      </c>
      <c r="GN63" s="14">
        <f t="shared" si="289"/>
        <v>0</v>
      </c>
      <c r="GO63" s="14">
        <f t="shared" si="290"/>
        <v>0</v>
      </c>
      <c r="GP63" s="14">
        <f t="shared" si="290"/>
        <v>0</v>
      </c>
      <c r="GQ63" s="14">
        <f t="shared" si="290"/>
        <v>0</v>
      </c>
      <c r="GR63" s="14">
        <f t="shared" si="290"/>
        <v>0</v>
      </c>
      <c r="GS63" s="14">
        <f t="shared" si="290"/>
        <v>0</v>
      </c>
      <c r="GT63" s="14">
        <f t="shared" si="290"/>
        <v>0</v>
      </c>
      <c r="GU63" s="14">
        <f t="shared" si="290"/>
        <v>0</v>
      </c>
      <c r="GV63" s="14">
        <f t="shared" si="290"/>
        <v>0</v>
      </c>
      <c r="GW63" s="14">
        <f t="shared" si="290"/>
        <v>0</v>
      </c>
      <c r="GX63" s="14">
        <f t="shared" si="290"/>
        <v>0</v>
      </c>
      <c r="GY63" s="14">
        <f t="shared" si="291"/>
        <v>0</v>
      </c>
      <c r="GZ63" s="14">
        <f t="shared" si="291"/>
        <v>0</v>
      </c>
      <c r="HA63" s="14">
        <f t="shared" si="291"/>
        <v>0</v>
      </c>
      <c r="HB63" s="14">
        <f t="shared" si="291"/>
        <v>0</v>
      </c>
      <c r="HC63" s="14">
        <f t="shared" si="291"/>
        <v>0</v>
      </c>
      <c r="HD63" s="14">
        <f t="shared" si="291"/>
        <v>0</v>
      </c>
      <c r="HE63" s="14">
        <f t="shared" si="291"/>
        <v>0</v>
      </c>
      <c r="HF63" s="14">
        <f t="shared" si="291"/>
        <v>0</v>
      </c>
      <c r="HG63" s="14">
        <f t="shared" si="291"/>
        <v>0</v>
      </c>
      <c r="HH63" s="14">
        <f t="shared" si="291"/>
        <v>0</v>
      </c>
      <c r="HI63" s="14"/>
    </row>
    <row r="64" spans="2:217" ht="15" outlineLevel="1" thickBot="1" x14ac:dyDescent="0.35">
      <c r="C64" s="7" t="str">
        <f t="shared" si="267"/>
        <v>Guilherme</v>
      </c>
      <c r="D64" s="8"/>
      <c r="E64" s="8"/>
      <c r="F64" s="8"/>
      <c r="G64" s="14"/>
      <c r="H64" s="10"/>
      <c r="I64" s="61"/>
      <c r="J64" s="31"/>
      <c r="K64" s="33"/>
      <c r="L64" s="23">
        <f t="shared" si="268"/>
        <v>-2</v>
      </c>
      <c r="M64" s="23">
        <f t="shared" si="269"/>
        <v>-2</v>
      </c>
      <c r="N64" s="23">
        <f t="shared" si="270"/>
        <v>-2</v>
      </c>
      <c r="O64" s="23">
        <f t="shared" si="271"/>
        <v>-2</v>
      </c>
      <c r="P64" s="23">
        <f t="shared" si="330"/>
        <v>-2</v>
      </c>
      <c r="Q64" s="23">
        <f t="shared" si="331"/>
        <v>-2</v>
      </c>
      <c r="R64" s="23">
        <f t="shared" si="332"/>
        <v>-2</v>
      </c>
      <c r="S64" s="23">
        <f t="shared" si="333"/>
        <v>-2</v>
      </c>
      <c r="T64" s="23">
        <f t="shared" si="334"/>
        <v>-2</v>
      </c>
      <c r="U64" s="23">
        <f t="shared" si="335"/>
        <v>-2</v>
      </c>
      <c r="V64" s="23" t="str">
        <f t="shared" si="336"/>
        <v>-</v>
      </c>
      <c r="W64" s="23" t="str">
        <f t="shared" si="337"/>
        <v>-</v>
      </c>
      <c r="X64" s="23" t="str">
        <f t="shared" si="338"/>
        <v>-</v>
      </c>
      <c r="Y64" s="23" t="str">
        <f t="shared" si="339"/>
        <v>-</v>
      </c>
      <c r="Z64" s="23" t="str">
        <f t="shared" si="340"/>
        <v>-</v>
      </c>
      <c r="AA64" s="23" t="str">
        <f t="shared" si="341"/>
        <v>-</v>
      </c>
      <c r="AB64" s="23" t="str">
        <f t="shared" si="342"/>
        <v>-</v>
      </c>
      <c r="AC64" s="23" t="str">
        <f t="shared" si="343"/>
        <v>-</v>
      </c>
      <c r="AD64" s="23" t="str">
        <f t="shared" si="344"/>
        <v>-</v>
      </c>
      <c r="AE64" s="23" t="str">
        <f t="shared" si="345"/>
        <v>-</v>
      </c>
      <c r="AF64" s="23" t="str">
        <f t="shared" si="346"/>
        <v>-</v>
      </c>
      <c r="AG64" s="23" t="str">
        <f t="shared" si="347"/>
        <v>-</v>
      </c>
      <c r="AH64" s="23" t="str">
        <f t="shared" si="348"/>
        <v>-</v>
      </c>
      <c r="AI64" s="23" t="str">
        <f t="shared" si="349"/>
        <v>-</v>
      </c>
      <c r="AJ64" s="23" t="str">
        <f t="shared" si="350"/>
        <v>-</v>
      </c>
      <c r="AK64" s="23" t="str">
        <f t="shared" si="351"/>
        <v>-</v>
      </c>
      <c r="AL64" s="23" t="str">
        <f t="shared" si="352"/>
        <v>-</v>
      </c>
      <c r="AM64" s="23" t="str">
        <f t="shared" si="353"/>
        <v>-</v>
      </c>
      <c r="AN64" s="23" t="str">
        <f t="shared" si="354"/>
        <v>-</v>
      </c>
      <c r="AO64" s="23" t="str">
        <f t="shared" si="355"/>
        <v>-</v>
      </c>
      <c r="AP64" s="23" t="str">
        <f t="shared" si="356"/>
        <v>-</v>
      </c>
      <c r="AQ64" s="23" t="str">
        <f t="shared" si="357"/>
        <v>-</v>
      </c>
      <c r="AR64" s="23" t="str">
        <f t="shared" si="358"/>
        <v>-</v>
      </c>
      <c r="AS64" s="23" t="str">
        <f t="shared" si="359"/>
        <v>-</v>
      </c>
      <c r="AT64" s="23" t="str">
        <f t="shared" si="360"/>
        <v>-</v>
      </c>
      <c r="AU64" s="23" t="str">
        <f t="shared" si="361"/>
        <v>-</v>
      </c>
      <c r="AV64" s="23" t="str">
        <f t="shared" si="362"/>
        <v>-</v>
      </c>
      <c r="AW64" s="23" t="str">
        <f t="shared" si="363"/>
        <v>-</v>
      </c>
      <c r="AX64" s="23" t="str">
        <f t="shared" si="364"/>
        <v>-</v>
      </c>
      <c r="AY64" s="23" t="str">
        <f t="shared" si="365"/>
        <v>-</v>
      </c>
      <c r="AZ64" s="23" t="str">
        <f t="shared" si="366"/>
        <v>-</v>
      </c>
      <c r="BA64" s="23" t="str">
        <f t="shared" si="367"/>
        <v>-</v>
      </c>
      <c r="BB64" s="23" t="str">
        <f t="shared" si="368"/>
        <v>-</v>
      </c>
      <c r="BC64" s="23" t="str">
        <f t="shared" si="369"/>
        <v>-</v>
      </c>
      <c r="BD64" s="23" t="str">
        <f t="shared" si="370"/>
        <v>-</v>
      </c>
      <c r="BE64" s="23" t="str">
        <f t="shared" si="371"/>
        <v>-</v>
      </c>
      <c r="BF64" s="23" t="str">
        <f t="shared" si="372"/>
        <v>-</v>
      </c>
      <c r="BG64" s="23" t="str">
        <f t="shared" si="373"/>
        <v>-</v>
      </c>
      <c r="BH64" s="23" t="str">
        <f t="shared" si="374"/>
        <v>-</v>
      </c>
      <c r="BI64" s="23" t="str">
        <f t="shared" si="375"/>
        <v>-</v>
      </c>
      <c r="BJ64" s="23" t="str">
        <f t="shared" si="376"/>
        <v>-</v>
      </c>
      <c r="BK64" s="23" t="str">
        <f t="shared" si="377"/>
        <v>-</v>
      </c>
      <c r="BL64" s="23" t="str">
        <f t="shared" si="378"/>
        <v>-</v>
      </c>
      <c r="BM64" s="23" t="str">
        <f t="shared" si="379"/>
        <v>-</v>
      </c>
      <c r="BN64" s="23" t="str">
        <f t="shared" si="380"/>
        <v>-</v>
      </c>
      <c r="BO64" s="23" t="str">
        <f t="shared" si="381"/>
        <v>-</v>
      </c>
      <c r="BP64" s="23" t="str">
        <f t="shared" si="382"/>
        <v>-</v>
      </c>
      <c r="BQ64" s="23" t="str">
        <f t="shared" si="383"/>
        <v>-</v>
      </c>
      <c r="BR64" s="23" t="str">
        <f t="shared" si="384"/>
        <v>-</v>
      </c>
      <c r="BS64" s="23" t="str">
        <f t="shared" si="385"/>
        <v>-</v>
      </c>
      <c r="BT64" s="23" t="str">
        <f t="shared" si="386"/>
        <v>-</v>
      </c>
      <c r="BU64" s="23" t="str">
        <f t="shared" si="387"/>
        <v>-</v>
      </c>
      <c r="BV64" s="23" t="str">
        <f t="shared" si="388"/>
        <v>-</v>
      </c>
      <c r="BW64" s="23" t="str">
        <f t="shared" si="389"/>
        <v>-</v>
      </c>
      <c r="BX64" s="23" t="str">
        <f t="shared" si="294"/>
        <v>-</v>
      </c>
      <c r="BY64" s="23" t="str">
        <f t="shared" si="295"/>
        <v>-</v>
      </c>
      <c r="BZ64" s="23" t="str">
        <f t="shared" si="296"/>
        <v>-</v>
      </c>
      <c r="CA64" s="23" t="str">
        <f t="shared" si="297"/>
        <v>-</v>
      </c>
      <c r="CB64" s="23" t="str">
        <f t="shared" si="298"/>
        <v>-</v>
      </c>
      <c r="CC64" s="23" t="str">
        <f t="shared" si="299"/>
        <v>-</v>
      </c>
      <c r="CD64" s="23" t="str">
        <f t="shared" si="300"/>
        <v>-</v>
      </c>
      <c r="CE64" s="23" t="str">
        <f t="shared" si="301"/>
        <v>-</v>
      </c>
      <c r="CF64" s="23" t="str">
        <f t="shared" si="302"/>
        <v>-</v>
      </c>
      <c r="CG64" s="23" t="str">
        <f t="shared" si="303"/>
        <v>-</v>
      </c>
      <c r="CH64" s="23" t="str">
        <f t="shared" si="304"/>
        <v>-</v>
      </c>
      <c r="CI64" s="23" t="str">
        <f t="shared" si="305"/>
        <v>-</v>
      </c>
      <c r="CJ64" s="23" t="str">
        <f t="shared" si="306"/>
        <v>-</v>
      </c>
      <c r="CK64" s="23" t="str">
        <f t="shared" si="307"/>
        <v>-</v>
      </c>
      <c r="CL64" s="23" t="str">
        <f t="shared" si="308"/>
        <v>-</v>
      </c>
      <c r="CM64" s="23" t="str">
        <f t="shared" si="309"/>
        <v>-</v>
      </c>
      <c r="CN64" s="23" t="str">
        <f t="shared" si="310"/>
        <v>-</v>
      </c>
      <c r="CO64" s="23" t="str">
        <f t="shared" si="311"/>
        <v>-</v>
      </c>
      <c r="CP64" s="23" t="str">
        <f t="shared" si="312"/>
        <v>-</v>
      </c>
      <c r="CQ64" s="23" t="str">
        <f t="shared" si="313"/>
        <v>-</v>
      </c>
      <c r="CR64" s="23" t="str">
        <f t="shared" si="314"/>
        <v>-</v>
      </c>
      <c r="CS64" s="23" t="str">
        <f t="shared" si="315"/>
        <v>-</v>
      </c>
      <c r="CT64" s="23" t="str">
        <f t="shared" si="316"/>
        <v>-</v>
      </c>
      <c r="CU64" s="23" t="str">
        <f t="shared" si="317"/>
        <v>-</v>
      </c>
      <c r="CV64" s="23" t="str">
        <f t="shared" si="318"/>
        <v>-</v>
      </c>
      <c r="CW64" s="23" t="str">
        <f t="shared" si="319"/>
        <v>-</v>
      </c>
      <c r="CX64" s="23" t="str">
        <f t="shared" si="320"/>
        <v>-</v>
      </c>
      <c r="CY64" s="23" t="str">
        <f t="shared" si="321"/>
        <v>-</v>
      </c>
      <c r="CZ64" s="23" t="str">
        <f t="shared" si="322"/>
        <v>-</v>
      </c>
      <c r="DA64" s="23" t="str">
        <f t="shared" si="323"/>
        <v>-</v>
      </c>
      <c r="DB64" s="23" t="str">
        <f t="shared" si="324"/>
        <v>-</v>
      </c>
      <c r="DC64" s="23" t="str">
        <f t="shared" si="325"/>
        <v>-</v>
      </c>
      <c r="DD64" s="23" t="str">
        <f t="shared" si="326"/>
        <v>-</v>
      </c>
      <c r="DE64" s="23" t="str">
        <f t="shared" si="327"/>
        <v>-</v>
      </c>
      <c r="DF64" s="23" t="str">
        <f t="shared" si="328"/>
        <v>-</v>
      </c>
      <c r="DG64" s="23" t="str">
        <f t="shared" si="329"/>
        <v>-</v>
      </c>
      <c r="DJ64" s="38">
        <f t="shared" si="10"/>
        <v>1.100247362459295</v>
      </c>
      <c r="DK64" s="38">
        <v>63</v>
      </c>
      <c r="DL64" s="38">
        <f t="shared" si="22"/>
        <v>4042.6506222962889</v>
      </c>
      <c r="DM64" s="14">
        <f t="shared" si="282"/>
        <v>2.4736245929458635E-4</v>
      </c>
      <c r="DN64" s="14">
        <f t="shared" si="282"/>
        <v>2.7209870522404504E-4</v>
      </c>
      <c r="DO64" s="14">
        <f t="shared" si="282"/>
        <v>2.9930857574644957E-4</v>
      </c>
      <c r="DP64" s="14">
        <f t="shared" si="282"/>
        <v>3.2923943332109455E-4</v>
      </c>
      <c r="DQ64" s="14">
        <f t="shared" si="282"/>
        <v>3.62163376653204E-4</v>
      </c>
      <c r="DR64" s="14">
        <f t="shared" si="282"/>
        <v>3.9837971431852444E-4</v>
      </c>
      <c r="DS64" s="14">
        <f t="shared" si="282"/>
        <v>4.3821768575037692E-4</v>
      </c>
      <c r="DT64" s="14">
        <f t="shared" si="282"/>
        <v>4.8203945432541466E-4</v>
      </c>
      <c r="DU64" s="14">
        <f t="shared" si="282"/>
        <v>5.3024339975795613E-4</v>
      </c>
      <c r="DV64" s="14">
        <f t="shared" si="282"/>
        <v>5.8326773973375174E-4</v>
      </c>
      <c r="DW64" s="14">
        <f t="shared" si="283"/>
        <v>6.4159451370712696E-4</v>
      </c>
      <c r="DX64" s="14">
        <f t="shared" si="283"/>
        <v>7.0575396507783984E-4</v>
      </c>
      <c r="DY64" s="14">
        <f t="shared" si="283"/>
        <v>7.7632936158562372E-4</v>
      </c>
      <c r="DZ64" s="14">
        <f t="shared" si="283"/>
        <v>8.5396229774418618E-4</v>
      </c>
      <c r="EA64" s="14">
        <f t="shared" si="283"/>
        <v>9.3935852751860492E-4</v>
      </c>
      <c r="EB64" s="14">
        <f t="shared" si="283"/>
        <v>1.0332943802704654E-3</v>
      </c>
      <c r="EC64" s="14">
        <f t="shared" si="283"/>
        <v>1.136623818297512E-3</v>
      </c>
      <c r="ED64" s="14">
        <f t="shared" si="283"/>
        <v>1.2502862001272633E-3</v>
      </c>
      <c r="EE64" s="14">
        <f t="shared" si="283"/>
        <v>1.3753148201399897E-3</v>
      </c>
      <c r="EF64" s="14">
        <f t="shared" si="283"/>
        <v>1.5128463021539891E-3</v>
      </c>
      <c r="EG64" s="14">
        <f t="shared" si="284"/>
        <v>1.6641309323693879E-3</v>
      </c>
      <c r="EH64" s="14">
        <f t="shared" si="284"/>
        <v>1.8305440256063269E-3</v>
      </c>
      <c r="EI64" s="14">
        <f t="shared" si="284"/>
        <v>2.0135984281669599E-3</v>
      </c>
      <c r="EJ64" s="14">
        <f t="shared" si="284"/>
        <v>2.214958270983656E-3</v>
      </c>
      <c r="EK64" s="14">
        <f t="shared" si="284"/>
        <v>2.436454098082021E-3</v>
      </c>
      <c r="EL64" s="14">
        <f t="shared" si="284"/>
        <v>2.6800995078902238E-3</v>
      </c>
      <c r="EM64" s="14">
        <f t="shared" si="284"/>
        <v>2.9481094586792465E-3</v>
      </c>
      <c r="EN64" s="14">
        <f t="shared" si="284"/>
        <v>3.2429204045471716E-3</v>
      </c>
      <c r="EO64" s="14">
        <f t="shared" si="284"/>
        <v>3.5672124450018888E-3</v>
      </c>
      <c r="EP64" s="14">
        <f t="shared" si="284"/>
        <v>3.9239336895020779E-3</v>
      </c>
      <c r="EQ64" s="14">
        <f t="shared" si="285"/>
        <v>4.3163270584522864E-3</v>
      </c>
      <c r="ER64" s="14">
        <f t="shared" si="285"/>
        <v>4.7479597642975145E-3</v>
      </c>
      <c r="ES64" s="14">
        <f t="shared" si="285"/>
        <v>5.2227557407272668E-3</v>
      </c>
      <c r="ET64" s="14">
        <f t="shared" si="285"/>
        <v>5.7450313147999936E-3</v>
      </c>
      <c r="EU64" s="14">
        <f t="shared" si="285"/>
        <v>6.3195344462799938E-3</v>
      </c>
      <c r="EV64" s="14">
        <f t="shared" si="285"/>
        <v>6.9514878909079942E-3</v>
      </c>
      <c r="EW64" s="14">
        <f t="shared" si="285"/>
        <v>7.6466366799987926E-3</v>
      </c>
      <c r="EX64" s="14">
        <f t="shared" si="285"/>
        <v>8.4113003479986733E-3</v>
      </c>
      <c r="EY64" s="14">
        <f t="shared" si="285"/>
        <v>9.2524303827985419E-3</v>
      </c>
      <c r="EZ64" s="14">
        <f t="shared" si="285"/>
        <v>1.0177673421078396E-2</v>
      </c>
      <c r="FA64" s="14">
        <f t="shared" si="286"/>
        <v>1.1195440763186236E-2</v>
      </c>
      <c r="FB64" s="14">
        <f t="shared" si="286"/>
        <v>1.2314984839504859E-2</v>
      </c>
      <c r="FC64" s="14">
        <f t="shared" si="286"/>
        <v>1.3546483323455347E-2</v>
      </c>
      <c r="FD64" s="14">
        <f t="shared" si="286"/>
        <v>1.4901131655800884E-2</v>
      </c>
      <c r="FE64" s="14">
        <f t="shared" si="286"/>
        <v>1.6391244821380973E-2</v>
      </c>
      <c r="FF64" s="14">
        <f t="shared" si="286"/>
        <v>1.8030369303519072E-2</v>
      </c>
      <c r="FG64" s="14">
        <f t="shared" si="286"/>
        <v>1.9833406233870979E-2</v>
      </c>
      <c r="FH64" s="14">
        <f t="shared" si="286"/>
        <v>2.1816746857258078E-2</v>
      </c>
      <c r="FI64" s="14">
        <f t="shared" si="286"/>
        <v>2.3998421542983886E-2</v>
      </c>
      <c r="FJ64" s="14">
        <f t="shared" si="286"/>
        <v>2.6398263697282279E-2</v>
      </c>
      <c r="FK64" s="14">
        <f t="shared" si="287"/>
        <v>2.9038090067010507E-2</v>
      </c>
      <c r="FL64" s="14">
        <f t="shared" si="287"/>
        <v>3.194189907371156E-2</v>
      </c>
      <c r="FM64" s="14">
        <f t="shared" si="287"/>
        <v>3.5136088981082725E-2</v>
      </c>
      <c r="FN64" s="14">
        <f t="shared" si="287"/>
        <v>3.8649697879190995E-2</v>
      </c>
      <c r="FO64" s="14">
        <f t="shared" si="287"/>
        <v>4.2514667667110095E-2</v>
      </c>
      <c r="FP64" s="14">
        <f t="shared" si="287"/>
        <v>4.6766134433821119E-2</v>
      </c>
      <c r="FQ64" s="14">
        <f t="shared" si="287"/>
        <v>5.1442747877203217E-2</v>
      </c>
      <c r="FR64" s="14">
        <f t="shared" si="287"/>
        <v>5.6587022664923554E-2</v>
      </c>
      <c r="FS64" s="14">
        <f t="shared" si="287"/>
        <v>6.2245724931415905E-2</v>
      </c>
      <c r="FT64" s="14">
        <f t="shared" si="287"/>
        <v>6.8470297424557514E-2</v>
      </c>
      <c r="FU64" s="14">
        <f t="shared" si="288"/>
        <v>7.5317327167013254E-2</v>
      </c>
      <c r="FV64" s="14">
        <f t="shared" si="288"/>
        <v>8.284905988371459E-2</v>
      </c>
      <c r="FW64" s="14">
        <f t="shared" si="288"/>
        <v>9.1133965872086067E-2</v>
      </c>
      <c r="FX64" s="14">
        <f t="shared" si="288"/>
        <v>0.10024736245929466</v>
      </c>
      <c r="FY64" s="14">
        <f t="shared" si="288"/>
        <v>0</v>
      </c>
      <c r="FZ64" s="14">
        <f t="shared" si="288"/>
        <v>0</v>
      </c>
      <c r="GA64" s="14">
        <f t="shared" si="288"/>
        <v>0</v>
      </c>
      <c r="GB64" s="14">
        <f t="shared" si="288"/>
        <v>0</v>
      </c>
      <c r="GC64" s="14">
        <f t="shared" si="288"/>
        <v>0</v>
      </c>
      <c r="GD64" s="14">
        <f t="shared" si="288"/>
        <v>0</v>
      </c>
      <c r="GE64" s="14">
        <f t="shared" si="289"/>
        <v>0</v>
      </c>
      <c r="GF64" s="14">
        <f t="shared" si="289"/>
        <v>0</v>
      </c>
      <c r="GG64" s="14">
        <f t="shared" si="289"/>
        <v>0</v>
      </c>
      <c r="GH64" s="14">
        <f t="shared" si="289"/>
        <v>0</v>
      </c>
      <c r="GI64" s="14">
        <f t="shared" si="289"/>
        <v>0</v>
      </c>
      <c r="GJ64" s="14">
        <f t="shared" si="289"/>
        <v>0</v>
      </c>
      <c r="GK64" s="14">
        <f t="shared" si="289"/>
        <v>0</v>
      </c>
      <c r="GL64" s="14">
        <f t="shared" si="289"/>
        <v>0</v>
      </c>
      <c r="GM64" s="14">
        <f t="shared" si="289"/>
        <v>0</v>
      </c>
      <c r="GN64" s="14">
        <f t="shared" si="289"/>
        <v>0</v>
      </c>
      <c r="GO64" s="14">
        <f t="shared" si="290"/>
        <v>0</v>
      </c>
      <c r="GP64" s="14">
        <f t="shared" si="290"/>
        <v>0</v>
      </c>
      <c r="GQ64" s="14">
        <f t="shared" si="290"/>
        <v>0</v>
      </c>
      <c r="GR64" s="14">
        <f t="shared" si="290"/>
        <v>0</v>
      </c>
      <c r="GS64" s="14">
        <f t="shared" si="290"/>
        <v>0</v>
      </c>
      <c r="GT64" s="14">
        <f t="shared" si="290"/>
        <v>0</v>
      </c>
      <c r="GU64" s="14">
        <f t="shared" si="290"/>
        <v>0</v>
      </c>
      <c r="GV64" s="14">
        <f t="shared" si="290"/>
        <v>0</v>
      </c>
      <c r="GW64" s="14">
        <f t="shared" si="290"/>
        <v>0</v>
      </c>
      <c r="GX64" s="14">
        <f t="shared" si="290"/>
        <v>0</v>
      </c>
      <c r="GY64" s="14">
        <f t="shared" si="291"/>
        <v>0</v>
      </c>
      <c r="GZ64" s="14">
        <f t="shared" si="291"/>
        <v>0</v>
      </c>
      <c r="HA64" s="14">
        <f t="shared" si="291"/>
        <v>0</v>
      </c>
      <c r="HB64" s="14">
        <f t="shared" si="291"/>
        <v>0</v>
      </c>
      <c r="HC64" s="14">
        <f t="shared" si="291"/>
        <v>0</v>
      </c>
      <c r="HD64" s="14">
        <f t="shared" si="291"/>
        <v>0</v>
      </c>
      <c r="HE64" s="14">
        <f t="shared" si="291"/>
        <v>0</v>
      </c>
      <c r="HF64" s="14">
        <f t="shared" si="291"/>
        <v>0</v>
      </c>
      <c r="HG64" s="14">
        <f t="shared" si="291"/>
        <v>0</v>
      </c>
      <c r="HH64" s="14">
        <f t="shared" si="291"/>
        <v>0</v>
      </c>
      <c r="HI64" s="14"/>
    </row>
    <row r="65" spans="3:217" ht="15" outlineLevel="1" thickBot="1" x14ac:dyDescent="0.35">
      <c r="C65" s="7" t="str">
        <f t="shared" si="267"/>
        <v>Helena</v>
      </c>
      <c r="D65" s="8"/>
      <c r="E65" s="8"/>
      <c r="F65" s="8"/>
      <c r="G65" s="14"/>
      <c r="H65" s="10"/>
      <c r="I65" s="61"/>
      <c r="J65" s="31"/>
      <c r="K65" s="33"/>
      <c r="L65" s="23">
        <f t="shared" si="268"/>
        <v>-2</v>
      </c>
      <c r="M65" s="23">
        <f t="shared" si="269"/>
        <v>-2</v>
      </c>
      <c r="N65" s="23">
        <f t="shared" si="270"/>
        <v>-2</v>
      </c>
      <c r="O65" s="23">
        <f t="shared" si="271"/>
        <v>-2</v>
      </c>
      <c r="P65" s="23">
        <f t="shared" si="330"/>
        <v>-2</v>
      </c>
      <c r="Q65" s="23">
        <f t="shared" si="331"/>
        <v>-2</v>
      </c>
      <c r="R65" s="23">
        <f t="shared" si="332"/>
        <v>-2</v>
      </c>
      <c r="S65" s="23">
        <f t="shared" si="333"/>
        <v>-2</v>
      </c>
      <c r="T65" s="23">
        <f t="shared" si="334"/>
        <v>-2</v>
      </c>
      <c r="U65" s="23">
        <f t="shared" si="335"/>
        <v>-2</v>
      </c>
      <c r="V65" s="23" t="str">
        <f t="shared" si="336"/>
        <v>-</v>
      </c>
      <c r="W65" s="23" t="str">
        <f t="shared" si="337"/>
        <v>-</v>
      </c>
      <c r="X65" s="23" t="str">
        <f t="shared" si="338"/>
        <v>-</v>
      </c>
      <c r="Y65" s="23" t="str">
        <f t="shared" si="339"/>
        <v>-</v>
      </c>
      <c r="Z65" s="23" t="str">
        <f t="shared" si="340"/>
        <v>-</v>
      </c>
      <c r="AA65" s="23" t="str">
        <f t="shared" si="341"/>
        <v>-</v>
      </c>
      <c r="AB65" s="23" t="str">
        <f t="shared" si="342"/>
        <v>-</v>
      </c>
      <c r="AC65" s="23" t="str">
        <f t="shared" si="343"/>
        <v>-</v>
      </c>
      <c r="AD65" s="23" t="str">
        <f t="shared" si="344"/>
        <v>-</v>
      </c>
      <c r="AE65" s="23" t="str">
        <f t="shared" si="345"/>
        <v>-</v>
      </c>
      <c r="AF65" s="23" t="str">
        <f t="shared" si="346"/>
        <v>-</v>
      </c>
      <c r="AG65" s="23" t="str">
        <f t="shared" si="347"/>
        <v>-</v>
      </c>
      <c r="AH65" s="23" t="str">
        <f t="shared" si="348"/>
        <v>-</v>
      </c>
      <c r="AI65" s="23" t="str">
        <f t="shared" si="349"/>
        <v>-</v>
      </c>
      <c r="AJ65" s="23" t="str">
        <f t="shared" si="350"/>
        <v>-</v>
      </c>
      <c r="AK65" s="23" t="str">
        <f t="shared" si="351"/>
        <v>-</v>
      </c>
      <c r="AL65" s="23" t="str">
        <f t="shared" si="352"/>
        <v>-</v>
      </c>
      <c r="AM65" s="23" t="str">
        <f t="shared" si="353"/>
        <v>-</v>
      </c>
      <c r="AN65" s="23" t="str">
        <f t="shared" si="354"/>
        <v>-</v>
      </c>
      <c r="AO65" s="23" t="str">
        <f t="shared" si="355"/>
        <v>-</v>
      </c>
      <c r="AP65" s="23" t="str">
        <f t="shared" si="356"/>
        <v>-</v>
      </c>
      <c r="AQ65" s="23" t="str">
        <f t="shared" si="357"/>
        <v>-</v>
      </c>
      <c r="AR65" s="23" t="str">
        <f t="shared" si="358"/>
        <v>-</v>
      </c>
      <c r="AS65" s="23" t="str">
        <f t="shared" si="359"/>
        <v>-</v>
      </c>
      <c r="AT65" s="23" t="str">
        <f t="shared" si="360"/>
        <v>-</v>
      </c>
      <c r="AU65" s="23" t="str">
        <f t="shared" si="361"/>
        <v>-</v>
      </c>
      <c r="AV65" s="23" t="str">
        <f t="shared" si="362"/>
        <v>-</v>
      </c>
      <c r="AW65" s="23" t="str">
        <f t="shared" si="363"/>
        <v>-</v>
      </c>
      <c r="AX65" s="23" t="str">
        <f t="shared" si="364"/>
        <v>-</v>
      </c>
      <c r="AY65" s="23" t="str">
        <f t="shared" si="365"/>
        <v>-</v>
      </c>
      <c r="AZ65" s="23" t="str">
        <f t="shared" si="366"/>
        <v>-</v>
      </c>
      <c r="BA65" s="23" t="str">
        <f t="shared" si="367"/>
        <v>-</v>
      </c>
      <c r="BB65" s="23" t="str">
        <f t="shared" si="368"/>
        <v>-</v>
      </c>
      <c r="BC65" s="23" t="str">
        <f t="shared" si="369"/>
        <v>-</v>
      </c>
      <c r="BD65" s="23" t="str">
        <f t="shared" si="370"/>
        <v>-</v>
      </c>
      <c r="BE65" s="23" t="str">
        <f t="shared" si="371"/>
        <v>-</v>
      </c>
      <c r="BF65" s="23" t="str">
        <f t="shared" si="372"/>
        <v>-</v>
      </c>
      <c r="BG65" s="23" t="str">
        <f t="shared" si="373"/>
        <v>-</v>
      </c>
      <c r="BH65" s="23" t="str">
        <f t="shared" si="374"/>
        <v>-</v>
      </c>
      <c r="BI65" s="23" t="str">
        <f t="shared" si="375"/>
        <v>-</v>
      </c>
      <c r="BJ65" s="23" t="str">
        <f t="shared" si="376"/>
        <v>-</v>
      </c>
      <c r="BK65" s="23" t="str">
        <f t="shared" si="377"/>
        <v>-</v>
      </c>
      <c r="BL65" s="23" t="str">
        <f t="shared" si="378"/>
        <v>-</v>
      </c>
      <c r="BM65" s="23" t="str">
        <f t="shared" si="379"/>
        <v>-</v>
      </c>
      <c r="BN65" s="23" t="str">
        <f t="shared" si="380"/>
        <v>-</v>
      </c>
      <c r="BO65" s="23" t="str">
        <f t="shared" si="381"/>
        <v>-</v>
      </c>
      <c r="BP65" s="23" t="str">
        <f t="shared" si="382"/>
        <v>-</v>
      </c>
      <c r="BQ65" s="23" t="str">
        <f t="shared" si="383"/>
        <v>-</v>
      </c>
      <c r="BR65" s="23" t="str">
        <f t="shared" si="384"/>
        <v>-</v>
      </c>
      <c r="BS65" s="23" t="str">
        <f t="shared" si="385"/>
        <v>-</v>
      </c>
      <c r="BT65" s="23" t="str">
        <f t="shared" si="386"/>
        <v>-</v>
      </c>
      <c r="BU65" s="23" t="str">
        <f t="shared" si="387"/>
        <v>-</v>
      </c>
      <c r="BV65" s="23" t="str">
        <f t="shared" si="388"/>
        <v>-</v>
      </c>
      <c r="BW65" s="23" t="str">
        <f t="shared" si="389"/>
        <v>-</v>
      </c>
      <c r="BX65" s="23" t="str">
        <f t="shared" si="294"/>
        <v>-</v>
      </c>
      <c r="BY65" s="23" t="str">
        <f t="shared" si="295"/>
        <v>-</v>
      </c>
      <c r="BZ65" s="23" t="str">
        <f t="shared" si="296"/>
        <v>-</v>
      </c>
      <c r="CA65" s="23" t="str">
        <f t="shared" si="297"/>
        <v>-</v>
      </c>
      <c r="CB65" s="23" t="str">
        <f t="shared" si="298"/>
        <v>-</v>
      </c>
      <c r="CC65" s="23" t="str">
        <f t="shared" si="299"/>
        <v>-</v>
      </c>
      <c r="CD65" s="23" t="str">
        <f t="shared" si="300"/>
        <v>-</v>
      </c>
      <c r="CE65" s="23" t="str">
        <f t="shared" si="301"/>
        <v>-</v>
      </c>
      <c r="CF65" s="23" t="str">
        <f t="shared" si="302"/>
        <v>-</v>
      </c>
      <c r="CG65" s="23" t="str">
        <f t="shared" si="303"/>
        <v>-</v>
      </c>
      <c r="CH65" s="23" t="str">
        <f t="shared" si="304"/>
        <v>-</v>
      </c>
      <c r="CI65" s="23" t="str">
        <f t="shared" si="305"/>
        <v>-</v>
      </c>
      <c r="CJ65" s="23" t="str">
        <f t="shared" si="306"/>
        <v>-</v>
      </c>
      <c r="CK65" s="23" t="str">
        <f t="shared" si="307"/>
        <v>-</v>
      </c>
      <c r="CL65" s="23" t="str">
        <f t="shared" si="308"/>
        <v>-</v>
      </c>
      <c r="CM65" s="23" t="str">
        <f t="shared" si="309"/>
        <v>-</v>
      </c>
      <c r="CN65" s="23" t="str">
        <f t="shared" si="310"/>
        <v>-</v>
      </c>
      <c r="CO65" s="23" t="str">
        <f t="shared" si="311"/>
        <v>-</v>
      </c>
      <c r="CP65" s="23" t="str">
        <f t="shared" si="312"/>
        <v>-</v>
      </c>
      <c r="CQ65" s="23" t="str">
        <f t="shared" si="313"/>
        <v>-</v>
      </c>
      <c r="CR65" s="23" t="str">
        <f t="shared" si="314"/>
        <v>-</v>
      </c>
      <c r="CS65" s="23" t="str">
        <f t="shared" si="315"/>
        <v>-</v>
      </c>
      <c r="CT65" s="23" t="str">
        <f t="shared" si="316"/>
        <v>-</v>
      </c>
      <c r="CU65" s="23" t="str">
        <f t="shared" si="317"/>
        <v>-</v>
      </c>
      <c r="CV65" s="23" t="str">
        <f t="shared" si="318"/>
        <v>-</v>
      </c>
      <c r="CW65" s="23" t="str">
        <f t="shared" si="319"/>
        <v>-</v>
      </c>
      <c r="CX65" s="23" t="str">
        <f t="shared" si="320"/>
        <v>-</v>
      </c>
      <c r="CY65" s="23" t="str">
        <f t="shared" si="321"/>
        <v>-</v>
      </c>
      <c r="CZ65" s="23" t="str">
        <f t="shared" si="322"/>
        <v>-</v>
      </c>
      <c r="DA65" s="23" t="str">
        <f t="shared" si="323"/>
        <v>-</v>
      </c>
      <c r="DB65" s="23" t="str">
        <f t="shared" si="324"/>
        <v>-</v>
      </c>
      <c r="DC65" s="23" t="str">
        <f t="shared" si="325"/>
        <v>-</v>
      </c>
      <c r="DD65" s="23" t="str">
        <f t="shared" si="326"/>
        <v>-</v>
      </c>
      <c r="DE65" s="23" t="str">
        <f t="shared" si="327"/>
        <v>-</v>
      </c>
      <c r="DF65" s="23" t="str">
        <f t="shared" si="328"/>
        <v>-</v>
      </c>
      <c r="DG65" s="23" t="str">
        <f t="shared" si="329"/>
        <v>-</v>
      </c>
      <c r="DJ65" s="38">
        <f t="shared" si="10"/>
        <v>1.1002248244056152</v>
      </c>
      <c r="DK65" s="38">
        <v>64</v>
      </c>
      <c r="DL65" s="38">
        <f t="shared" si="22"/>
        <v>4447.9156845259186</v>
      </c>
      <c r="DM65" s="14">
        <f t="shared" si="282"/>
        <v>2.2482440561518536E-4</v>
      </c>
      <c r="DN65" s="14">
        <f t="shared" si="282"/>
        <v>2.4730684617670394E-4</v>
      </c>
      <c r="DO65" s="14">
        <f t="shared" si="282"/>
        <v>2.7203753079437431E-4</v>
      </c>
      <c r="DP65" s="14">
        <f t="shared" si="282"/>
        <v>2.9924128387381183E-4</v>
      </c>
      <c r="DQ65" s="14">
        <f t="shared" si="282"/>
        <v>3.2916541226119298E-4</v>
      </c>
      <c r="DR65" s="14">
        <f t="shared" si="282"/>
        <v>3.6208195348731232E-4</v>
      </c>
      <c r="DS65" s="14">
        <f t="shared" si="282"/>
        <v>3.9829014883604357E-4</v>
      </c>
      <c r="DT65" s="14">
        <f t="shared" si="282"/>
        <v>4.3811916371964803E-4</v>
      </c>
      <c r="DU65" s="14">
        <f t="shared" si="282"/>
        <v>4.8193108009161276E-4</v>
      </c>
      <c r="DV65" s="14">
        <f t="shared" si="282"/>
        <v>5.3012418810077409E-4</v>
      </c>
      <c r="DW65" s="14">
        <f t="shared" si="283"/>
        <v>5.8313660691085159E-4</v>
      </c>
      <c r="DX65" s="14">
        <f t="shared" si="283"/>
        <v>6.4145026760193682E-4</v>
      </c>
      <c r="DY65" s="14">
        <f t="shared" si="283"/>
        <v>7.0559529436213053E-4</v>
      </c>
      <c r="DZ65" s="14">
        <f t="shared" si="283"/>
        <v>7.761548237983436E-4</v>
      </c>
      <c r="EA65" s="14">
        <f t="shared" si="283"/>
        <v>8.5377030617817809E-4</v>
      </c>
      <c r="EB65" s="14">
        <f t="shared" si="283"/>
        <v>9.3914733679599592E-4</v>
      </c>
      <c r="EC65" s="14">
        <f t="shared" si="283"/>
        <v>1.0330620704755956E-3</v>
      </c>
      <c r="ED65" s="14">
        <f t="shared" si="283"/>
        <v>1.1363682775231551E-3</v>
      </c>
      <c r="EE65" s="14">
        <f t="shared" si="283"/>
        <v>1.2500051052754706E-3</v>
      </c>
      <c r="EF65" s="14">
        <f t="shared" si="283"/>
        <v>1.3750056158030181E-3</v>
      </c>
      <c r="EG65" s="14">
        <f t="shared" si="284"/>
        <v>1.5125061773833197E-3</v>
      </c>
      <c r="EH65" s="14">
        <f t="shared" si="284"/>
        <v>1.6637567951216519E-3</v>
      </c>
      <c r="EI65" s="14">
        <f t="shared" si="284"/>
        <v>1.8301324746338174E-3</v>
      </c>
      <c r="EJ65" s="14">
        <f t="shared" si="284"/>
        <v>2.0131457220971993E-3</v>
      </c>
      <c r="EK65" s="14">
        <f t="shared" si="284"/>
        <v>2.2144602943069188E-3</v>
      </c>
      <c r="EL65" s="14">
        <f t="shared" si="284"/>
        <v>2.4359063237376112E-3</v>
      </c>
      <c r="EM65" s="14">
        <f t="shared" si="284"/>
        <v>2.6794969561113723E-3</v>
      </c>
      <c r="EN65" s="14">
        <f t="shared" si="284"/>
        <v>2.9474466517225104E-3</v>
      </c>
      <c r="EO65" s="14">
        <f t="shared" si="284"/>
        <v>3.242191316894761E-3</v>
      </c>
      <c r="EP65" s="14">
        <f t="shared" si="284"/>
        <v>3.5664104485842374E-3</v>
      </c>
      <c r="EQ65" s="14">
        <f t="shared" si="285"/>
        <v>3.923051493442662E-3</v>
      </c>
      <c r="ER65" s="14">
        <f t="shared" si="285"/>
        <v>4.3153566427869281E-3</v>
      </c>
      <c r="ES65" s="14">
        <f t="shared" si="285"/>
        <v>4.7468923070656211E-3</v>
      </c>
      <c r="ET65" s="14">
        <f t="shared" si="285"/>
        <v>5.2215815377721839E-3</v>
      </c>
      <c r="EU65" s="14">
        <f t="shared" si="285"/>
        <v>5.7437396915494023E-3</v>
      </c>
      <c r="EV65" s="14">
        <f t="shared" si="285"/>
        <v>6.3181136607043439E-3</v>
      </c>
      <c r="EW65" s="14">
        <f t="shared" si="285"/>
        <v>6.9499250267747777E-3</v>
      </c>
      <c r="EX65" s="14">
        <f t="shared" si="285"/>
        <v>7.6449175294522557E-3</v>
      </c>
      <c r="EY65" s="14">
        <f t="shared" si="285"/>
        <v>8.4094092823974835E-3</v>
      </c>
      <c r="EZ65" s="14">
        <f t="shared" si="285"/>
        <v>9.2503502106372325E-3</v>
      </c>
      <c r="FA65" s="14">
        <f t="shared" si="286"/>
        <v>1.0175385231700954E-2</v>
      </c>
      <c r="FB65" s="14">
        <f t="shared" si="286"/>
        <v>1.1192923754871052E-2</v>
      </c>
      <c r="FC65" s="14">
        <f t="shared" si="286"/>
        <v>1.2312216130358157E-2</v>
      </c>
      <c r="FD65" s="14">
        <f t="shared" si="286"/>
        <v>1.3543437743393975E-2</v>
      </c>
      <c r="FE65" s="14">
        <f t="shared" si="286"/>
        <v>1.4897781517733372E-2</v>
      </c>
      <c r="FF65" s="14">
        <f t="shared" si="286"/>
        <v>1.638755966950671E-2</v>
      </c>
      <c r="FG65" s="14">
        <f t="shared" si="286"/>
        <v>1.8026315636457384E-2</v>
      </c>
      <c r="FH65" s="14">
        <f t="shared" si="286"/>
        <v>1.9828947200103125E-2</v>
      </c>
      <c r="FI65" s="14">
        <f t="shared" si="286"/>
        <v>2.1811841920113435E-2</v>
      </c>
      <c r="FJ65" s="14">
        <f t="shared" si="286"/>
        <v>2.3993026112124782E-2</v>
      </c>
      <c r="FK65" s="14">
        <f t="shared" si="287"/>
        <v>2.6392328723337261E-2</v>
      </c>
      <c r="FL65" s="14">
        <f t="shared" si="287"/>
        <v>2.9031561595670989E-2</v>
      </c>
      <c r="FM65" s="14">
        <f t="shared" si="287"/>
        <v>3.1934717755238096E-2</v>
      </c>
      <c r="FN65" s="14">
        <f t="shared" si="287"/>
        <v>3.5128189530761904E-2</v>
      </c>
      <c r="FO65" s="14">
        <f t="shared" si="287"/>
        <v>3.8641008483838099E-2</v>
      </c>
      <c r="FP65" s="14">
        <f t="shared" si="287"/>
        <v>4.2505109332221916E-2</v>
      </c>
      <c r="FQ65" s="14">
        <f t="shared" si="287"/>
        <v>4.6755620265444095E-2</v>
      </c>
      <c r="FR65" s="14">
        <f t="shared" si="287"/>
        <v>5.1431182291988516E-2</v>
      </c>
      <c r="FS65" s="14">
        <f t="shared" si="287"/>
        <v>5.6574300521187365E-2</v>
      </c>
      <c r="FT65" s="14">
        <f t="shared" si="287"/>
        <v>6.2231730573306124E-2</v>
      </c>
      <c r="FU65" s="14">
        <f t="shared" si="288"/>
        <v>6.8454903630636721E-2</v>
      </c>
      <c r="FV65" s="14">
        <f t="shared" si="288"/>
        <v>7.5300393993700407E-2</v>
      </c>
      <c r="FW65" s="14">
        <f t="shared" si="288"/>
        <v>8.283043339307046E-2</v>
      </c>
      <c r="FX65" s="14">
        <f t="shared" si="288"/>
        <v>9.1113476732377505E-2</v>
      </c>
      <c r="FY65" s="14">
        <f t="shared" si="288"/>
        <v>0.10022482440561525</v>
      </c>
      <c r="FZ65" s="14">
        <f t="shared" si="288"/>
        <v>0</v>
      </c>
      <c r="GA65" s="14">
        <f t="shared" si="288"/>
        <v>0</v>
      </c>
      <c r="GB65" s="14">
        <f t="shared" si="288"/>
        <v>0</v>
      </c>
      <c r="GC65" s="14">
        <f t="shared" si="288"/>
        <v>0</v>
      </c>
      <c r="GD65" s="14">
        <f t="shared" si="288"/>
        <v>0</v>
      </c>
      <c r="GE65" s="14">
        <f t="shared" si="289"/>
        <v>0</v>
      </c>
      <c r="GF65" s="14">
        <f t="shared" si="289"/>
        <v>0</v>
      </c>
      <c r="GG65" s="14">
        <f t="shared" si="289"/>
        <v>0</v>
      </c>
      <c r="GH65" s="14">
        <f t="shared" si="289"/>
        <v>0</v>
      </c>
      <c r="GI65" s="14">
        <f t="shared" si="289"/>
        <v>0</v>
      </c>
      <c r="GJ65" s="14">
        <f t="shared" si="289"/>
        <v>0</v>
      </c>
      <c r="GK65" s="14">
        <f t="shared" si="289"/>
        <v>0</v>
      </c>
      <c r="GL65" s="14">
        <f t="shared" si="289"/>
        <v>0</v>
      </c>
      <c r="GM65" s="14">
        <f t="shared" si="289"/>
        <v>0</v>
      </c>
      <c r="GN65" s="14">
        <f t="shared" si="289"/>
        <v>0</v>
      </c>
      <c r="GO65" s="14">
        <f t="shared" si="290"/>
        <v>0</v>
      </c>
      <c r="GP65" s="14">
        <f t="shared" si="290"/>
        <v>0</v>
      </c>
      <c r="GQ65" s="14">
        <f t="shared" si="290"/>
        <v>0</v>
      </c>
      <c r="GR65" s="14">
        <f t="shared" si="290"/>
        <v>0</v>
      </c>
      <c r="GS65" s="14">
        <f t="shared" si="290"/>
        <v>0</v>
      </c>
      <c r="GT65" s="14">
        <f t="shared" si="290"/>
        <v>0</v>
      </c>
      <c r="GU65" s="14">
        <f t="shared" si="290"/>
        <v>0</v>
      </c>
      <c r="GV65" s="14">
        <f t="shared" si="290"/>
        <v>0</v>
      </c>
      <c r="GW65" s="14">
        <f t="shared" si="290"/>
        <v>0</v>
      </c>
      <c r="GX65" s="14">
        <f t="shared" si="290"/>
        <v>0</v>
      </c>
      <c r="GY65" s="14">
        <f t="shared" si="291"/>
        <v>0</v>
      </c>
      <c r="GZ65" s="14">
        <f t="shared" si="291"/>
        <v>0</v>
      </c>
      <c r="HA65" s="14">
        <f t="shared" si="291"/>
        <v>0</v>
      </c>
      <c r="HB65" s="14">
        <f t="shared" si="291"/>
        <v>0</v>
      </c>
      <c r="HC65" s="14">
        <f t="shared" si="291"/>
        <v>0</v>
      </c>
      <c r="HD65" s="14">
        <f t="shared" si="291"/>
        <v>0</v>
      </c>
      <c r="HE65" s="14">
        <f t="shared" si="291"/>
        <v>0</v>
      </c>
      <c r="HF65" s="14">
        <f t="shared" si="291"/>
        <v>0</v>
      </c>
      <c r="HG65" s="14">
        <f t="shared" si="291"/>
        <v>0</v>
      </c>
      <c r="HH65" s="14">
        <f t="shared" si="291"/>
        <v>0</v>
      </c>
      <c r="HI65" s="14"/>
    </row>
    <row r="66" spans="3:217" ht="15" outlineLevel="1" thickBot="1" x14ac:dyDescent="0.35">
      <c r="C66" s="7" t="str">
        <f t="shared" si="267"/>
        <v>Ivo</v>
      </c>
      <c r="D66" s="8"/>
      <c r="E66" s="8"/>
      <c r="F66" s="8"/>
      <c r="G66" s="14"/>
      <c r="H66" s="10"/>
      <c r="I66" s="61"/>
      <c r="J66" s="31"/>
      <c r="K66" s="33"/>
      <c r="L66" s="23">
        <f t="shared" si="268"/>
        <v>-2</v>
      </c>
      <c r="M66" s="23">
        <f t="shared" si="269"/>
        <v>-2</v>
      </c>
      <c r="N66" s="23">
        <f t="shared" si="270"/>
        <v>-2</v>
      </c>
      <c r="O66" s="23">
        <f t="shared" si="271"/>
        <v>-2</v>
      </c>
      <c r="P66" s="23">
        <f t="shared" si="330"/>
        <v>-2</v>
      </c>
      <c r="Q66" s="23">
        <f t="shared" si="331"/>
        <v>-2</v>
      </c>
      <c r="R66" s="23">
        <f t="shared" si="332"/>
        <v>-2</v>
      </c>
      <c r="S66" s="23">
        <f t="shared" si="333"/>
        <v>-2</v>
      </c>
      <c r="T66" s="23">
        <f t="shared" si="334"/>
        <v>-2</v>
      </c>
      <c r="U66" s="23">
        <f t="shared" si="335"/>
        <v>-2</v>
      </c>
      <c r="V66" s="23" t="str">
        <f t="shared" si="336"/>
        <v>-</v>
      </c>
      <c r="W66" s="23" t="str">
        <f t="shared" si="337"/>
        <v>-</v>
      </c>
      <c r="X66" s="23" t="str">
        <f t="shared" si="338"/>
        <v>-</v>
      </c>
      <c r="Y66" s="23" t="str">
        <f t="shared" si="339"/>
        <v>-</v>
      </c>
      <c r="Z66" s="23" t="str">
        <f t="shared" si="340"/>
        <v>-</v>
      </c>
      <c r="AA66" s="23" t="str">
        <f t="shared" si="341"/>
        <v>-</v>
      </c>
      <c r="AB66" s="23" t="str">
        <f t="shared" si="342"/>
        <v>-</v>
      </c>
      <c r="AC66" s="23" t="str">
        <f t="shared" si="343"/>
        <v>-</v>
      </c>
      <c r="AD66" s="23" t="str">
        <f t="shared" si="344"/>
        <v>-</v>
      </c>
      <c r="AE66" s="23" t="str">
        <f t="shared" si="345"/>
        <v>-</v>
      </c>
      <c r="AF66" s="23" t="str">
        <f t="shared" si="346"/>
        <v>-</v>
      </c>
      <c r="AG66" s="23" t="str">
        <f t="shared" si="347"/>
        <v>-</v>
      </c>
      <c r="AH66" s="23" t="str">
        <f t="shared" si="348"/>
        <v>-</v>
      </c>
      <c r="AI66" s="23" t="str">
        <f t="shared" si="349"/>
        <v>-</v>
      </c>
      <c r="AJ66" s="23" t="str">
        <f t="shared" si="350"/>
        <v>-</v>
      </c>
      <c r="AK66" s="23" t="str">
        <f t="shared" si="351"/>
        <v>-</v>
      </c>
      <c r="AL66" s="23" t="str">
        <f t="shared" si="352"/>
        <v>-</v>
      </c>
      <c r="AM66" s="23" t="str">
        <f t="shared" si="353"/>
        <v>-</v>
      </c>
      <c r="AN66" s="23" t="str">
        <f t="shared" si="354"/>
        <v>-</v>
      </c>
      <c r="AO66" s="23" t="str">
        <f t="shared" si="355"/>
        <v>-</v>
      </c>
      <c r="AP66" s="23" t="str">
        <f t="shared" si="356"/>
        <v>-</v>
      </c>
      <c r="AQ66" s="23" t="str">
        <f t="shared" si="357"/>
        <v>-</v>
      </c>
      <c r="AR66" s="23" t="str">
        <f t="shared" si="358"/>
        <v>-</v>
      </c>
      <c r="AS66" s="23" t="str">
        <f t="shared" si="359"/>
        <v>-</v>
      </c>
      <c r="AT66" s="23" t="str">
        <f t="shared" si="360"/>
        <v>-</v>
      </c>
      <c r="AU66" s="23" t="str">
        <f t="shared" si="361"/>
        <v>-</v>
      </c>
      <c r="AV66" s="23" t="str">
        <f t="shared" si="362"/>
        <v>-</v>
      </c>
      <c r="AW66" s="23" t="str">
        <f t="shared" si="363"/>
        <v>-</v>
      </c>
      <c r="AX66" s="23" t="str">
        <f t="shared" si="364"/>
        <v>-</v>
      </c>
      <c r="AY66" s="23" t="str">
        <f t="shared" si="365"/>
        <v>-</v>
      </c>
      <c r="AZ66" s="23" t="str">
        <f t="shared" si="366"/>
        <v>-</v>
      </c>
      <c r="BA66" s="23" t="str">
        <f t="shared" si="367"/>
        <v>-</v>
      </c>
      <c r="BB66" s="23" t="str">
        <f t="shared" si="368"/>
        <v>-</v>
      </c>
      <c r="BC66" s="23" t="str">
        <f t="shared" si="369"/>
        <v>-</v>
      </c>
      <c r="BD66" s="23" t="str">
        <f t="shared" si="370"/>
        <v>-</v>
      </c>
      <c r="BE66" s="23" t="str">
        <f t="shared" si="371"/>
        <v>-</v>
      </c>
      <c r="BF66" s="23" t="str">
        <f t="shared" si="372"/>
        <v>-</v>
      </c>
      <c r="BG66" s="23" t="str">
        <f t="shared" si="373"/>
        <v>-</v>
      </c>
      <c r="BH66" s="23" t="str">
        <f t="shared" si="374"/>
        <v>-</v>
      </c>
      <c r="BI66" s="23" t="str">
        <f t="shared" si="375"/>
        <v>-</v>
      </c>
      <c r="BJ66" s="23" t="str">
        <f t="shared" si="376"/>
        <v>-</v>
      </c>
      <c r="BK66" s="23" t="str">
        <f t="shared" si="377"/>
        <v>-</v>
      </c>
      <c r="BL66" s="23" t="str">
        <f t="shared" si="378"/>
        <v>-</v>
      </c>
      <c r="BM66" s="23" t="str">
        <f t="shared" si="379"/>
        <v>-</v>
      </c>
      <c r="BN66" s="23" t="str">
        <f t="shared" si="380"/>
        <v>-</v>
      </c>
      <c r="BO66" s="23" t="str">
        <f t="shared" si="381"/>
        <v>-</v>
      </c>
      <c r="BP66" s="23" t="str">
        <f t="shared" si="382"/>
        <v>-</v>
      </c>
      <c r="BQ66" s="23" t="str">
        <f t="shared" si="383"/>
        <v>-</v>
      </c>
      <c r="BR66" s="23" t="str">
        <f t="shared" si="384"/>
        <v>-</v>
      </c>
      <c r="BS66" s="23" t="str">
        <f t="shared" si="385"/>
        <v>-</v>
      </c>
      <c r="BT66" s="23" t="str">
        <f t="shared" si="386"/>
        <v>-</v>
      </c>
      <c r="BU66" s="23" t="str">
        <f t="shared" si="387"/>
        <v>-</v>
      </c>
      <c r="BV66" s="23" t="str">
        <f t="shared" si="388"/>
        <v>-</v>
      </c>
      <c r="BW66" s="23" t="str">
        <f t="shared" si="389"/>
        <v>-</v>
      </c>
      <c r="BX66" s="23" t="str">
        <f t="shared" si="294"/>
        <v>-</v>
      </c>
      <c r="BY66" s="23" t="str">
        <f t="shared" si="295"/>
        <v>-</v>
      </c>
      <c r="BZ66" s="23" t="str">
        <f t="shared" si="296"/>
        <v>-</v>
      </c>
      <c r="CA66" s="23" t="str">
        <f t="shared" si="297"/>
        <v>-</v>
      </c>
      <c r="CB66" s="23" t="str">
        <f t="shared" si="298"/>
        <v>-</v>
      </c>
      <c r="CC66" s="23" t="str">
        <f t="shared" si="299"/>
        <v>-</v>
      </c>
      <c r="CD66" s="23" t="str">
        <f t="shared" si="300"/>
        <v>-</v>
      </c>
      <c r="CE66" s="23" t="str">
        <f t="shared" si="301"/>
        <v>-</v>
      </c>
      <c r="CF66" s="23" t="str">
        <f t="shared" si="302"/>
        <v>-</v>
      </c>
      <c r="CG66" s="23" t="str">
        <f t="shared" si="303"/>
        <v>-</v>
      </c>
      <c r="CH66" s="23" t="str">
        <f t="shared" si="304"/>
        <v>-</v>
      </c>
      <c r="CI66" s="23" t="str">
        <f t="shared" si="305"/>
        <v>-</v>
      </c>
      <c r="CJ66" s="23" t="str">
        <f t="shared" si="306"/>
        <v>-</v>
      </c>
      <c r="CK66" s="23" t="str">
        <f t="shared" si="307"/>
        <v>-</v>
      </c>
      <c r="CL66" s="23" t="str">
        <f t="shared" si="308"/>
        <v>-</v>
      </c>
      <c r="CM66" s="23" t="str">
        <f t="shared" si="309"/>
        <v>-</v>
      </c>
      <c r="CN66" s="23" t="str">
        <f t="shared" si="310"/>
        <v>-</v>
      </c>
      <c r="CO66" s="23" t="str">
        <f t="shared" si="311"/>
        <v>-</v>
      </c>
      <c r="CP66" s="23" t="str">
        <f t="shared" si="312"/>
        <v>-</v>
      </c>
      <c r="CQ66" s="23" t="str">
        <f t="shared" si="313"/>
        <v>-</v>
      </c>
      <c r="CR66" s="23" t="str">
        <f t="shared" si="314"/>
        <v>-</v>
      </c>
      <c r="CS66" s="23" t="str">
        <f t="shared" si="315"/>
        <v>-</v>
      </c>
      <c r="CT66" s="23" t="str">
        <f t="shared" si="316"/>
        <v>-</v>
      </c>
      <c r="CU66" s="23" t="str">
        <f t="shared" si="317"/>
        <v>-</v>
      </c>
      <c r="CV66" s="23" t="str">
        <f t="shared" si="318"/>
        <v>-</v>
      </c>
      <c r="CW66" s="23" t="str">
        <f t="shared" si="319"/>
        <v>-</v>
      </c>
      <c r="CX66" s="23" t="str">
        <f t="shared" si="320"/>
        <v>-</v>
      </c>
      <c r="CY66" s="23" t="str">
        <f t="shared" si="321"/>
        <v>-</v>
      </c>
      <c r="CZ66" s="23" t="str">
        <f t="shared" si="322"/>
        <v>-</v>
      </c>
      <c r="DA66" s="23" t="str">
        <f t="shared" si="323"/>
        <v>-</v>
      </c>
      <c r="DB66" s="23" t="str">
        <f t="shared" si="324"/>
        <v>-</v>
      </c>
      <c r="DC66" s="23" t="str">
        <f t="shared" si="325"/>
        <v>-</v>
      </c>
      <c r="DD66" s="23" t="str">
        <f t="shared" si="326"/>
        <v>-</v>
      </c>
      <c r="DE66" s="23" t="str">
        <f t="shared" si="327"/>
        <v>-</v>
      </c>
      <c r="DF66" s="23" t="str">
        <f t="shared" si="328"/>
        <v>-</v>
      </c>
      <c r="DG66" s="23" t="str">
        <f t="shared" si="329"/>
        <v>-</v>
      </c>
      <c r="DJ66" s="38">
        <f t="shared" ref="DJ66:DJ101" si="390">SUM(DM66:HH66)</f>
        <v>1.1002043440582581</v>
      </c>
      <c r="DK66" s="38">
        <v>65</v>
      </c>
      <c r="DL66" s="38">
        <f t="shared" si="22"/>
        <v>4893.707252978511</v>
      </c>
      <c r="DM66" s="14">
        <f t="shared" si="282"/>
        <v>2.0434405825795138E-4</v>
      </c>
      <c r="DN66" s="14">
        <f t="shared" si="282"/>
        <v>2.2477846408374652E-4</v>
      </c>
      <c r="DO66" s="14">
        <f t="shared" si="282"/>
        <v>2.4725631049212117E-4</v>
      </c>
      <c r="DP66" s="14">
        <f t="shared" si="282"/>
        <v>2.7198194154133337E-4</v>
      </c>
      <c r="DQ66" s="14">
        <f t="shared" si="282"/>
        <v>2.9918013569546666E-4</v>
      </c>
      <c r="DR66" s="14">
        <f t="shared" si="282"/>
        <v>3.2909814926501338E-4</v>
      </c>
      <c r="DS66" s="14">
        <f t="shared" si="282"/>
        <v>3.6200796419151473E-4</v>
      </c>
      <c r="DT66" s="14">
        <f t="shared" si="282"/>
        <v>3.9820876061066629E-4</v>
      </c>
      <c r="DU66" s="14">
        <f t="shared" si="282"/>
        <v>4.380296366717329E-4</v>
      </c>
      <c r="DV66" s="14">
        <f t="shared" si="282"/>
        <v>4.8183260033890621E-4</v>
      </c>
      <c r="DW66" s="14">
        <f t="shared" si="283"/>
        <v>5.3001586037279688E-4</v>
      </c>
      <c r="DX66" s="14">
        <f t="shared" si="283"/>
        <v>5.8301744641007667E-4</v>
      </c>
      <c r="DY66" s="14">
        <f t="shared" si="283"/>
        <v>6.4131919105108435E-4</v>
      </c>
      <c r="DZ66" s="14">
        <f t="shared" si="283"/>
        <v>7.0545111015619271E-4</v>
      </c>
      <c r="EA66" s="14">
        <f t="shared" si="283"/>
        <v>7.7599622117181214E-4</v>
      </c>
      <c r="EB66" s="14">
        <f t="shared" si="283"/>
        <v>8.5359584328899339E-4</v>
      </c>
      <c r="EC66" s="14">
        <f t="shared" si="283"/>
        <v>9.3895542761789281E-4</v>
      </c>
      <c r="ED66" s="14">
        <f t="shared" si="283"/>
        <v>1.0328509703796821E-3</v>
      </c>
      <c r="EE66" s="14">
        <f t="shared" si="283"/>
        <v>1.1361360674176503E-3</v>
      </c>
      <c r="EF66" s="14">
        <f t="shared" si="283"/>
        <v>1.2497496741594157E-3</v>
      </c>
      <c r="EG66" s="14">
        <f t="shared" si="284"/>
        <v>1.3747246415753572E-3</v>
      </c>
      <c r="EH66" s="14">
        <f t="shared" si="284"/>
        <v>1.512197105732893E-3</v>
      </c>
      <c r="EI66" s="14">
        <f t="shared" si="284"/>
        <v>1.6634168163061826E-3</v>
      </c>
      <c r="EJ66" s="14">
        <f t="shared" si="284"/>
        <v>1.8297584979368011E-3</v>
      </c>
      <c r="EK66" s="14">
        <f t="shared" si="284"/>
        <v>2.0127343477304807E-3</v>
      </c>
      <c r="EL66" s="14">
        <f t="shared" si="284"/>
        <v>2.2140077825035295E-3</v>
      </c>
      <c r="EM66" s="14">
        <f t="shared" si="284"/>
        <v>2.4354085607538821E-3</v>
      </c>
      <c r="EN66" s="14">
        <f t="shared" si="284"/>
        <v>2.6789494168292711E-3</v>
      </c>
      <c r="EO66" s="14">
        <f t="shared" si="284"/>
        <v>2.9468443585121979E-3</v>
      </c>
      <c r="EP66" s="14">
        <f t="shared" si="284"/>
        <v>3.241528794363418E-3</v>
      </c>
      <c r="EQ66" s="14">
        <f t="shared" si="285"/>
        <v>3.5656816737997606E-3</v>
      </c>
      <c r="ER66" s="14">
        <f t="shared" si="285"/>
        <v>3.9222498411797362E-3</v>
      </c>
      <c r="ES66" s="14">
        <f t="shared" si="285"/>
        <v>4.3144748252977099E-3</v>
      </c>
      <c r="ET66" s="14">
        <f t="shared" si="285"/>
        <v>4.7459223078274819E-3</v>
      </c>
      <c r="EU66" s="14">
        <f t="shared" si="285"/>
        <v>5.2205145386102301E-3</v>
      </c>
      <c r="EV66" s="14">
        <f t="shared" si="285"/>
        <v>5.7425659924712543E-3</v>
      </c>
      <c r="EW66" s="14">
        <f t="shared" si="285"/>
        <v>6.3168225917183797E-3</v>
      </c>
      <c r="EX66" s="14">
        <f t="shared" si="285"/>
        <v>6.948504850890218E-3</v>
      </c>
      <c r="EY66" s="14">
        <f t="shared" si="285"/>
        <v>7.6433553359792411E-3</v>
      </c>
      <c r="EZ66" s="14">
        <f t="shared" si="285"/>
        <v>8.4076908695771661E-3</v>
      </c>
      <c r="FA66" s="14">
        <f t="shared" si="286"/>
        <v>9.2484599565348814E-3</v>
      </c>
      <c r="FB66" s="14">
        <f t="shared" si="286"/>
        <v>1.017330595218837E-2</v>
      </c>
      <c r="FC66" s="14">
        <f t="shared" si="286"/>
        <v>1.1190636547407208E-2</v>
      </c>
      <c r="FD66" s="14">
        <f t="shared" si="286"/>
        <v>1.2309700202147932E-2</v>
      </c>
      <c r="FE66" s="14">
        <f t="shared" si="286"/>
        <v>1.3540670222362725E-2</v>
      </c>
      <c r="FF66" s="14">
        <f t="shared" si="286"/>
        <v>1.4894737244598997E-2</v>
      </c>
      <c r="FG66" s="14">
        <f t="shared" si="286"/>
        <v>1.6384210969058899E-2</v>
      </c>
      <c r="FH66" s="14">
        <f t="shared" si="286"/>
        <v>1.8022632065964789E-2</v>
      </c>
      <c r="FI66" s="14">
        <f t="shared" si="286"/>
        <v>1.9824895272561267E-2</v>
      </c>
      <c r="FJ66" s="14">
        <f t="shared" si="286"/>
        <v>2.1807384799817399E-2</v>
      </c>
      <c r="FK66" s="14">
        <f t="shared" si="287"/>
        <v>2.3988123279799139E-2</v>
      </c>
      <c r="FL66" s="14">
        <f t="shared" si="287"/>
        <v>2.6386935607779057E-2</v>
      </c>
      <c r="FM66" s="14">
        <f t="shared" si="287"/>
        <v>2.9025629168556964E-2</v>
      </c>
      <c r="FN66" s="14">
        <f t="shared" si="287"/>
        <v>3.1928192085412664E-2</v>
      </c>
      <c r="FO66" s="14">
        <f t="shared" si="287"/>
        <v>3.5121011293953931E-2</v>
      </c>
      <c r="FP66" s="14">
        <f t="shared" si="287"/>
        <v>3.8633112423349332E-2</v>
      </c>
      <c r="FQ66" s="14">
        <f t="shared" si="287"/>
        <v>4.2496423665684256E-2</v>
      </c>
      <c r="FR66" s="14">
        <f t="shared" si="287"/>
        <v>4.6746066032252689E-2</v>
      </c>
      <c r="FS66" s="14">
        <f t="shared" si="287"/>
        <v>5.1420672635477963E-2</v>
      </c>
      <c r="FT66" s="14">
        <f t="shared" si="287"/>
        <v>5.6562739899025771E-2</v>
      </c>
      <c r="FU66" s="14">
        <f t="shared" si="288"/>
        <v>6.2219013888928337E-2</v>
      </c>
      <c r="FV66" s="14">
        <f t="shared" si="288"/>
        <v>6.8440915277821188E-2</v>
      </c>
      <c r="FW66" s="14">
        <f t="shared" si="288"/>
        <v>7.5285006805603322E-2</v>
      </c>
      <c r="FX66" s="14">
        <f t="shared" si="288"/>
        <v>8.2813507486163646E-2</v>
      </c>
      <c r="FY66" s="14">
        <f t="shared" si="288"/>
        <v>9.1094858234780016E-2</v>
      </c>
      <c r="FZ66" s="14">
        <f t="shared" si="288"/>
        <v>0.10020434405825802</v>
      </c>
      <c r="GA66" s="14">
        <f t="shared" si="288"/>
        <v>0</v>
      </c>
      <c r="GB66" s="14">
        <f t="shared" si="288"/>
        <v>0</v>
      </c>
      <c r="GC66" s="14">
        <f t="shared" si="288"/>
        <v>0</v>
      </c>
      <c r="GD66" s="14">
        <f t="shared" si="288"/>
        <v>0</v>
      </c>
      <c r="GE66" s="14">
        <f t="shared" si="289"/>
        <v>0</v>
      </c>
      <c r="GF66" s="14">
        <f t="shared" si="289"/>
        <v>0</v>
      </c>
      <c r="GG66" s="14">
        <f t="shared" si="289"/>
        <v>0</v>
      </c>
      <c r="GH66" s="14">
        <f t="shared" si="289"/>
        <v>0</v>
      </c>
      <c r="GI66" s="14">
        <f t="shared" si="289"/>
        <v>0</v>
      </c>
      <c r="GJ66" s="14">
        <f t="shared" si="289"/>
        <v>0</v>
      </c>
      <c r="GK66" s="14">
        <f t="shared" si="289"/>
        <v>0</v>
      </c>
      <c r="GL66" s="14">
        <f t="shared" si="289"/>
        <v>0</v>
      </c>
      <c r="GM66" s="14">
        <f t="shared" si="289"/>
        <v>0</v>
      </c>
      <c r="GN66" s="14">
        <f t="shared" si="289"/>
        <v>0</v>
      </c>
      <c r="GO66" s="14">
        <f t="shared" si="290"/>
        <v>0</v>
      </c>
      <c r="GP66" s="14">
        <f t="shared" si="290"/>
        <v>0</v>
      </c>
      <c r="GQ66" s="14">
        <f t="shared" si="290"/>
        <v>0</v>
      </c>
      <c r="GR66" s="14">
        <f t="shared" si="290"/>
        <v>0</v>
      </c>
      <c r="GS66" s="14">
        <f t="shared" si="290"/>
        <v>0</v>
      </c>
      <c r="GT66" s="14">
        <f t="shared" si="290"/>
        <v>0</v>
      </c>
      <c r="GU66" s="14">
        <f t="shared" si="290"/>
        <v>0</v>
      </c>
      <c r="GV66" s="14">
        <f t="shared" si="290"/>
        <v>0</v>
      </c>
      <c r="GW66" s="14">
        <f t="shared" si="290"/>
        <v>0</v>
      </c>
      <c r="GX66" s="14">
        <f t="shared" si="290"/>
        <v>0</v>
      </c>
      <c r="GY66" s="14">
        <f t="shared" si="291"/>
        <v>0</v>
      </c>
      <c r="GZ66" s="14">
        <f t="shared" si="291"/>
        <v>0</v>
      </c>
      <c r="HA66" s="14">
        <f t="shared" si="291"/>
        <v>0</v>
      </c>
      <c r="HB66" s="14">
        <f t="shared" si="291"/>
        <v>0</v>
      </c>
      <c r="HC66" s="14">
        <f t="shared" si="291"/>
        <v>0</v>
      </c>
      <c r="HD66" s="14">
        <f t="shared" si="291"/>
        <v>0</v>
      </c>
      <c r="HE66" s="14">
        <f t="shared" si="291"/>
        <v>0</v>
      </c>
      <c r="HF66" s="14">
        <f t="shared" si="291"/>
        <v>0</v>
      </c>
      <c r="HG66" s="14">
        <f t="shared" si="291"/>
        <v>0</v>
      </c>
      <c r="HH66" s="14">
        <f t="shared" si="291"/>
        <v>0</v>
      </c>
      <c r="HI66" s="14"/>
    </row>
    <row r="67" spans="3:217" ht="15" outlineLevel="1" thickBot="1" x14ac:dyDescent="0.35">
      <c r="C67" s="7" t="str">
        <f t="shared" si="267"/>
        <v>Joana</v>
      </c>
      <c r="D67" s="8"/>
      <c r="E67" s="8"/>
      <c r="F67" s="8"/>
      <c r="G67" s="14"/>
      <c r="H67" s="10"/>
      <c r="I67" s="61"/>
      <c r="J67" s="31"/>
      <c r="K67" s="33"/>
      <c r="L67" s="23">
        <f t="shared" si="268"/>
        <v>-2</v>
      </c>
      <c r="M67" s="23">
        <f t="shared" si="269"/>
        <v>-2</v>
      </c>
      <c r="N67" s="23">
        <f t="shared" si="270"/>
        <v>-2</v>
      </c>
      <c r="O67" s="23">
        <f t="shared" si="271"/>
        <v>-2</v>
      </c>
      <c r="P67" s="23">
        <f t="shared" si="330"/>
        <v>-2</v>
      </c>
      <c r="Q67" s="23">
        <f t="shared" si="331"/>
        <v>-2</v>
      </c>
      <c r="R67" s="23">
        <f t="shared" si="332"/>
        <v>-2</v>
      </c>
      <c r="S67" s="23">
        <f t="shared" si="333"/>
        <v>-2</v>
      </c>
      <c r="T67" s="23">
        <f t="shared" si="334"/>
        <v>-2</v>
      </c>
      <c r="U67" s="23">
        <f t="shared" si="335"/>
        <v>-2</v>
      </c>
      <c r="V67" s="23" t="str">
        <f t="shared" si="336"/>
        <v>-</v>
      </c>
      <c r="W67" s="23" t="str">
        <f t="shared" si="337"/>
        <v>-</v>
      </c>
      <c r="X67" s="23" t="str">
        <f t="shared" si="338"/>
        <v>-</v>
      </c>
      <c r="Y67" s="23" t="str">
        <f t="shared" si="339"/>
        <v>-</v>
      </c>
      <c r="Z67" s="23" t="str">
        <f t="shared" si="340"/>
        <v>-</v>
      </c>
      <c r="AA67" s="23" t="str">
        <f t="shared" si="341"/>
        <v>-</v>
      </c>
      <c r="AB67" s="23" t="str">
        <f t="shared" si="342"/>
        <v>-</v>
      </c>
      <c r="AC67" s="23" t="str">
        <f t="shared" si="343"/>
        <v>-</v>
      </c>
      <c r="AD67" s="23" t="str">
        <f t="shared" si="344"/>
        <v>-</v>
      </c>
      <c r="AE67" s="23" t="str">
        <f t="shared" si="345"/>
        <v>-</v>
      </c>
      <c r="AF67" s="23" t="str">
        <f t="shared" si="346"/>
        <v>-</v>
      </c>
      <c r="AG67" s="23" t="str">
        <f t="shared" si="347"/>
        <v>-</v>
      </c>
      <c r="AH67" s="23" t="str">
        <f t="shared" si="348"/>
        <v>-</v>
      </c>
      <c r="AI67" s="23" t="str">
        <f t="shared" si="349"/>
        <v>-</v>
      </c>
      <c r="AJ67" s="23" t="str">
        <f t="shared" si="350"/>
        <v>-</v>
      </c>
      <c r="AK67" s="23" t="str">
        <f t="shared" si="351"/>
        <v>-</v>
      </c>
      <c r="AL67" s="23" t="str">
        <f t="shared" si="352"/>
        <v>-</v>
      </c>
      <c r="AM67" s="23" t="str">
        <f t="shared" si="353"/>
        <v>-</v>
      </c>
      <c r="AN67" s="23" t="str">
        <f t="shared" si="354"/>
        <v>-</v>
      </c>
      <c r="AO67" s="23" t="str">
        <f t="shared" si="355"/>
        <v>-</v>
      </c>
      <c r="AP67" s="23" t="str">
        <f t="shared" si="356"/>
        <v>-</v>
      </c>
      <c r="AQ67" s="23" t="str">
        <f t="shared" si="357"/>
        <v>-</v>
      </c>
      <c r="AR67" s="23" t="str">
        <f t="shared" si="358"/>
        <v>-</v>
      </c>
      <c r="AS67" s="23" t="str">
        <f t="shared" si="359"/>
        <v>-</v>
      </c>
      <c r="AT67" s="23" t="str">
        <f t="shared" si="360"/>
        <v>-</v>
      </c>
      <c r="AU67" s="23" t="str">
        <f t="shared" si="361"/>
        <v>-</v>
      </c>
      <c r="AV67" s="23" t="str">
        <f t="shared" si="362"/>
        <v>-</v>
      </c>
      <c r="AW67" s="23" t="str">
        <f t="shared" si="363"/>
        <v>-</v>
      </c>
      <c r="AX67" s="23" t="str">
        <f t="shared" si="364"/>
        <v>-</v>
      </c>
      <c r="AY67" s="23" t="str">
        <f t="shared" si="365"/>
        <v>-</v>
      </c>
      <c r="AZ67" s="23" t="str">
        <f t="shared" si="366"/>
        <v>-</v>
      </c>
      <c r="BA67" s="23" t="str">
        <f t="shared" si="367"/>
        <v>-</v>
      </c>
      <c r="BB67" s="23" t="str">
        <f t="shared" si="368"/>
        <v>-</v>
      </c>
      <c r="BC67" s="23" t="str">
        <f t="shared" si="369"/>
        <v>-</v>
      </c>
      <c r="BD67" s="23" t="str">
        <f t="shared" si="370"/>
        <v>-</v>
      </c>
      <c r="BE67" s="23" t="str">
        <f t="shared" si="371"/>
        <v>-</v>
      </c>
      <c r="BF67" s="23" t="str">
        <f t="shared" si="372"/>
        <v>-</v>
      </c>
      <c r="BG67" s="23" t="str">
        <f t="shared" si="373"/>
        <v>-</v>
      </c>
      <c r="BH67" s="23" t="str">
        <f t="shared" si="374"/>
        <v>-</v>
      </c>
      <c r="BI67" s="23" t="str">
        <f t="shared" si="375"/>
        <v>-</v>
      </c>
      <c r="BJ67" s="23" t="str">
        <f t="shared" si="376"/>
        <v>-</v>
      </c>
      <c r="BK67" s="23" t="str">
        <f t="shared" si="377"/>
        <v>-</v>
      </c>
      <c r="BL67" s="23" t="str">
        <f t="shared" si="378"/>
        <v>-</v>
      </c>
      <c r="BM67" s="23" t="str">
        <f t="shared" si="379"/>
        <v>-</v>
      </c>
      <c r="BN67" s="23" t="str">
        <f t="shared" si="380"/>
        <v>-</v>
      </c>
      <c r="BO67" s="23" t="str">
        <f t="shared" si="381"/>
        <v>-</v>
      </c>
      <c r="BP67" s="23" t="str">
        <f t="shared" si="382"/>
        <v>-</v>
      </c>
      <c r="BQ67" s="23" t="str">
        <f t="shared" si="383"/>
        <v>-</v>
      </c>
      <c r="BR67" s="23" t="str">
        <f t="shared" si="384"/>
        <v>-</v>
      </c>
      <c r="BS67" s="23" t="str">
        <f t="shared" si="385"/>
        <v>-</v>
      </c>
      <c r="BT67" s="23" t="str">
        <f t="shared" si="386"/>
        <v>-</v>
      </c>
      <c r="BU67" s="23" t="str">
        <f t="shared" si="387"/>
        <v>-</v>
      </c>
      <c r="BV67" s="23" t="str">
        <f t="shared" si="388"/>
        <v>-</v>
      </c>
      <c r="BW67" s="23" t="str">
        <f t="shared" si="389"/>
        <v>-</v>
      </c>
      <c r="BX67" s="23" t="str">
        <f t="shared" si="294"/>
        <v>-</v>
      </c>
      <c r="BY67" s="23" t="str">
        <f t="shared" si="295"/>
        <v>-</v>
      </c>
      <c r="BZ67" s="23" t="str">
        <f t="shared" si="296"/>
        <v>-</v>
      </c>
      <c r="CA67" s="23" t="str">
        <f t="shared" si="297"/>
        <v>-</v>
      </c>
      <c r="CB67" s="23" t="str">
        <f t="shared" si="298"/>
        <v>-</v>
      </c>
      <c r="CC67" s="23" t="str">
        <f t="shared" si="299"/>
        <v>-</v>
      </c>
      <c r="CD67" s="23" t="str">
        <f t="shared" si="300"/>
        <v>-</v>
      </c>
      <c r="CE67" s="23" t="str">
        <f t="shared" si="301"/>
        <v>-</v>
      </c>
      <c r="CF67" s="23" t="str">
        <f t="shared" si="302"/>
        <v>-</v>
      </c>
      <c r="CG67" s="23" t="str">
        <f t="shared" si="303"/>
        <v>-</v>
      </c>
      <c r="CH67" s="23" t="str">
        <f t="shared" si="304"/>
        <v>-</v>
      </c>
      <c r="CI67" s="23" t="str">
        <f t="shared" si="305"/>
        <v>-</v>
      </c>
      <c r="CJ67" s="23" t="str">
        <f t="shared" si="306"/>
        <v>-</v>
      </c>
      <c r="CK67" s="23" t="str">
        <f t="shared" si="307"/>
        <v>-</v>
      </c>
      <c r="CL67" s="23" t="str">
        <f t="shared" si="308"/>
        <v>-</v>
      </c>
      <c r="CM67" s="23" t="str">
        <f t="shared" si="309"/>
        <v>-</v>
      </c>
      <c r="CN67" s="23" t="str">
        <f t="shared" si="310"/>
        <v>-</v>
      </c>
      <c r="CO67" s="23" t="str">
        <f t="shared" si="311"/>
        <v>-</v>
      </c>
      <c r="CP67" s="23" t="str">
        <f t="shared" si="312"/>
        <v>-</v>
      </c>
      <c r="CQ67" s="23" t="str">
        <f t="shared" si="313"/>
        <v>-</v>
      </c>
      <c r="CR67" s="23" t="str">
        <f t="shared" si="314"/>
        <v>-</v>
      </c>
      <c r="CS67" s="23" t="str">
        <f t="shared" si="315"/>
        <v>-</v>
      </c>
      <c r="CT67" s="23" t="str">
        <f t="shared" si="316"/>
        <v>-</v>
      </c>
      <c r="CU67" s="23" t="str">
        <f t="shared" si="317"/>
        <v>-</v>
      </c>
      <c r="CV67" s="23" t="str">
        <f t="shared" si="318"/>
        <v>-</v>
      </c>
      <c r="CW67" s="23" t="str">
        <f t="shared" si="319"/>
        <v>-</v>
      </c>
      <c r="CX67" s="23" t="str">
        <f t="shared" si="320"/>
        <v>-</v>
      </c>
      <c r="CY67" s="23" t="str">
        <f t="shared" si="321"/>
        <v>-</v>
      </c>
      <c r="CZ67" s="23" t="str">
        <f t="shared" si="322"/>
        <v>-</v>
      </c>
      <c r="DA67" s="23" t="str">
        <f t="shared" si="323"/>
        <v>-</v>
      </c>
      <c r="DB67" s="23" t="str">
        <f t="shared" si="324"/>
        <v>-</v>
      </c>
      <c r="DC67" s="23" t="str">
        <f t="shared" si="325"/>
        <v>-</v>
      </c>
      <c r="DD67" s="23" t="str">
        <f t="shared" si="326"/>
        <v>-</v>
      </c>
      <c r="DE67" s="23" t="str">
        <f t="shared" si="327"/>
        <v>-</v>
      </c>
      <c r="DF67" s="23" t="str">
        <f t="shared" si="328"/>
        <v>-</v>
      </c>
      <c r="DG67" s="23" t="str">
        <f t="shared" si="329"/>
        <v>-</v>
      </c>
      <c r="DJ67" s="38">
        <f t="shared" si="390"/>
        <v>1.1001857328225995</v>
      </c>
      <c r="DK67" s="38">
        <v>66</v>
      </c>
      <c r="DL67" s="38">
        <f t="shared" si="22"/>
        <v>5384.077978276362</v>
      </c>
      <c r="DM67" s="14">
        <f t="shared" si="282"/>
        <v>1.8573282259929974E-4</v>
      </c>
      <c r="DN67" s="14">
        <f t="shared" si="282"/>
        <v>2.0430610485922974E-4</v>
      </c>
      <c r="DO67" s="14">
        <f t="shared" si="282"/>
        <v>2.2473671534515273E-4</v>
      </c>
      <c r="DP67" s="14">
        <f t="shared" si="282"/>
        <v>2.4721038687966804E-4</v>
      </c>
      <c r="DQ67" s="14">
        <f t="shared" si="282"/>
        <v>2.7193142556763484E-4</v>
      </c>
      <c r="DR67" s="14">
        <f t="shared" si="282"/>
        <v>2.9912456812439833E-4</v>
      </c>
      <c r="DS67" s="14">
        <f t="shared" si="282"/>
        <v>3.290370249368382E-4</v>
      </c>
      <c r="DT67" s="14">
        <f t="shared" si="282"/>
        <v>3.6194072743052212E-4</v>
      </c>
      <c r="DU67" s="14">
        <f t="shared" si="282"/>
        <v>3.9813480017357428E-4</v>
      </c>
      <c r="DV67" s="14">
        <f t="shared" si="282"/>
        <v>4.3794828019093172E-4</v>
      </c>
      <c r="DW67" s="14">
        <f t="shared" si="283"/>
        <v>4.8174310821002495E-4</v>
      </c>
      <c r="DX67" s="14">
        <f t="shared" si="283"/>
        <v>5.2991741903102752E-4</v>
      </c>
      <c r="DY67" s="14">
        <f t="shared" si="283"/>
        <v>5.8290916093413022E-4</v>
      </c>
      <c r="DZ67" s="14">
        <f t="shared" si="283"/>
        <v>6.4120007702754328E-4</v>
      </c>
      <c r="EA67" s="14">
        <f t="shared" si="283"/>
        <v>7.0532008473029771E-4</v>
      </c>
      <c r="EB67" s="14">
        <f t="shared" si="283"/>
        <v>7.7585209320332749E-4</v>
      </c>
      <c r="EC67" s="14">
        <f t="shared" si="283"/>
        <v>8.5343730252366028E-4</v>
      </c>
      <c r="ED67" s="14">
        <f t="shared" si="283"/>
        <v>9.3878103277602633E-4</v>
      </c>
      <c r="EE67" s="14">
        <f t="shared" si="283"/>
        <v>1.0326591360536291E-3</v>
      </c>
      <c r="EF67" s="14">
        <f t="shared" si="283"/>
        <v>1.1359250496589923E-3</v>
      </c>
      <c r="EG67" s="14">
        <f t="shared" si="284"/>
        <v>1.2495175546248915E-3</v>
      </c>
      <c r="EH67" s="14">
        <f t="shared" si="284"/>
        <v>1.3744693100873806E-3</v>
      </c>
      <c r="EI67" s="14">
        <f t="shared" si="284"/>
        <v>1.5119162410961191E-3</v>
      </c>
      <c r="EJ67" s="14">
        <f t="shared" si="284"/>
        <v>1.6631078652057311E-3</v>
      </c>
      <c r="EK67" s="14">
        <f t="shared" si="284"/>
        <v>1.829418651726304E-3</v>
      </c>
      <c r="EL67" s="14">
        <f t="shared" si="284"/>
        <v>2.0123605168989346E-3</v>
      </c>
      <c r="EM67" s="14">
        <f t="shared" si="284"/>
        <v>2.2135965685888283E-3</v>
      </c>
      <c r="EN67" s="14">
        <f t="shared" si="284"/>
        <v>2.4349562254477116E-3</v>
      </c>
      <c r="EO67" s="14">
        <f t="shared" si="284"/>
        <v>2.6784518479924828E-3</v>
      </c>
      <c r="EP67" s="14">
        <f t="shared" si="284"/>
        <v>2.9462970327917308E-3</v>
      </c>
      <c r="EQ67" s="14">
        <f t="shared" si="285"/>
        <v>3.2409267360709046E-3</v>
      </c>
      <c r="ER67" s="14">
        <f t="shared" si="285"/>
        <v>3.5650194096779951E-3</v>
      </c>
      <c r="ES67" s="14">
        <f t="shared" si="285"/>
        <v>3.9215213506457944E-3</v>
      </c>
      <c r="ET67" s="14">
        <f t="shared" si="285"/>
        <v>4.3136734857103743E-3</v>
      </c>
      <c r="EU67" s="14">
        <f t="shared" si="285"/>
        <v>4.745040834281412E-3</v>
      </c>
      <c r="EV67" s="14">
        <f t="shared" si="285"/>
        <v>5.2195449177095546E-3</v>
      </c>
      <c r="EW67" s="14">
        <f t="shared" si="285"/>
        <v>5.7414994094805091E-3</v>
      </c>
      <c r="EX67" s="14">
        <f t="shared" si="285"/>
        <v>6.3156493504285607E-3</v>
      </c>
      <c r="EY67" s="14">
        <f t="shared" si="285"/>
        <v>6.9472142854714184E-3</v>
      </c>
      <c r="EZ67" s="14">
        <f t="shared" si="285"/>
        <v>7.6419357140185612E-3</v>
      </c>
      <c r="FA67" s="14">
        <f t="shared" si="286"/>
        <v>8.4061292854204165E-3</v>
      </c>
      <c r="FB67" s="14">
        <f t="shared" si="286"/>
        <v>9.2467422139624576E-3</v>
      </c>
      <c r="FC67" s="14">
        <f t="shared" si="286"/>
        <v>1.0171416435358705E-2</v>
      </c>
      <c r="FD67" s="14">
        <f t="shared" si="286"/>
        <v>1.1188558078894578E-2</v>
      </c>
      <c r="FE67" s="14">
        <f t="shared" si="286"/>
        <v>1.2307413886784035E-2</v>
      </c>
      <c r="FF67" s="14">
        <f t="shared" si="286"/>
        <v>1.3538155275462439E-2</v>
      </c>
      <c r="FG67" s="14">
        <f t="shared" si="286"/>
        <v>1.4891970803008685E-2</v>
      </c>
      <c r="FH67" s="14">
        <f t="shared" si="286"/>
        <v>1.6381167883309556E-2</v>
      </c>
      <c r="FI67" s="14">
        <f t="shared" si="286"/>
        <v>1.8019284671640511E-2</v>
      </c>
      <c r="FJ67" s="14">
        <f t="shared" si="286"/>
        <v>1.9821213138804562E-2</v>
      </c>
      <c r="FK67" s="14">
        <f t="shared" si="287"/>
        <v>2.1803334452685019E-2</v>
      </c>
      <c r="FL67" s="14">
        <f t="shared" si="287"/>
        <v>2.3983667897953524E-2</v>
      </c>
      <c r="FM67" s="14">
        <f t="shared" si="287"/>
        <v>2.6382034687748881E-2</v>
      </c>
      <c r="FN67" s="14">
        <f t="shared" si="287"/>
        <v>2.902023815652377E-2</v>
      </c>
      <c r="FO67" s="14">
        <f t="shared" si="287"/>
        <v>3.1922261972176152E-2</v>
      </c>
      <c r="FP67" s="14">
        <f t="shared" si="287"/>
        <v>3.5114488169393769E-2</v>
      </c>
      <c r="FQ67" s="14">
        <f t="shared" si="287"/>
        <v>3.862593698633314E-2</v>
      </c>
      <c r="FR67" s="14">
        <f t="shared" si="287"/>
        <v>4.2488530684966462E-2</v>
      </c>
      <c r="FS67" s="14">
        <f t="shared" si="287"/>
        <v>4.6737383753463112E-2</v>
      </c>
      <c r="FT67" s="14">
        <f t="shared" si="287"/>
        <v>5.1411122128809432E-2</v>
      </c>
      <c r="FU67" s="14">
        <f t="shared" si="288"/>
        <v>5.655223434169037E-2</v>
      </c>
      <c r="FV67" s="14">
        <f t="shared" si="288"/>
        <v>6.2207457775859412E-2</v>
      </c>
      <c r="FW67" s="14">
        <f t="shared" si="288"/>
        <v>6.8428203553445366E-2</v>
      </c>
      <c r="FX67" s="14">
        <f t="shared" si="288"/>
        <v>7.5271023908789897E-2</v>
      </c>
      <c r="FY67" s="14">
        <f t="shared" si="288"/>
        <v>8.2798126299668887E-2</v>
      </c>
      <c r="FZ67" s="14">
        <f t="shared" si="288"/>
        <v>9.1077938929635796E-2</v>
      </c>
      <c r="GA67" s="14">
        <f t="shared" si="288"/>
        <v>0.10018573282259938</v>
      </c>
      <c r="GB67" s="14">
        <f t="shared" si="288"/>
        <v>0</v>
      </c>
      <c r="GC67" s="14">
        <f t="shared" si="288"/>
        <v>0</v>
      </c>
      <c r="GD67" s="14">
        <f t="shared" si="288"/>
        <v>0</v>
      </c>
      <c r="GE67" s="14">
        <f t="shared" si="289"/>
        <v>0</v>
      </c>
      <c r="GF67" s="14">
        <f t="shared" si="289"/>
        <v>0</v>
      </c>
      <c r="GG67" s="14">
        <f t="shared" si="289"/>
        <v>0</v>
      </c>
      <c r="GH67" s="14">
        <f t="shared" si="289"/>
        <v>0</v>
      </c>
      <c r="GI67" s="14">
        <f t="shared" si="289"/>
        <v>0</v>
      </c>
      <c r="GJ67" s="14">
        <f t="shared" si="289"/>
        <v>0</v>
      </c>
      <c r="GK67" s="14">
        <f t="shared" si="289"/>
        <v>0</v>
      </c>
      <c r="GL67" s="14">
        <f t="shared" si="289"/>
        <v>0</v>
      </c>
      <c r="GM67" s="14">
        <f t="shared" si="289"/>
        <v>0</v>
      </c>
      <c r="GN67" s="14">
        <f t="shared" si="289"/>
        <v>0</v>
      </c>
      <c r="GO67" s="14">
        <f t="shared" si="290"/>
        <v>0</v>
      </c>
      <c r="GP67" s="14">
        <f t="shared" si="290"/>
        <v>0</v>
      </c>
      <c r="GQ67" s="14">
        <f t="shared" si="290"/>
        <v>0</v>
      </c>
      <c r="GR67" s="14">
        <f t="shared" si="290"/>
        <v>0</v>
      </c>
      <c r="GS67" s="14">
        <f t="shared" si="290"/>
        <v>0</v>
      </c>
      <c r="GT67" s="14">
        <f t="shared" si="290"/>
        <v>0</v>
      </c>
      <c r="GU67" s="14">
        <f t="shared" si="290"/>
        <v>0</v>
      </c>
      <c r="GV67" s="14">
        <f t="shared" si="290"/>
        <v>0</v>
      </c>
      <c r="GW67" s="14">
        <f t="shared" si="290"/>
        <v>0</v>
      </c>
      <c r="GX67" s="14">
        <f t="shared" si="290"/>
        <v>0</v>
      </c>
      <c r="GY67" s="14">
        <f t="shared" si="291"/>
        <v>0</v>
      </c>
      <c r="GZ67" s="14">
        <f t="shared" si="291"/>
        <v>0</v>
      </c>
      <c r="HA67" s="14">
        <f t="shared" si="291"/>
        <v>0</v>
      </c>
      <c r="HB67" s="14">
        <f t="shared" si="291"/>
        <v>0</v>
      </c>
      <c r="HC67" s="14">
        <f t="shared" si="291"/>
        <v>0</v>
      </c>
      <c r="HD67" s="14">
        <f t="shared" si="291"/>
        <v>0</v>
      </c>
      <c r="HE67" s="14">
        <f t="shared" si="291"/>
        <v>0</v>
      </c>
      <c r="HF67" s="14">
        <f t="shared" si="291"/>
        <v>0</v>
      </c>
      <c r="HG67" s="14">
        <f t="shared" si="291"/>
        <v>0</v>
      </c>
      <c r="HH67" s="14">
        <f t="shared" si="291"/>
        <v>0</v>
      </c>
      <c r="HI67" s="14"/>
    </row>
    <row r="68" spans="3:217" ht="15" outlineLevel="1" thickBot="1" x14ac:dyDescent="0.35">
      <c r="C68" s="7" t="str">
        <f t="shared" si="267"/>
        <v>Kevin</v>
      </c>
      <c r="D68" s="8"/>
      <c r="E68" s="8"/>
      <c r="F68" s="8"/>
      <c r="G68" s="14"/>
      <c r="H68" s="10"/>
      <c r="I68" s="61"/>
      <c r="J68" s="31"/>
      <c r="K68" s="33"/>
      <c r="L68" s="23">
        <f t="shared" si="268"/>
        <v>2</v>
      </c>
      <c r="M68" s="23">
        <f t="shared" si="269"/>
        <v>0</v>
      </c>
      <c r="N68" s="23">
        <f t="shared" si="270"/>
        <v>0</v>
      </c>
      <c r="O68" s="23">
        <f t="shared" si="271"/>
        <v>0</v>
      </c>
      <c r="P68" s="23">
        <f t="shared" si="330"/>
        <v>-1</v>
      </c>
      <c r="Q68" s="23">
        <f t="shared" si="331"/>
        <v>-1</v>
      </c>
      <c r="R68" s="23">
        <f t="shared" si="332"/>
        <v>-1</v>
      </c>
      <c r="S68" s="23">
        <f t="shared" si="333"/>
        <v>-1</v>
      </c>
      <c r="T68" s="23">
        <f t="shared" si="334"/>
        <v>-1</v>
      </c>
      <c r="U68" s="23">
        <f t="shared" si="335"/>
        <v>-1</v>
      </c>
      <c r="V68" s="23">
        <f t="shared" si="336"/>
        <v>-1</v>
      </c>
      <c r="W68" s="23">
        <f t="shared" si="337"/>
        <v>-2</v>
      </c>
      <c r="X68" s="23" t="str">
        <f t="shared" si="338"/>
        <v>-</v>
      </c>
      <c r="Y68" s="23" t="str">
        <f t="shared" si="339"/>
        <v>-</v>
      </c>
      <c r="Z68" s="23" t="str">
        <f t="shared" si="340"/>
        <v>-</v>
      </c>
      <c r="AA68" s="23" t="str">
        <f t="shared" si="341"/>
        <v>-</v>
      </c>
      <c r="AB68" s="23" t="str">
        <f t="shared" si="342"/>
        <v>-</v>
      </c>
      <c r="AC68" s="23" t="str">
        <f t="shared" si="343"/>
        <v>-</v>
      </c>
      <c r="AD68" s="23" t="str">
        <f t="shared" si="344"/>
        <v>-</v>
      </c>
      <c r="AE68" s="23" t="str">
        <f t="shared" si="345"/>
        <v>-</v>
      </c>
      <c r="AF68" s="23" t="str">
        <f t="shared" si="346"/>
        <v>-</v>
      </c>
      <c r="AG68" s="23" t="str">
        <f t="shared" si="347"/>
        <v>-</v>
      </c>
      <c r="AH68" s="23" t="str">
        <f t="shared" si="348"/>
        <v>-</v>
      </c>
      <c r="AI68" s="23" t="str">
        <f t="shared" si="349"/>
        <v>-</v>
      </c>
      <c r="AJ68" s="23" t="str">
        <f t="shared" si="350"/>
        <v>-</v>
      </c>
      <c r="AK68" s="23" t="str">
        <f t="shared" si="351"/>
        <v>-</v>
      </c>
      <c r="AL68" s="23" t="str">
        <f t="shared" si="352"/>
        <v>-</v>
      </c>
      <c r="AM68" s="23" t="str">
        <f t="shared" si="353"/>
        <v>-</v>
      </c>
      <c r="AN68" s="23" t="str">
        <f t="shared" si="354"/>
        <v>-</v>
      </c>
      <c r="AO68" s="23" t="str">
        <f t="shared" si="355"/>
        <v>-</v>
      </c>
      <c r="AP68" s="23" t="str">
        <f t="shared" si="356"/>
        <v>-</v>
      </c>
      <c r="AQ68" s="23" t="str">
        <f t="shared" si="357"/>
        <v>-</v>
      </c>
      <c r="AR68" s="23" t="str">
        <f t="shared" si="358"/>
        <v>-</v>
      </c>
      <c r="AS68" s="23" t="str">
        <f t="shared" si="359"/>
        <v>-</v>
      </c>
      <c r="AT68" s="23" t="str">
        <f t="shared" si="360"/>
        <v>-</v>
      </c>
      <c r="AU68" s="23" t="str">
        <f t="shared" si="361"/>
        <v>-</v>
      </c>
      <c r="AV68" s="23" t="str">
        <f t="shared" si="362"/>
        <v>-</v>
      </c>
      <c r="AW68" s="23" t="str">
        <f t="shared" si="363"/>
        <v>-</v>
      </c>
      <c r="AX68" s="23" t="str">
        <f t="shared" si="364"/>
        <v>-</v>
      </c>
      <c r="AY68" s="23" t="str">
        <f t="shared" si="365"/>
        <v>-</v>
      </c>
      <c r="AZ68" s="23" t="str">
        <f t="shared" si="366"/>
        <v>-</v>
      </c>
      <c r="BA68" s="23" t="str">
        <f t="shared" si="367"/>
        <v>-</v>
      </c>
      <c r="BB68" s="23" t="str">
        <f t="shared" si="368"/>
        <v>-</v>
      </c>
      <c r="BC68" s="23" t="str">
        <f t="shared" si="369"/>
        <v>-</v>
      </c>
      <c r="BD68" s="23" t="str">
        <f t="shared" si="370"/>
        <v>-</v>
      </c>
      <c r="BE68" s="23" t="str">
        <f t="shared" si="371"/>
        <v>-</v>
      </c>
      <c r="BF68" s="23" t="str">
        <f t="shared" si="372"/>
        <v>-</v>
      </c>
      <c r="BG68" s="23" t="str">
        <f t="shared" si="373"/>
        <v>-</v>
      </c>
      <c r="BH68" s="23" t="str">
        <f t="shared" si="374"/>
        <v>-</v>
      </c>
      <c r="BI68" s="23" t="str">
        <f t="shared" si="375"/>
        <v>-</v>
      </c>
      <c r="BJ68" s="23" t="str">
        <f t="shared" si="376"/>
        <v>-</v>
      </c>
      <c r="BK68" s="23" t="str">
        <f t="shared" si="377"/>
        <v>-</v>
      </c>
      <c r="BL68" s="23" t="str">
        <f t="shared" si="378"/>
        <v>-</v>
      </c>
      <c r="BM68" s="23" t="str">
        <f t="shared" si="379"/>
        <v>-</v>
      </c>
      <c r="BN68" s="23" t="str">
        <f t="shared" si="380"/>
        <v>-</v>
      </c>
      <c r="BO68" s="23" t="str">
        <f t="shared" si="381"/>
        <v>-</v>
      </c>
      <c r="BP68" s="23" t="str">
        <f t="shared" si="382"/>
        <v>-</v>
      </c>
      <c r="BQ68" s="23" t="str">
        <f t="shared" si="383"/>
        <v>-</v>
      </c>
      <c r="BR68" s="23" t="str">
        <f t="shared" si="384"/>
        <v>-</v>
      </c>
      <c r="BS68" s="23" t="str">
        <f t="shared" si="385"/>
        <v>-</v>
      </c>
      <c r="BT68" s="23" t="str">
        <f t="shared" si="386"/>
        <v>-</v>
      </c>
      <c r="BU68" s="23" t="str">
        <f t="shared" si="387"/>
        <v>-</v>
      </c>
      <c r="BV68" s="23" t="str">
        <f t="shared" si="388"/>
        <v>-</v>
      </c>
      <c r="BW68" s="23" t="str">
        <f t="shared" si="389"/>
        <v>-</v>
      </c>
      <c r="BX68" s="23" t="str">
        <f t="shared" si="294"/>
        <v>-</v>
      </c>
      <c r="BY68" s="23" t="str">
        <f t="shared" si="295"/>
        <v>-</v>
      </c>
      <c r="BZ68" s="23" t="str">
        <f t="shared" si="296"/>
        <v>-</v>
      </c>
      <c r="CA68" s="23" t="str">
        <f t="shared" si="297"/>
        <v>-</v>
      </c>
      <c r="CB68" s="23" t="str">
        <f t="shared" si="298"/>
        <v>-</v>
      </c>
      <c r="CC68" s="23" t="str">
        <f t="shared" si="299"/>
        <v>-</v>
      </c>
      <c r="CD68" s="23" t="str">
        <f t="shared" si="300"/>
        <v>-</v>
      </c>
      <c r="CE68" s="23" t="str">
        <f t="shared" si="301"/>
        <v>-</v>
      </c>
      <c r="CF68" s="23" t="str">
        <f t="shared" si="302"/>
        <v>-</v>
      </c>
      <c r="CG68" s="23" t="str">
        <f t="shared" si="303"/>
        <v>-</v>
      </c>
      <c r="CH68" s="23" t="str">
        <f t="shared" si="304"/>
        <v>-</v>
      </c>
      <c r="CI68" s="23" t="str">
        <f t="shared" si="305"/>
        <v>-</v>
      </c>
      <c r="CJ68" s="23" t="str">
        <f t="shared" si="306"/>
        <v>-</v>
      </c>
      <c r="CK68" s="23" t="str">
        <f t="shared" si="307"/>
        <v>-</v>
      </c>
      <c r="CL68" s="23" t="str">
        <f t="shared" si="308"/>
        <v>-</v>
      </c>
      <c r="CM68" s="23" t="str">
        <f t="shared" si="309"/>
        <v>-</v>
      </c>
      <c r="CN68" s="23" t="str">
        <f t="shared" si="310"/>
        <v>-</v>
      </c>
      <c r="CO68" s="23" t="str">
        <f t="shared" si="311"/>
        <v>-</v>
      </c>
      <c r="CP68" s="23" t="str">
        <f t="shared" si="312"/>
        <v>-</v>
      </c>
      <c r="CQ68" s="23" t="str">
        <f t="shared" si="313"/>
        <v>-</v>
      </c>
      <c r="CR68" s="23" t="str">
        <f t="shared" si="314"/>
        <v>-</v>
      </c>
      <c r="CS68" s="23" t="str">
        <f t="shared" si="315"/>
        <v>-</v>
      </c>
      <c r="CT68" s="23" t="str">
        <f t="shared" si="316"/>
        <v>-</v>
      </c>
      <c r="CU68" s="23" t="str">
        <f t="shared" si="317"/>
        <v>-</v>
      </c>
      <c r="CV68" s="23" t="str">
        <f t="shared" si="318"/>
        <v>-</v>
      </c>
      <c r="CW68" s="23" t="str">
        <f t="shared" si="319"/>
        <v>-</v>
      </c>
      <c r="CX68" s="23" t="str">
        <f t="shared" si="320"/>
        <v>-</v>
      </c>
      <c r="CY68" s="23" t="str">
        <f t="shared" si="321"/>
        <v>-</v>
      </c>
      <c r="CZ68" s="23" t="str">
        <f t="shared" si="322"/>
        <v>-</v>
      </c>
      <c r="DA68" s="23" t="str">
        <f t="shared" si="323"/>
        <v>-</v>
      </c>
      <c r="DB68" s="23" t="str">
        <f t="shared" si="324"/>
        <v>-</v>
      </c>
      <c r="DC68" s="23" t="str">
        <f t="shared" si="325"/>
        <v>-</v>
      </c>
      <c r="DD68" s="23" t="str">
        <f t="shared" si="326"/>
        <v>-</v>
      </c>
      <c r="DE68" s="23" t="str">
        <f t="shared" si="327"/>
        <v>-</v>
      </c>
      <c r="DF68" s="23" t="str">
        <f t="shared" si="328"/>
        <v>-</v>
      </c>
      <c r="DG68" s="23" t="str">
        <f t="shared" si="329"/>
        <v>-</v>
      </c>
      <c r="DJ68" s="38">
        <f t="shared" si="390"/>
        <v>1.1001688195157038</v>
      </c>
      <c r="DK68" s="38">
        <v>67</v>
      </c>
      <c r="DL68" s="38">
        <f t="shared" ref="DL68:DL101" si="391">DL67+DI$1^(DK68-1)</f>
        <v>5923.4857761039984</v>
      </c>
      <c r="DM68" s="14">
        <f t="shared" ref="DM68:DV77" si="392">IF(COLUMN(DM68)-COLUMN($DL68)&lt;=ROW(DM68),IF(($DI$1^(DM$102-1))/$DL68&lt;=$DI$2,($DI$1^(DM$102-1))/$DL68,0),0)</f>
        <v>1.6881951570376204E-4</v>
      </c>
      <c r="DN68" s="14">
        <f t="shared" si="392"/>
        <v>1.8570146727413825E-4</v>
      </c>
      <c r="DO68" s="14">
        <f t="shared" si="392"/>
        <v>2.0427161400155209E-4</v>
      </c>
      <c r="DP68" s="14">
        <f t="shared" si="392"/>
        <v>2.2469877540170734E-4</v>
      </c>
      <c r="DQ68" s="14">
        <f t="shared" si="392"/>
        <v>2.4716865294187806E-4</v>
      </c>
      <c r="DR68" s="14">
        <f t="shared" si="392"/>
        <v>2.7188551823606591E-4</v>
      </c>
      <c r="DS68" s="14">
        <f t="shared" si="392"/>
        <v>2.990740700596725E-4</v>
      </c>
      <c r="DT68" s="14">
        <f t="shared" si="392"/>
        <v>3.2898147706563981E-4</v>
      </c>
      <c r="DU68" s="14">
        <f t="shared" si="392"/>
        <v>3.6187962477220376E-4</v>
      </c>
      <c r="DV68" s="14">
        <f t="shared" si="392"/>
        <v>3.9806758724942416E-4</v>
      </c>
      <c r="DW68" s="14">
        <f t="shared" ref="DW68:EF77" si="393">IF(COLUMN(DW68)-COLUMN($DL68)&lt;=ROW(DW68),IF(($DI$1^(DW$102-1))/$DL68&lt;=$DI$2,($DI$1^(DW$102-1))/$DL68,0),0)</f>
        <v>4.3787434597436666E-4</v>
      </c>
      <c r="DX68" s="14">
        <f t="shared" si="393"/>
        <v>4.8166178057180336E-4</v>
      </c>
      <c r="DY68" s="14">
        <f t="shared" si="393"/>
        <v>5.2982795862898367E-4</v>
      </c>
      <c r="DZ68" s="14">
        <f t="shared" si="393"/>
        <v>5.8281075449188207E-4</v>
      </c>
      <c r="EA68" s="14">
        <f t="shared" si="393"/>
        <v>6.410918299410704E-4</v>
      </c>
      <c r="EB68" s="14">
        <f t="shared" si="393"/>
        <v>7.0520101293517748E-4</v>
      </c>
      <c r="EC68" s="14">
        <f t="shared" si="393"/>
        <v>7.7572111422869524E-4</v>
      </c>
      <c r="ED68" s="14">
        <f t="shared" si="393"/>
        <v>8.5329322565156479E-4</v>
      </c>
      <c r="EE68" s="14">
        <f t="shared" si="393"/>
        <v>9.3862254821672133E-4</v>
      </c>
      <c r="EF68" s="14">
        <f t="shared" si="393"/>
        <v>1.0324848030383936E-3</v>
      </c>
      <c r="EG68" s="14">
        <f t="shared" ref="EG68:EP77" si="394">IF(COLUMN(EG68)-COLUMN($DL68)&lt;=ROW(EG68),IF(($DI$1^(EG$102-1))/$DL68&lt;=$DI$2,($DI$1^(EG$102-1))/$DL68,0),0)</f>
        <v>1.135733283342233E-3</v>
      </c>
      <c r="EH68" s="14">
        <f t="shared" si="394"/>
        <v>1.2493066116764564E-3</v>
      </c>
      <c r="EI68" s="14">
        <f t="shared" si="394"/>
        <v>1.3742372728441023E-3</v>
      </c>
      <c r="EJ68" s="14">
        <f t="shared" si="394"/>
        <v>1.5116610001285125E-3</v>
      </c>
      <c r="EK68" s="14">
        <f t="shared" si="394"/>
        <v>1.6628271001413635E-3</v>
      </c>
      <c r="EL68" s="14">
        <f t="shared" si="394"/>
        <v>1.8291098101555004E-3</v>
      </c>
      <c r="EM68" s="14">
        <f t="shared" si="394"/>
        <v>2.0120207911710503E-3</v>
      </c>
      <c r="EN68" s="14">
        <f t="shared" si="394"/>
        <v>2.2132228702881557E-3</v>
      </c>
      <c r="EO68" s="14">
        <f t="shared" si="394"/>
        <v>2.4345451573169713E-3</v>
      </c>
      <c r="EP68" s="14">
        <f t="shared" si="394"/>
        <v>2.6779996730486688E-3</v>
      </c>
      <c r="EQ68" s="14">
        <f t="shared" ref="EQ68:EZ77" si="395">IF(COLUMN(EQ68)-COLUMN($DL68)&lt;=ROW(EQ68),IF(($DI$1^(EQ$102-1))/$DL68&lt;=$DI$2,($DI$1^(EQ$102-1))/$DL68,0),0)</f>
        <v>2.9457996403535361E-3</v>
      </c>
      <c r="ER68" s="14">
        <f t="shared" si="395"/>
        <v>3.2403796043888895E-3</v>
      </c>
      <c r="ES68" s="14">
        <f t="shared" si="395"/>
        <v>3.5644175648277786E-3</v>
      </c>
      <c r="ET68" s="14">
        <f t="shared" si="395"/>
        <v>3.9208593213105568E-3</v>
      </c>
      <c r="EU68" s="14">
        <f t="shared" si="395"/>
        <v>4.3129452534416126E-3</v>
      </c>
      <c r="EV68" s="14">
        <f t="shared" si="395"/>
        <v>4.7442397787857754E-3</v>
      </c>
      <c r="EW68" s="14">
        <f t="shared" si="395"/>
        <v>5.218663756664352E-3</v>
      </c>
      <c r="EX68" s="14">
        <f t="shared" si="395"/>
        <v>5.7405301323307876E-3</v>
      </c>
      <c r="EY68" s="14">
        <f t="shared" si="395"/>
        <v>6.3145831455638677E-3</v>
      </c>
      <c r="EZ68" s="14">
        <f t="shared" si="395"/>
        <v>6.9460414601202553E-3</v>
      </c>
      <c r="FA68" s="14">
        <f t="shared" ref="FA68:FJ77" si="396">IF(COLUMN(FA68)-COLUMN($DL68)&lt;=ROW(FA68),IF(($DI$1^(FA$102-1))/$DL68&lt;=$DI$2,($DI$1^(FA$102-1))/$DL68,0),0)</f>
        <v>7.6406456061322795E-3</v>
      </c>
      <c r="FB68" s="14">
        <f t="shared" si="396"/>
        <v>8.404710166745509E-3</v>
      </c>
      <c r="FC68" s="14">
        <f t="shared" si="396"/>
        <v>9.2451811834200603E-3</v>
      </c>
      <c r="FD68" s="14">
        <f t="shared" si="396"/>
        <v>1.0169699301762068E-2</v>
      </c>
      <c r="FE68" s="14">
        <f t="shared" si="396"/>
        <v>1.1186669231938274E-2</v>
      </c>
      <c r="FF68" s="14">
        <f t="shared" si="396"/>
        <v>1.2305336155132103E-2</v>
      </c>
      <c r="FG68" s="14">
        <f t="shared" si="396"/>
        <v>1.3535869770645314E-2</v>
      </c>
      <c r="FH68" s="14">
        <f t="shared" si="396"/>
        <v>1.4889456747709848E-2</v>
      </c>
      <c r="FI68" s="14">
        <f t="shared" si="396"/>
        <v>1.6378402422480832E-2</v>
      </c>
      <c r="FJ68" s="14">
        <f t="shared" si="396"/>
        <v>1.8016242664728916E-2</v>
      </c>
      <c r="FK68" s="14">
        <f t="shared" ref="FK68:FT77" si="397">IF(COLUMN(FK68)-COLUMN($DL68)&lt;=ROW(FK68),IF(($DI$1^(FK$102-1))/$DL68&lt;=$DI$2,($DI$1^(FK$102-1))/$DL68,0),0)</f>
        <v>1.981786693120181E-2</v>
      </c>
      <c r="FL68" s="14">
        <f t="shared" si="397"/>
        <v>2.1799653624321992E-2</v>
      </c>
      <c r="FM68" s="14">
        <f t="shared" si="397"/>
        <v>2.3979618986754193E-2</v>
      </c>
      <c r="FN68" s="14">
        <f t="shared" si="397"/>
        <v>2.6377580885429616E-2</v>
      </c>
      <c r="FO68" s="14">
        <f t="shared" si="397"/>
        <v>2.9015338973972578E-2</v>
      </c>
      <c r="FP68" s="14">
        <f t="shared" si="397"/>
        <v>3.1916872871369843E-2</v>
      </c>
      <c r="FQ68" s="14">
        <f t="shared" si="397"/>
        <v>3.5108560158506823E-2</v>
      </c>
      <c r="FR68" s="14">
        <f t="shared" si="397"/>
        <v>3.8619416174357511E-2</v>
      </c>
      <c r="FS68" s="14">
        <f t="shared" si="397"/>
        <v>4.248135779179326E-2</v>
      </c>
      <c r="FT68" s="14">
        <f t="shared" si="397"/>
        <v>4.6729493570972599E-2</v>
      </c>
      <c r="FU68" s="14">
        <f t="shared" ref="FU68:GD77" si="398">IF(COLUMN(FU68)-COLUMN($DL68)&lt;=ROW(FU68),IF(($DI$1^(FU$102-1))/$DL68&lt;=$DI$2,($DI$1^(FU$102-1))/$DL68,0),0)</f>
        <v>5.140244292806985E-2</v>
      </c>
      <c r="FV68" s="14">
        <f t="shared" si="398"/>
        <v>5.6542687220876846E-2</v>
      </c>
      <c r="FW68" s="14">
        <f t="shared" si="398"/>
        <v>6.2196955942964545E-2</v>
      </c>
      <c r="FX68" s="14">
        <f t="shared" si="398"/>
        <v>6.8416651537260995E-2</v>
      </c>
      <c r="FY68" s="14">
        <f t="shared" si="398"/>
        <v>7.5258316690987093E-2</v>
      </c>
      <c r="FZ68" s="14">
        <f t="shared" si="398"/>
        <v>8.278414836008581E-2</v>
      </c>
      <c r="GA68" s="14">
        <f t="shared" si="398"/>
        <v>9.106256319609439E-2</v>
      </c>
      <c r="GB68" s="14">
        <f t="shared" si="398"/>
        <v>0.10016881951570386</v>
      </c>
      <c r="GC68" s="14">
        <f t="shared" si="398"/>
        <v>0</v>
      </c>
      <c r="GD68" s="14">
        <f t="shared" si="398"/>
        <v>0</v>
      </c>
      <c r="GE68" s="14">
        <f t="shared" ref="GE68:GN77" si="399">IF(COLUMN(GE68)-COLUMN($DL68)&lt;=ROW(GE68),IF(($DI$1^(GE$102-1))/$DL68&lt;=$DI$2,($DI$1^(GE$102-1))/$DL68,0),0)</f>
        <v>0</v>
      </c>
      <c r="GF68" s="14">
        <f t="shared" si="399"/>
        <v>0</v>
      </c>
      <c r="GG68" s="14">
        <f t="shared" si="399"/>
        <v>0</v>
      </c>
      <c r="GH68" s="14">
        <f t="shared" si="399"/>
        <v>0</v>
      </c>
      <c r="GI68" s="14">
        <f t="shared" si="399"/>
        <v>0</v>
      </c>
      <c r="GJ68" s="14">
        <f t="shared" si="399"/>
        <v>0</v>
      </c>
      <c r="GK68" s="14">
        <f t="shared" si="399"/>
        <v>0</v>
      </c>
      <c r="GL68" s="14">
        <f t="shared" si="399"/>
        <v>0</v>
      </c>
      <c r="GM68" s="14">
        <f t="shared" si="399"/>
        <v>0</v>
      </c>
      <c r="GN68" s="14">
        <f t="shared" si="399"/>
        <v>0</v>
      </c>
      <c r="GO68" s="14">
        <f t="shared" ref="GO68:GX77" si="400">IF(COLUMN(GO68)-COLUMN($DL68)&lt;=ROW(GO68),IF(($DI$1^(GO$102-1))/$DL68&lt;=$DI$2,($DI$1^(GO$102-1))/$DL68,0),0)</f>
        <v>0</v>
      </c>
      <c r="GP68" s="14">
        <f t="shared" si="400"/>
        <v>0</v>
      </c>
      <c r="GQ68" s="14">
        <f t="shared" si="400"/>
        <v>0</v>
      </c>
      <c r="GR68" s="14">
        <f t="shared" si="400"/>
        <v>0</v>
      </c>
      <c r="GS68" s="14">
        <f t="shared" si="400"/>
        <v>0</v>
      </c>
      <c r="GT68" s="14">
        <f t="shared" si="400"/>
        <v>0</v>
      </c>
      <c r="GU68" s="14">
        <f t="shared" si="400"/>
        <v>0</v>
      </c>
      <c r="GV68" s="14">
        <f t="shared" si="400"/>
        <v>0</v>
      </c>
      <c r="GW68" s="14">
        <f t="shared" si="400"/>
        <v>0</v>
      </c>
      <c r="GX68" s="14">
        <f t="shared" si="400"/>
        <v>0</v>
      </c>
      <c r="GY68" s="14">
        <f t="shared" ref="GY68:HH77" si="401">IF(COLUMN(GY68)-COLUMN($DL68)&lt;=ROW(GY68),IF(($DI$1^(GY$102-1))/$DL68&lt;=$DI$2,($DI$1^(GY$102-1))/$DL68,0),0)</f>
        <v>0</v>
      </c>
      <c r="GZ68" s="14">
        <f t="shared" si="401"/>
        <v>0</v>
      </c>
      <c r="HA68" s="14">
        <f t="shared" si="401"/>
        <v>0</v>
      </c>
      <c r="HB68" s="14">
        <f t="shared" si="401"/>
        <v>0</v>
      </c>
      <c r="HC68" s="14">
        <f t="shared" si="401"/>
        <v>0</v>
      </c>
      <c r="HD68" s="14">
        <f t="shared" si="401"/>
        <v>0</v>
      </c>
      <c r="HE68" s="14">
        <f t="shared" si="401"/>
        <v>0</v>
      </c>
      <c r="HF68" s="14">
        <f t="shared" si="401"/>
        <v>0</v>
      </c>
      <c r="HG68" s="14">
        <f t="shared" si="401"/>
        <v>0</v>
      </c>
      <c r="HH68" s="14">
        <f t="shared" si="401"/>
        <v>0</v>
      </c>
      <c r="HI68" s="14"/>
    </row>
    <row r="69" spans="3:217" ht="15" outlineLevel="1" thickBot="1" x14ac:dyDescent="0.35">
      <c r="C69" s="7" t="str">
        <f t="shared" si="267"/>
        <v>Laura</v>
      </c>
      <c r="D69" s="8"/>
      <c r="E69" s="8"/>
      <c r="F69" s="8"/>
      <c r="G69" s="14"/>
      <c r="H69" s="10"/>
      <c r="I69" s="61"/>
      <c r="J69" s="31"/>
      <c r="K69" s="33"/>
      <c r="L69" s="23">
        <f t="shared" si="268"/>
        <v>2</v>
      </c>
      <c r="M69" s="23">
        <f t="shared" si="269"/>
        <v>0</v>
      </c>
      <c r="N69" s="23">
        <f t="shared" si="270"/>
        <v>0</v>
      </c>
      <c r="O69" s="23">
        <f t="shared" si="271"/>
        <v>0</v>
      </c>
      <c r="P69" s="23">
        <f t="shared" si="330"/>
        <v>-1</v>
      </c>
      <c r="Q69" s="23">
        <f t="shared" si="331"/>
        <v>-1</v>
      </c>
      <c r="R69" s="23">
        <f t="shared" si="332"/>
        <v>-1</v>
      </c>
      <c r="S69" s="23">
        <f t="shared" si="333"/>
        <v>-1</v>
      </c>
      <c r="T69" s="23">
        <f t="shared" si="334"/>
        <v>-1</v>
      </c>
      <c r="U69" s="23">
        <f t="shared" si="335"/>
        <v>-1</v>
      </c>
      <c r="V69" s="23">
        <f t="shared" si="336"/>
        <v>-1</v>
      </c>
      <c r="W69" s="23">
        <f t="shared" si="337"/>
        <v>-2</v>
      </c>
      <c r="X69" s="23" t="str">
        <f t="shared" si="338"/>
        <v>-</v>
      </c>
      <c r="Y69" s="23" t="str">
        <f t="shared" si="339"/>
        <v>-</v>
      </c>
      <c r="Z69" s="23" t="str">
        <f t="shared" si="340"/>
        <v>-</v>
      </c>
      <c r="AA69" s="23" t="str">
        <f t="shared" si="341"/>
        <v>-</v>
      </c>
      <c r="AB69" s="23" t="str">
        <f t="shared" si="342"/>
        <v>-</v>
      </c>
      <c r="AC69" s="23" t="str">
        <f t="shared" si="343"/>
        <v>-</v>
      </c>
      <c r="AD69" s="23" t="str">
        <f t="shared" si="344"/>
        <v>-</v>
      </c>
      <c r="AE69" s="23" t="str">
        <f t="shared" si="345"/>
        <v>-</v>
      </c>
      <c r="AF69" s="23" t="str">
        <f t="shared" si="346"/>
        <v>-</v>
      </c>
      <c r="AG69" s="23" t="str">
        <f t="shared" si="347"/>
        <v>-</v>
      </c>
      <c r="AH69" s="23" t="str">
        <f t="shared" si="348"/>
        <v>-</v>
      </c>
      <c r="AI69" s="23" t="str">
        <f t="shared" si="349"/>
        <v>-</v>
      </c>
      <c r="AJ69" s="23" t="str">
        <f t="shared" si="350"/>
        <v>-</v>
      </c>
      <c r="AK69" s="23" t="str">
        <f t="shared" si="351"/>
        <v>-</v>
      </c>
      <c r="AL69" s="23" t="str">
        <f t="shared" si="352"/>
        <v>-</v>
      </c>
      <c r="AM69" s="23" t="str">
        <f t="shared" si="353"/>
        <v>-</v>
      </c>
      <c r="AN69" s="23" t="str">
        <f t="shared" si="354"/>
        <v>-</v>
      </c>
      <c r="AO69" s="23" t="str">
        <f t="shared" si="355"/>
        <v>-</v>
      </c>
      <c r="AP69" s="23" t="str">
        <f t="shared" si="356"/>
        <v>-</v>
      </c>
      <c r="AQ69" s="23" t="str">
        <f t="shared" si="357"/>
        <v>-</v>
      </c>
      <c r="AR69" s="23" t="str">
        <f t="shared" si="358"/>
        <v>-</v>
      </c>
      <c r="AS69" s="23" t="str">
        <f t="shared" si="359"/>
        <v>-</v>
      </c>
      <c r="AT69" s="23" t="str">
        <f t="shared" si="360"/>
        <v>-</v>
      </c>
      <c r="AU69" s="23" t="str">
        <f t="shared" si="361"/>
        <v>-</v>
      </c>
      <c r="AV69" s="23" t="str">
        <f t="shared" si="362"/>
        <v>-</v>
      </c>
      <c r="AW69" s="23" t="str">
        <f t="shared" si="363"/>
        <v>-</v>
      </c>
      <c r="AX69" s="23" t="str">
        <f t="shared" si="364"/>
        <v>-</v>
      </c>
      <c r="AY69" s="23" t="str">
        <f t="shared" si="365"/>
        <v>-</v>
      </c>
      <c r="AZ69" s="23" t="str">
        <f t="shared" si="366"/>
        <v>-</v>
      </c>
      <c r="BA69" s="23" t="str">
        <f t="shared" si="367"/>
        <v>-</v>
      </c>
      <c r="BB69" s="23" t="str">
        <f t="shared" si="368"/>
        <v>-</v>
      </c>
      <c r="BC69" s="23" t="str">
        <f t="shared" si="369"/>
        <v>-</v>
      </c>
      <c r="BD69" s="23" t="str">
        <f t="shared" si="370"/>
        <v>-</v>
      </c>
      <c r="BE69" s="23" t="str">
        <f t="shared" si="371"/>
        <v>-</v>
      </c>
      <c r="BF69" s="23" t="str">
        <f t="shared" si="372"/>
        <v>-</v>
      </c>
      <c r="BG69" s="23" t="str">
        <f t="shared" si="373"/>
        <v>-</v>
      </c>
      <c r="BH69" s="23" t="str">
        <f t="shared" si="374"/>
        <v>-</v>
      </c>
      <c r="BI69" s="23" t="str">
        <f t="shared" si="375"/>
        <v>-</v>
      </c>
      <c r="BJ69" s="23" t="str">
        <f t="shared" si="376"/>
        <v>-</v>
      </c>
      <c r="BK69" s="23" t="str">
        <f t="shared" si="377"/>
        <v>-</v>
      </c>
      <c r="BL69" s="23" t="str">
        <f t="shared" si="378"/>
        <v>-</v>
      </c>
      <c r="BM69" s="23" t="str">
        <f t="shared" si="379"/>
        <v>-</v>
      </c>
      <c r="BN69" s="23" t="str">
        <f t="shared" si="380"/>
        <v>-</v>
      </c>
      <c r="BO69" s="23" t="str">
        <f t="shared" si="381"/>
        <v>-</v>
      </c>
      <c r="BP69" s="23" t="str">
        <f t="shared" si="382"/>
        <v>-</v>
      </c>
      <c r="BQ69" s="23" t="str">
        <f t="shared" si="383"/>
        <v>-</v>
      </c>
      <c r="BR69" s="23" t="str">
        <f t="shared" si="384"/>
        <v>-</v>
      </c>
      <c r="BS69" s="23" t="str">
        <f t="shared" si="385"/>
        <v>-</v>
      </c>
      <c r="BT69" s="23" t="str">
        <f t="shared" si="386"/>
        <v>-</v>
      </c>
      <c r="BU69" s="23" t="str">
        <f t="shared" si="387"/>
        <v>-</v>
      </c>
      <c r="BV69" s="23" t="str">
        <f t="shared" si="388"/>
        <v>-</v>
      </c>
      <c r="BW69" s="23" t="str">
        <f t="shared" si="389"/>
        <v>-</v>
      </c>
      <c r="BX69" s="23" t="str">
        <f t="shared" si="294"/>
        <v>-</v>
      </c>
      <c r="BY69" s="23" t="str">
        <f t="shared" si="295"/>
        <v>-</v>
      </c>
      <c r="BZ69" s="23" t="str">
        <f t="shared" si="296"/>
        <v>-</v>
      </c>
      <c r="CA69" s="23" t="str">
        <f t="shared" si="297"/>
        <v>-</v>
      </c>
      <c r="CB69" s="23" t="str">
        <f t="shared" si="298"/>
        <v>-</v>
      </c>
      <c r="CC69" s="23" t="str">
        <f t="shared" si="299"/>
        <v>-</v>
      </c>
      <c r="CD69" s="23" t="str">
        <f t="shared" si="300"/>
        <v>-</v>
      </c>
      <c r="CE69" s="23" t="str">
        <f t="shared" si="301"/>
        <v>-</v>
      </c>
      <c r="CF69" s="23" t="str">
        <f t="shared" si="302"/>
        <v>-</v>
      </c>
      <c r="CG69" s="23" t="str">
        <f t="shared" si="303"/>
        <v>-</v>
      </c>
      <c r="CH69" s="23" t="str">
        <f t="shared" si="304"/>
        <v>-</v>
      </c>
      <c r="CI69" s="23" t="str">
        <f t="shared" si="305"/>
        <v>-</v>
      </c>
      <c r="CJ69" s="23" t="str">
        <f t="shared" si="306"/>
        <v>-</v>
      </c>
      <c r="CK69" s="23" t="str">
        <f t="shared" si="307"/>
        <v>-</v>
      </c>
      <c r="CL69" s="23" t="str">
        <f t="shared" si="308"/>
        <v>-</v>
      </c>
      <c r="CM69" s="23" t="str">
        <f t="shared" si="309"/>
        <v>-</v>
      </c>
      <c r="CN69" s="23" t="str">
        <f t="shared" si="310"/>
        <v>-</v>
      </c>
      <c r="CO69" s="23" t="str">
        <f t="shared" si="311"/>
        <v>-</v>
      </c>
      <c r="CP69" s="23" t="str">
        <f t="shared" si="312"/>
        <v>-</v>
      </c>
      <c r="CQ69" s="23" t="str">
        <f t="shared" si="313"/>
        <v>-</v>
      </c>
      <c r="CR69" s="23" t="str">
        <f t="shared" si="314"/>
        <v>-</v>
      </c>
      <c r="CS69" s="23" t="str">
        <f t="shared" si="315"/>
        <v>-</v>
      </c>
      <c r="CT69" s="23" t="str">
        <f t="shared" si="316"/>
        <v>-</v>
      </c>
      <c r="CU69" s="23" t="str">
        <f t="shared" si="317"/>
        <v>-</v>
      </c>
      <c r="CV69" s="23" t="str">
        <f t="shared" si="318"/>
        <v>-</v>
      </c>
      <c r="CW69" s="23" t="str">
        <f t="shared" si="319"/>
        <v>-</v>
      </c>
      <c r="CX69" s="23" t="str">
        <f t="shared" si="320"/>
        <v>-</v>
      </c>
      <c r="CY69" s="23" t="str">
        <f t="shared" si="321"/>
        <v>-</v>
      </c>
      <c r="CZ69" s="23" t="str">
        <f t="shared" si="322"/>
        <v>-</v>
      </c>
      <c r="DA69" s="23" t="str">
        <f t="shared" si="323"/>
        <v>-</v>
      </c>
      <c r="DB69" s="23" t="str">
        <f t="shared" si="324"/>
        <v>-</v>
      </c>
      <c r="DC69" s="23" t="str">
        <f t="shared" si="325"/>
        <v>-</v>
      </c>
      <c r="DD69" s="23" t="str">
        <f t="shared" si="326"/>
        <v>-</v>
      </c>
      <c r="DE69" s="23" t="str">
        <f t="shared" si="327"/>
        <v>-</v>
      </c>
      <c r="DF69" s="23" t="str">
        <f t="shared" si="328"/>
        <v>-</v>
      </c>
      <c r="DG69" s="23" t="str">
        <f t="shared" si="329"/>
        <v>-</v>
      </c>
      <c r="DJ69" s="38">
        <f t="shared" si="390"/>
        <v>1.1001534487368752</v>
      </c>
      <c r="DK69" s="38">
        <v>68</v>
      </c>
      <c r="DL69" s="38">
        <f t="shared" si="391"/>
        <v>6516.8343537143992</v>
      </c>
      <c r="DM69" s="14">
        <f t="shared" si="392"/>
        <v>1.5344873687483403E-4</v>
      </c>
      <c r="DN69" s="14">
        <f t="shared" si="392"/>
        <v>1.6879361056231746E-4</v>
      </c>
      <c r="DO69" s="14">
        <f t="shared" si="392"/>
        <v>1.8567297161854921E-4</v>
      </c>
      <c r="DP69" s="14">
        <f t="shared" si="392"/>
        <v>2.0424026878040417E-4</v>
      </c>
      <c r="DQ69" s="14">
        <f t="shared" si="392"/>
        <v>2.2466429565844457E-4</v>
      </c>
      <c r="DR69" s="14">
        <f t="shared" si="392"/>
        <v>2.4713072522428907E-4</v>
      </c>
      <c r="DS69" s="14">
        <f t="shared" si="392"/>
        <v>2.7184379774671799E-4</v>
      </c>
      <c r="DT69" s="14">
        <f t="shared" si="392"/>
        <v>2.9902817752138985E-4</v>
      </c>
      <c r="DU69" s="14">
        <f t="shared" si="392"/>
        <v>3.289309952735288E-4</v>
      </c>
      <c r="DV69" s="14">
        <f t="shared" si="392"/>
        <v>3.6182409480088173E-4</v>
      </c>
      <c r="DW69" s="14">
        <f t="shared" si="393"/>
        <v>3.9800650428096991E-4</v>
      </c>
      <c r="DX69" s="14">
        <f t="shared" si="393"/>
        <v>4.3780715470906697E-4</v>
      </c>
      <c r="DY69" s="14">
        <f t="shared" si="393"/>
        <v>4.8158787017997366E-4</v>
      </c>
      <c r="DZ69" s="14">
        <f t="shared" si="393"/>
        <v>5.2974665719797106E-4</v>
      </c>
      <c r="EA69" s="14">
        <f t="shared" si="393"/>
        <v>5.8272132291776828E-4</v>
      </c>
      <c r="EB69" s="14">
        <f t="shared" si="393"/>
        <v>6.4099345520954505E-4</v>
      </c>
      <c r="EC69" s="14">
        <f t="shared" si="393"/>
        <v>7.0509280073049964E-4</v>
      </c>
      <c r="ED69" s="14">
        <f t="shared" si="393"/>
        <v>7.7560208080354963E-4</v>
      </c>
      <c r="EE69" s="14">
        <f t="shared" si="393"/>
        <v>8.5316228888390462E-4</v>
      </c>
      <c r="EF69" s="14">
        <f t="shared" si="393"/>
        <v>9.3847851777229528E-4</v>
      </c>
      <c r="EG69" s="14">
        <f t="shared" si="394"/>
        <v>1.0323263695495247E-3</v>
      </c>
      <c r="EH69" s="14">
        <f t="shared" si="394"/>
        <v>1.1355590065044773E-3</v>
      </c>
      <c r="EI69" s="14">
        <f t="shared" si="394"/>
        <v>1.2491149071549254E-3</v>
      </c>
      <c r="EJ69" s="14">
        <f t="shared" si="394"/>
        <v>1.3740263978704178E-3</v>
      </c>
      <c r="EK69" s="14">
        <f t="shared" si="394"/>
        <v>1.5114290376574595E-3</v>
      </c>
      <c r="EL69" s="14">
        <f t="shared" si="394"/>
        <v>1.6625719414232057E-3</v>
      </c>
      <c r="EM69" s="14">
        <f t="shared" si="394"/>
        <v>1.8288291355655264E-3</v>
      </c>
      <c r="EN69" s="14">
        <f t="shared" si="394"/>
        <v>2.0117120491220794E-3</v>
      </c>
      <c r="EO69" s="14">
        <f t="shared" si="394"/>
        <v>2.2128832540342872E-3</v>
      </c>
      <c r="EP69" s="14">
        <f t="shared" si="394"/>
        <v>2.4341715794377159E-3</v>
      </c>
      <c r="EQ69" s="14">
        <f t="shared" si="395"/>
        <v>2.6775887373814882E-3</v>
      </c>
      <c r="ER69" s="14">
        <f t="shared" si="395"/>
        <v>2.9453476111196372E-3</v>
      </c>
      <c r="ES69" s="14">
        <f t="shared" si="395"/>
        <v>3.2398823722316009E-3</v>
      </c>
      <c r="ET69" s="14">
        <f t="shared" si="395"/>
        <v>3.5638706094547612E-3</v>
      </c>
      <c r="EU69" s="14">
        <f t="shared" si="395"/>
        <v>3.9202576704002378E-3</v>
      </c>
      <c r="EV69" s="14">
        <f t="shared" si="395"/>
        <v>4.3122834374402621E-3</v>
      </c>
      <c r="EW69" s="14">
        <f t="shared" si="395"/>
        <v>4.743511781184288E-3</v>
      </c>
      <c r="EX69" s="14">
        <f t="shared" si="395"/>
        <v>5.2178629593027173E-3</v>
      </c>
      <c r="EY69" s="14">
        <f t="shared" si="395"/>
        <v>5.7396492552329904E-3</v>
      </c>
      <c r="EZ69" s="14">
        <f t="shared" si="395"/>
        <v>6.3136141807562897E-3</v>
      </c>
      <c r="FA69" s="14">
        <f t="shared" si="396"/>
        <v>6.944975598831918E-3</v>
      </c>
      <c r="FB69" s="14">
        <f t="shared" si="396"/>
        <v>7.6394731587151104E-3</v>
      </c>
      <c r="FC69" s="14">
        <f t="shared" si="396"/>
        <v>8.4034204745866217E-3</v>
      </c>
      <c r="FD69" s="14">
        <f t="shared" si="396"/>
        <v>9.2437625220452863E-3</v>
      </c>
      <c r="FE69" s="14">
        <f t="shared" si="396"/>
        <v>1.0168138774249814E-2</v>
      </c>
      <c r="FF69" s="14">
        <f t="shared" si="396"/>
        <v>1.1184952651674797E-2</v>
      </c>
      <c r="FG69" s="14">
        <f t="shared" si="396"/>
        <v>1.2303447916842278E-2</v>
      </c>
      <c r="FH69" s="14">
        <f t="shared" si="396"/>
        <v>1.3533792708526506E-2</v>
      </c>
      <c r="FI69" s="14">
        <f t="shared" si="396"/>
        <v>1.4887171979379155E-2</v>
      </c>
      <c r="FJ69" s="14">
        <f t="shared" si="396"/>
        <v>1.6375889177317072E-2</v>
      </c>
      <c r="FK69" s="14">
        <f t="shared" si="397"/>
        <v>1.8013478095048781E-2</v>
      </c>
      <c r="FL69" s="14">
        <f t="shared" si="397"/>
        <v>1.9814825904553662E-2</v>
      </c>
      <c r="FM69" s="14">
        <f t="shared" si="397"/>
        <v>2.1796308495009031E-2</v>
      </c>
      <c r="FN69" s="14">
        <f t="shared" si="397"/>
        <v>2.3975939344509936E-2</v>
      </c>
      <c r="FO69" s="14">
        <f t="shared" si="397"/>
        <v>2.6373533278960932E-2</v>
      </c>
      <c r="FP69" s="14">
        <f t="shared" si="397"/>
        <v>2.901088660685703E-2</v>
      </c>
      <c r="FQ69" s="14">
        <f t="shared" si="397"/>
        <v>3.1911975267542726E-2</v>
      </c>
      <c r="FR69" s="14">
        <f t="shared" si="397"/>
        <v>3.5103172794297005E-2</v>
      </c>
      <c r="FS69" s="14">
        <f t="shared" si="397"/>
        <v>3.8613490073726706E-2</v>
      </c>
      <c r="FT69" s="14">
        <f t="shared" si="397"/>
        <v>4.2474839081099384E-2</v>
      </c>
      <c r="FU69" s="14">
        <f t="shared" si="398"/>
        <v>4.6722322989209322E-2</v>
      </c>
      <c r="FV69" s="14">
        <f t="shared" si="398"/>
        <v>5.1394555288130257E-2</v>
      </c>
      <c r="FW69" s="14">
        <f t="shared" si="398"/>
        <v>5.6534010816943293E-2</v>
      </c>
      <c r="FX69" s="14">
        <f t="shared" si="398"/>
        <v>6.2187411898637621E-2</v>
      </c>
      <c r="FY69" s="14">
        <f t="shared" si="398"/>
        <v>6.8406153088501384E-2</v>
      </c>
      <c r="FZ69" s="14">
        <f t="shared" si="398"/>
        <v>7.5246768397351532E-2</v>
      </c>
      <c r="GA69" s="14">
        <f t="shared" si="398"/>
        <v>8.2771445237086683E-2</v>
      </c>
      <c r="GB69" s="14">
        <f t="shared" si="398"/>
        <v>9.1048589760795384E-2</v>
      </c>
      <c r="GC69" s="14">
        <f t="shared" si="398"/>
        <v>0.1001534487368749</v>
      </c>
      <c r="GD69" s="14">
        <f t="shared" si="398"/>
        <v>0</v>
      </c>
      <c r="GE69" s="14">
        <f t="shared" si="399"/>
        <v>0</v>
      </c>
      <c r="GF69" s="14">
        <f t="shared" si="399"/>
        <v>0</v>
      </c>
      <c r="GG69" s="14">
        <f t="shared" si="399"/>
        <v>0</v>
      </c>
      <c r="GH69" s="14">
        <f t="shared" si="399"/>
        <v>0</v>
      </c>
      <c r="GI69" s="14">
        <f t="shared" si="399"/>
        <v>0</v>
      </c>
      <c r="GJ69" s="14">
        <f t="shared" si="399"/>
        <v>0</v>
      </c>
      <c r="GK69" s="14">
        <f t="shared" si="399"/>
        <v>0</v>
      </c>
      <c r="GL69" s="14">
        <f t="shared" si="399"/>
        <v>0</v>
      </c>
      <c r="GM69" s="14">
        <f t="shared" si="399"/>
        <v>0</v>
      </c>
      <c r="GN69" s="14">
        <f t="shared" si="399"/>
        <v>0</v>
      </c>
      <c r="GO69" s="14">
        <f t="shared" si="400"/>
        <v>0</v>
      </c>
      <c r="GP69" s="14">
        <f t="shared" si="400"/>
        <v>0</v>
      </c>
      <c r="GQ69" s="14">
        <f t="shared" si="400"/>
        <v>0</v>
      </c>
      <c r="GR69" s="14">
        <f t="shared" si="400"/>
        <v>0</v>
      </c>
      <c r="GS69" s="14">
        <f t="shared" si="400"/>
        <v>0</v>
      </c>
      <c r="GT69" s="14">
        <f t="shared" si="400"/>
        <v>0</v>
      </c>
      <c r="GU69" s="14">
        <f t="shared" si="400"/>
        <v>0</v>
      </c>
      <c r="GV69" s="14">
        <f t="shared" si="400"/>
        <v>0</v>
      </c>
      <c r="GW69" s="14">
        <f t="shared" si="400"/>
        <v>0</v>
      </c>
      <c r="GX69" s="14">
        <f t="shared" si="400"/>
        <v>0</v>
      </c>
      <c r="GY69" s="14">
        <f t="shared" si="401"/>
        <v>0</v>
      </c>
      <c r="GZ69" s="14">
        <f t="shared" si="401"/>
        <v>0</v>
      </c>
      <c r="HA69" s="14">
        <f t="shared" si="401"/>
        <v>0</v>
      </c>
      <c r="HB69" s="14">
        <f t="shared" si="401"/>
        <v>0</v>
      </c>
      <c r="HC69" s="14">
        <f t="shared" si="401"/>
        <v>0</v>
      </c>
      <c r="HD69" s="14">
        <f t="shared" si="401"/>
        <v>0</v>
      </c>
      <c r="HE69" s="14">
        <f t="shared" si="401"/>
        <v>0</v>
      </c>
      <c r="HF69" s="14">
        <f t="shared" si="401"/>
        <v>0</v>
      </c>
      <c r="HG69" s="14">
        <f t="shared" si="401"/>
        <v>0</v>
      </c>
      <c r="HH69" s="14">
        <f t="shared" si="401"/>
        <v>0</v>
      </c>
      <c r="HI69" s="14"/>
    </row>
    <row r="70" spans="3:217" ht="15" outlineLevel="1" thickBot="1" x14ac:dyDescent="0.35">
      <c r="C70" s="7" t="str">
        <f t="shared" si="267"/>
        <v>Maria</v>
      </c>
      <c r="D70" s="8"/>
      <c r="E70" s="8"/>
      <c r="F70" s="8"/>
      <c r="G70" s="14"/>
      <c r="H70" s="10"/>
      <c r="I70" s="61"/>
      <c r="J70" s="31"/>
      <c r="K70" s="33"/>
      <c r="L70" s="23">
        <f t="shared" si="268"/>
        <v>2</v>
      </c>
      <c r="M70" s="23">
        <f t="shared" si="269"/>
        <v>0</v>
      </c>
      <c r="N70" s="23">
        <f t="shared" si="270"/>
        <v>0</v>
      </c>
      <c r="O70" s="23">
        <f t="shared" si="271"/>
        <v>0</v>
      </c>
      <c r="P70" s="23">
        <f t="shared" si="330"/>
        <v>-1</v>
      </c>
      <c r="Q70" s="23">
        <f t="shared" si="331"/>
        <v>-1</v>
      </c>
      <c r="R70" s="23">
        <f t="shared" si="332"/>
        <v>-1</v>
      </c>
      <c r="S70" s="23">
        <f t="shared" si="333"/>
        <v>-1</v>
      </c>
      <c r="T70" s="23">
        <f t="shared" si="334"/>
        <v>-1</v>
      </c>
      <c r="U70" s="23">
        <f t="shared" si="335"/>
        <v>-1</v>
      </c>
      <c r="V70" s="23">
        <f t="shared" si="336"/>
        <v>-1</v>
      </c>
      <c r="W70" s="23">
        <f t="shared" si="337"/>
        <v>-2</v>
      </c>
      <c r="X70" s="23" t="str">
        <f t="shared" si="338"/>
        <v>-</v>
      </c>
      <c r="Y70" s="23" t="str">
        <f t="shared" si="339"/>
        <v>-</v>
      </c>
      <c r="Z70" s="23" t="str">
        <f t="shared" si="340"/>
        <v>-</v>
      </c>
      <c r="AA70" s="23" t="str">
        <f t="shared" si="341"/>
        <v>-</v>
      </c>
      <c r="AB70" s="23" t="str">
        <f t="shared" si="342"/>
        <v>-</v>
      </c>
      <c r="AC70" s="23" t="str">
        <f t="shared" si="343"/>
        <v>-</v>
      </c>
      <c r="AD70" s="23" t="str">
        <f t="shared" si="344"/>
        <v>-</v>
      </c>
      <c r="AE70" s="23" t="str">
        <f t="shared" si="345"/>
        <v>-</v>
      </c>
      <c r="AF70" s="23" t="str">
        <f t="shared" si="346"/>
        <v>-</v>
      </c>
      <c r="AG70" s="23" t="str">
        <f t="shared" si="347"/>
        <v>-</v>
      </c>
      <c r="AH70" s="23" t="str">
        <f t="shared" si="348"/>
        <v>-</v>
      </c>
      <c r="AI70" s="23" t="str">
        <f t="shared" si="349"/>
        <v>-</v>
      </c>
      <c r="AJ70" s="23" t="str">
        <f t="shared" si="350"/>
        <v>-</v>
      </c>
      <c r="AK70" s="23" t="str">
        <f t="shared" si="351"/>
        <v>-</v>
      </c>
      <c r="AL70" s="23" t="str">
        <f t="shared" si="352"/>
        <v>-</v>
      </c>
      <c r="AM70" s="23" t="str">
        <f t="shared" si="353"/>
        <v>-</v>
      </c>
      <c r="AN70" s="23" t="str">
        <f t="shared" si="354"/>
        <v>-</v>
      </c>
      <c r="AO70" s="23" t="str">
        <f t="shared" si="355"/>
        <v>-</v>
      </c>
      <c r="AP70" s="23" t="str">
        <f t="shared" si="356"/>
        <v>-</v>
      </c>
      <c r="AQ70" s="23" t="str">
        <f t="shared" si="357"/>
        <v>-</v>
      </c>
      <c r="AR70" s="23" t="str">
        <f t="shared" si="358"/>
        <v>-</v>
      </c>
      <c r="AS70" s="23" t="str">
        <f t="shared" si="359"/>
        <v>-</v>
      </c>
      <c r="AT70" s="23" t="str">
        <f t="shared" si="360"/>
        <v>-</v>
      </c>
      <c r="AU70" s="23" t="str">
        <f t="shared" si="361"/>
        <v>-</v>
      </c>
      <c r="AV70" s="23" t="str">
        <f t="shared" si="362"/>
        <v>-</v>
      </c>
      <c r="AW70" s="23" t="str">
        <f t="shared" si="363"/>
        <v>-</v>
      </c>
      <c r="AX70" s="23" t="str">
        <f t="shared" si="364"/>
        <v>-</v>
      </c>
      <c r="AY70" s="23" t="str">
        <f t="shared" si="365"/>
        <v>-</v>
      </c>
      <c r="AZ70" s="23" t="str">
        <f t="shared" si="366"/>
        <v>-</v>
      </c>
      <c r="BA70" s="23" t="str">
        <f t="shared" si="367"/>
        <v>-</v>
      </c>
      <c r="BB70" s="23" t="str">
        <f t="shared" si="368"/>
        <v>-</v>
      </c>
      <c r="BC70" s="23" t="str">
        <f t="shared" si="369"/>
        <v>-</v>
      </c>
      <c r="BD70" s="23" t="str">
        <f t="shared" si="370"/>
        <v>-</v>
      </c>
      <c r="BE70" s="23" t="str">
        <f t="shared" si="371"/>
        <v>-</v>
      </c>
      <c r="BF70" s="23" t="str">
        <f t="shared" si="372"/>
        <v>-</v>
      </c>
      <c r="BG70" s="23" t="str">
        <f t="shared" si="373"/>
        <v>-</v>
      </c>
      <c r="BH70" s="23" t="str">
        <f t="shared" si="374"/>
        <v>-</v>
      </c>
      <c r="BI70" s="23" t="str">
        <f t="shared" si="375"/>
        <v>-</v>
      </c>
      <c r="BJ70" s="23" t="str">
        <f t="shared" si="376"/>
        <v>-</v>
      </c>
      <c r="BK70" s="23" t="str">
        <f t="shared" si="377"/>
        <v>-</v>
      </c>
      <c r="BL70" s="23" t="str">
        <f t="shared" si="378"/>
        <v>-</v>
      </c>
      <c r="BM70" s="23" t="str">
        <f t="shared" si="379"/>
        <v>-</v>
      </c>
      <c r="BN70" s="23" t="str">
        <f t="shared" si="380"/>
        <v>-</v>
      </c>
      <c r="BO70" s="23" t="str">
        <f t="shared" si="381"/>
        <v>-</v>
      </c>
      <c r="BP70" s="23" t="str">
        <f t="shared" si="382"/>
        <v>-</v>
      </c>
      <c r="BQ70" s="23" t="str">
        <f t="shared" si="383"/>
        <v>-</v>
      </c>
      <c r="BR70" s="23" t="str">
        <f t="shared" si="384"/>
        <v>-</v>
      </c>
      <c r="BS70" s="23" t="str">
        <f t="shared" si="385"/>
        <v>-</v>
      </c>
      <c r="BT70" s="23" t="str">
        <f t="shared" si="386"/>
        <v>-</v>
      </c>
      <c r="BU70" s="23" t="str">
        <f t="shared" si="387"/>
        <v>-</v>
      </c>
      <c r="BV70" s="23" t="str">
        <f t="shared" si="388"/>
        <v>-</v>
      </c>
      <c r="BW70" s="23" t="str">
        <f t="shared" si="389"/>
        <v>-</v>
      </c>
      <c r="BX70" s="23" t="str">
        <f t="shared" si="294"/>
        <v>-</v>
      </c>
      <c r="BY70" s="23" t="str">
        <f t="shared" si="295"/>
        <v>-</v>
      </c>
      <c r="BZ70" s="23" t="str">
        <f t="shared" si="296"/>
        <v>-</v>
      </c>
      <c r="CA70" s="23" t="str">
        <f t="shared" si="297"/>
        <v>-</v>
      </c>
      <c r="CB70" s="23" t="str">
        <f t="shared" si="298"/>
        <v>-</v>
      </c>
      <c r="CC70" s="23" t="str">
        <f t="shared" si="299"/>
        <v>-</v>
      </c>
      <c r="CD70" s="23" t="str">
        <f t="shared" si="300"/>
        <v>-</v>
      </c>
      <c r="CE70" s="23" t="str">
        <f t="shared" si="301"/>
        <v>-</v>
      </c>
      <c r="CF70" s="23" t="str">
        <f t="shared" si="302"/>
        <v>-</v>
      </c>
      <c r="CG70" s="23" t="str">
        <f t="shared" si="303"/>
        <v>-</v>
      </c>
      <c r="CH70" s="23" t="str">
        <f t="shared" si="304"/>
        <v>-</v>
      </c>
      <c r="CI70" s="23" t="str">
        <f t="shared" si="305"/>
        <v>-</v>
      </c>
      <c r="CJ70" s="23" t="str">
        <f t="shared" si="306"/>
        <v>-</v>
      </c>
      <c r="CK70" s="23" t="str">
        <f t="shared" si="307"/>
        <v>-</v>
      </c>
      <c r="CL70" s="23" t="str">
        <f t="shared" si="308"/>
        <v>-</v>
      </c>
      <c r="CM70" s="23" t="str">
        <f t="shared" si="309"/>
        <v>-</v>
      </c>
      <c r="CN70" s="23" t="str">
        <f t="shared" si="310"/>
        <v>-</v>
      </c>
      <c r="CO70" s="23" t="str">
        <f t="shared" si="311"/>
        <v>-</v>
      </c>
      <c r="CP70" s="23" t="str">
        <f t="shared" si="312"/>
        <v>-</v>
      </c>
      <c r="CQ70" s="23" t="str">
        <f t="shared" si="313"/>
        <v>-</v>
      </c>
      <c r="CR70" s="23" t="str">
        <f t="shared" si="314"/>
        <v>-</v>
      </c>
      <c r="CS70" s="23" t="str">
        <f t="shared" si="315"/>
        <v>-</v>
      </c>
      <c r="CT70" s="23" t="str">
        <f t="shared" si="316"/>
        <v>-</v>
      </c>
      <c r="CU70" s="23" t="str">
        <f t="shared" si="317"/>
        <v>-</v>
      </c>
      <c r="CV70" s="23" t="str">
        <f t="shared" si="318"/>
        <v>-</v>
      </c>
      <c r="CW70" s="23" t="str">
        <f t="shared" si="319"/>
        <v>-</v>
      </c>
      <c r="CX70" s="23" t="str">
        <f t="shared" si="320"/>
        <v>-</v>
      </c>
      <c r="CY70" s="23" t="str">
        <f t="shared" si="321"/>
        <v>-</v>
      </c>
      <c r="CZ70" s="23" t="str">
        <f t="shared" si="322"/>
        <v>-</v>
      </c>
      <c r="DA70" s="23" t="str">
        <f t="shared" si="323"/>
        <v>-</v>
      </c>
      <c r="DB70" s="23" t="str">
        <f t="shared" si="324"/>
        <v>-</v>
      </c>
      <c r="DC70" s="23" t="str">
        <f t="shared" si="325"/>
        <v>-</v>
      </c>
      <c r="DD70" s="23" t="str">
        <f t="shared" si="326"/>
        <v>-</v>
      </c>
      <c r="DE70" s="23" t="str">
        <f t="shared" si="327"/>
        <v>-</v>
      </c>
      <c r="DF70" s="23" t="str">
        <f t="shared" si="328"/>
        <v>-</v>
      </c>
      <c r="DG70" s="23" t="str">
        <f t="shared" si="329"/>
        <v>-</v>
      </c>
      <c r="DJ70" s="38">
        <f t="shared" si="390"/>
        <v>1.1001394793944892</v>
      </c>
      <c r="DK70" s="38">
        <v>69</v>
      </c>
      <c r="DL70" s="38">
        <f t="shared" si="391"/>
        <v>7169.5177890858395</v>
      </c>
      <c r="DM70" s="14">
        <f t="shared" si="392"/>
        <v>1.3947939448902695E-4</v>
      </c>
      <c r="DN70" s="14">
        <f t="shared" si="392"/>
        <v>1.5342733393792964E-4</v>
      </c>
      <c r="DO70" s="14">
        <f t="shared" si="392"/>
        <v>1.6877006733172261E-4</v>
      </c>
      <c r="DP70" s="14">
        <f t="shared" si="392"/>
        <v>1.8564707406489492E-4</v>
      </c>
      <c r="DQ70" s="14">
        <f t="shared" si="392"/>
        <v>2.0421178147138439E-4</v>
      </c>
      <c r="DR70" s="14">
        <f t="shared" si="392"/>
        <v>2.2463295961852286E-4</v>
      </c>
      <c r="DS70" s="14">
        <f t="shared" si="392"/>
        <v>2.4709625558037515E-4</v>
      </c>
      <c r="DT70" s="14">
        <f t="shared" si="392"/>
        <v>2.7180588113841274E-4</v>
      </c>
      <c r="DU70" s="14">
        <f t="shared" si="392"/>
        <v>2.9898646925225397E-4</v>
      </c>
      <c r="DV70" s="14">
        <f t="shared" si="392"/>
        <v>3.2888511617747937E-4</v>
      </c>
      <c r="DW70" s="14">
        <f t="shared" si="393"/>
        <v>3.6177362779522734E-4</v>
      </c>
      <c r="DX70" s="14">
        <f t="shared" si="393"/>
        <v>3.9795099057475015E-4</v>
      </c>
      <c r="DY70" s="14">
        <f t="shared" si="393"/>
        <v>4.3774608963222518E-4</v>
      </c>
      <c r="DZ70" s="14">
        <f t="shared" si="393"/>
        <v>4.815206985954477E-4</v>
      </c>
      <c r="EA70" s="14">
        <f t="shared" si="393"/>
        <v>5.2967276845499258E-4</v>
      </c>
      <c r="EB70" s="14">
        <f t="shared" si="393"/>
        <v>5.8264004530049181E-4</v>
      </c>
      <c r="EC70" s="14">
        <f t="shared" si="393"/>
        <v>6.4090404983054104E-4</v>
      </c>
      <c r="ED70" s="14">
        <f t="shared" si="393"/>
        <v>7.0499445481359512E-4</v>
      </c>
      <c r="EE70" s="14">
        <f t="shared" si="393"/>
        <v>7.7549390029495473E-4</v>
      </c>
      <c r="EF70" s="14">
        <f t="shared" si="393"/>
        <v>8.530432903244504E-4</v>
      </c>
      <c r="EG70" s="14">
        <f t="shared" si="394"/>
        <v>9.3834761935689538E-4</v>
      </c>
      <c r="EH70" s="14">
        <f t="shared" si="394"/>
        <v>1.0321823812925849E-3</v>
      </c>
      <c r="EI70" s="14">
        <f t="shared" si="394"/>
        <v>1.1354006194218436E-3</v>
      </c>
      <c r="EJ70" s="14">
        <f t="shared" si="394"/>
        <v>1.2489406813640282E-3</v>
      </c>
      <c r="EK70" s="14">
        <f t="shared" si="394"/>
        <v>1.3738347495004307E-3</v>
      </c>
      <c r="EL70" s="14">
        <f t="shared" si="394"/>
        <v>1.5112182244504742E-3</v>
      </c>
      <c r="EM70" s="14">
        <f t="shared" si="394"/>
        <v>1.6623400468955215E-3</v>
      </c>
      <c r="EN70" s="14">
        <f t="shared" si="394"/>
        <v>1.828574051585074E-3</v>
      </c>
      <c r="EO70" s="14">
        <f t="shared" si="394"/>
        <v>2.0114314567435815E-3</v>
      </c>
      <c r="EP70" s="14">
        <f t="shared" si="394"/>
        <v>2.2125746024179395E-3</v>
      </c>
      <c r="EQ70" s="14">
        <f t="shared" si="395"/>
        <v>2.4338320626597341E-3</v>
      </c>
      <c r="ER70" s="14">
        <f t="shared" si="395"/>
        <v>2.6772152689257074E-3</v>
      </c>
      <c r="ES70" s="14">
        <f t="shared" si="395"/>
        <v>2.9449367958182785E-3</v>
      </c>
      <c r="ET70" s="14">
        <f t="shared" si="395"/>
        <v>3.2394304754001066E-3</v>
      </c>
      <c r="EU70" s="14">
        <f t="shared" si="395"/>
        <v>3.5633735229401173E-3</v>
      </c>
      <c r="EV70" s="14">
        <f t="shared" si="395"/>
        <v>3.9197108752341298E-3</v>
      </c>
      <c r="EW70" s="14">
        <f t="shared" si="395"/>
        <v>4.3116819627575425E-3</v>
      </c>
      <c r="EX70" s="14">
        <f t="shared" si="395"/>
        <v>4.7428501590332968E-3</v>
      </c>
      <c r="EY70" s="14">
        <f t="shared" si="395"/>
        <v>5.217135174936628E-3</v>
      </c>
      <c r="EZ70" s="14">
        <f t="shared" si="395"/>
        <v>5.7388486924302906E-3</v>
      </c>
      <c r="FA70" s="14">
        <f t="shared" si="396"/>
        <v>6.312733561673319E-3</v>
      </c>
      <c r="FB70" s="14">
        <f t="shared" si="396"/>
        <v>6.9440069178406515E-3</v>
      </c>
      <c r="FC70" s="14">
        <f t="shared" si="396"/>
        <v>7.6384076096247177E-3</v>
      </c>
      <c r="FD70" s="14">
        <f t="shared" si="396"/>
        <v>8.4022483705871905E-3</v>
      </c>
      <c r="FE70" s="14">
        <f t="shared" si="396"/>
        <v>9.2424732076459102E-3</v>
      </c>
      <c r="FF70" s="14">
        <f t="shared" si="396"/>
        <v>1.0166720528410502E-2</v>
      </c>
      <c r="FG70" s="14">
        <f t="shared" si="396"/>
        <v>1.1183392581251552E-2</v>
      </c>
      <c r="FH70" s="14">
        <f t="shared" si="396"/>
        <v>1.2301731839376709E-2</v>
      </c>
      <c r="FI70" s="14">
        <f t="shared" si="396"/>
        <v>1.3531905023314379E-2</v>
      </c>
      <c r="FJ70" s="14">
        <f t="shared" si="396"/>
        <v>1.488509552564582E-2</v>
      </c>
      <c r="FK70" s="14">
        <f t="shared" si="397"/>
        <v>1.6373605078210403E-2</v>
      </c>
      <c r="FL70" s="14">
        <f t="shared" si="397"/>
        <v>1.8010965586031446E-2</v>
      </c>
      <c r="FM70" s="14">
        <f t="shared" si="397"/>
        <v>1.9812062144634591E-2</v>
      </c>
      <c r="FN70" s="14">
        <f t="shared" si="397"/>
        <v>2.1793268359098051E-2</v>
      </c>
      <c r="FO70" s="14">
        <f t="shared" si="397"/>
        <v>2.3972595195007856E-2</v>
      </c>
      <c r="FP70" s="14">
        <f t="shared" si="397"/>
        <v>2.6369854714508648E-2</v>
      </c>
      <c r="FQ70" s="14">
        <f t="shared" si="397"/>
        <v>2.9006840185959507E-2</v>
      </c>
      <c r="FR70" s="14">
        <f t="shared" si="397"/>
        <v>3.1907524204555462E-2</v>
      </c>
      <c r="FS70" s="14">
        <f t="shared" si="397"/>
        <v>3.5098276625011013E-2</v>
      </c>
      <c r="FT70" s="14">
        <f t="shared" si="397"/>
        <v>3.8608104287512122E-2</v>
      </c>
      <c r="FU70" s="14">
        <f t="shared" si="398"/>
        <v>4.246891471626333E-2</v>
      </c>
      <c r="FV70" s="14">
        <f t="shared" si="398"/>
        <v>4.6715806187889668E-2</v>
      </c>
      <c r="FW70" s="14">
        <f t="shared" si="398"/>
        <v>5.1387386806678648E-2</v>
      </c>
      <c r="FX70" s="14">
        <f t="shared" si="398"/>
        <v>5.65261254873465E-2</v>
      </c>
      <c r="FY70" s="14">
        <f t="shared" si="398"/>
        <v>6.2178738036081156E-2</v>
      </c>
      <c r="FZ70" s="14">
        <f t="shared" si="398"/>
        <v>6.8396611839689286E-2</v>
      </c>
      <c r="GA70" s="14">
        <f t="shared" si="398"/>
        <v>7.5236273023658207E-2</v>
      </c>
      <c r="GB70" s="14">
        <f t="shared" si="398"/>
        <v>8.2759900326024052E-2</v>
      </c>
      <c r="GC70" s="14">
        <f t="shared" si="398"/>
        <v>9.1035890358626456E-2</v>
      </c>
      <c r="GD70" s="14">
        <f t="shared" si="398"/>
        <v>0.10013947939448911</v>
      </c>
      <c r="GE70" s="14">
        <f t="shared" si="399"/>
        <v>0</v>
      </c>
      <c r="GF70" s="14">
        <f t="shared" si="399"/>
        <v>0</v>
      </c>
      <c r="GG70" s="14">
        <f t="shared" si="399"/>
        <v>0</v>
      </c>
      <c r="GH70" s="14">
        <f t="shared" si="399"/>
        <v>0</v>
      </c>
      <c r="GI70" s="14">
        <f t="shared" si="399"/>
        <v>0</v>
      </c>
      <c r="GJ70" s="14">
        <f t="shared" si="399"/>
        <v>0</v>
      </c>
      <c r="GK70" s="14">
        <f t="shared" si="399"/>
        <v>0</v>
      </c>
      <c r="GL70" s="14">
        <f t="shared" si="399"/>
        <v>0</v>
      </c>
      <c r="GM70" s="14">
        <f t="shared" si="399"/>
        <v>0</v>
      </c>
      <c r="GN70" s="14">
        <f t="shared" si="399"/>
        <v>0</v>
      </c>
      <c r="GO70" s="14">
        <f t="shared" si="400"/>
        <v>0</v>
      </c>
      <c r="GP70" s="14">
        <f t="shared" si="400"/>
        <v>0</v>
      </c>
      <c r="GQ70" s="14">
        <f t="shared" si="400"/>
        <v>0</v>
      </c>
      <c r="GR70" s="14">
        <f t="shared" si="400"/>
        <v>0</v>
      </c>
      <c r="GS70" s="14">
        <f t="shared" si="400"/>
        <v>0</v>
      </c>
      <c r="GT70" s="14">
        <f t="shared" si="400"/>
        <v>0</v>
      </c>
      <c r="GU70" s="14">
        <f t="shared" si="400"/>
        <v>0</v>
      </c>
      <c r="GV70" s="14">
        <f t="shared" si="400"/>
        <v>0</v>
      </c>
      <c r="GW70" s="14">
        <f t="shared" si="400"/>
        <v>0</v>
      </c>
      <c r="GX70" s="14">
        <f t="shared" si="400"/>
        <v>0</v>
      </c>
      <c r="GY70" s="14">
        <f t="shared" si="401"/>
        <v>0</v>
      </c>
      <c r="GZ70" s="14">
        <f t="shared" si="401"/>
        <v>0</v>
      </c>
      <c r="HA70" s="14">
        <f t="shared" si="401"/>
        <v>0</v>
      </c>
      <c r="HB70" s="14">
        <f t="shared" si="401"/>
        <v>0</v>
      </c>
      <c r="HC70" s="14">
        <f t="shared" si="401"/>
        <v>0</v>
      </c>
      <c r="HD70" s="14">
        <f t="shared" si="401"/>
        <v>0</v>
      </c>
      <c r="HE70" s="14">
        <f t="shared" si="401"/>
        <v>0</v>
      </c>
      <c r="HF70" s="14">
        <f t="shared" si="401"/>
        <v>0</v>
      </c>
      <c r="HG70" s="14">
        <f t="shared" si="401"/>
        <v>0</v>
      </c>
      <c r="HH70" s="14">
        <f t="shared" si="401"/>
        <v>0</v>
      </c>
      <c r="HI70" s="14"/>
    </row>
    <row r="71" spans="3:217" ht="15" outlineLevel="1" thickBot="1" x14ac:dyDescent="0.35">
      <c r="C71" s="7" t="str">
        <f t="shared" si="267"/>
        <v>Nuno</v>
      </c>
      <c r="D71" s="8"/>
      <c r="E71" s="8"/>
      <c r="F71" s="8"/>
      <c r="G71" s="14"/>
      <c r="H71" s="10"/>
      <c r="I71" s="61"/>
      <c r="J71" s="31"/>
      <c r="K71" s="33"/>
      <c r="L71" s="23">
        <f t="shared" si="268"/>
        <v>2</v>
      </c>
      <c r="M71" s="23">
        <f t="shared" si="269"/>
        <v>0</v>
      </c>
      <c r="N71" s="23">
        <f t="shared" si="270"/>
        <v>0</v>
      </c>
      <c r="O71" s="23">
        <f t="shared" si="271"/>
        <v>0</v>
      </c>
      <c r="P71" s="23">
        <f t="shared" si="330"/>
        <v>-1</v>
      </c>
      <c r="Q71" s="23">
        <f t="shared" si="331"/>
        <v>-1</v>
      </c>
      <c r="R71" s="23">
        <f t="shared" si="332"/>
        <v>-1</v>
      </c>
      <c r="S71" s="23">
        <f t="shared" si="333"/>
        <v>-1</v>
      </c>
      <c r="T71" s="23">
        <f t="shared" si="334"/>
        <v>-1</v>
      </c>
      <c r="U71" s="23">
        <f t="shared" si="335"/>
        <v>-1</v>
      </c>
      <c r="V71" s="23">
        <f t="shared" si="336"/>
        <v>-1</v>
      </c>
      <c r="W71" s="23">
        <f t="shared" si="337"/>
        <v>-2</v>
      </c>
      <c r="X71" s="23" t="str">
        <f t="shared" si="338"/>
        <v>-</v>
      </c>
      <c r="Y71" s="23" t="str">
        <f t="shared" si="339"/>
        <v>-</v>
      </c>
      <c r="Z71" s="23" t="str">
        <f t="shared" si="340"/>
        <v>-</v>
      </c>
      <c r="AA71" s="23" t="str">
        <f t="shared" si="341"/>
        <v>-</v>
      </c>
      <c r="AB71" s="23" t="str">
        <f t="shared" si="342"/>
        <v>-</v>
      </c>
      <c r="AC71" s="23" t="str">
        <f t="shared" si="343"/>
        <v>-</v>
      </c>
      <c r="AD71" s="23" t="str">
        <f t="shared" si="344"/>
        <v>-</v>
      </c>
      <c r="AE71" s="23" t="str">
        <f t="shared" si="345"/>
        <v>-</v>
      </c>
      <c r="AF71" s="23" t="str">
        <f t="shared" si="346"/>
        <v>-</v>
      </c>
      <c r="AG71" s="23" t="str">
        <f t="shared" si="347"/>
        <v>-</v>
      </c>
      <c r="AH71" s="23" t="str">
        <f t="shared" si="348"/>
        <v>-</v>
      </c>
      <c r="AI71" s="23" t="str">
        <f t="shared" si="349"/>
        <v>-</v>
      </c>
      <c r="AJ71" s="23" t="str">
        <f t="shared" si="350"/>
        <v>-</v>
      </c>
      <c r="AK71" s="23" t="str">
        <f t="shared" si="351"/>
        <v>-</v>
      </c>
      <c r="AL71" s="23" t="str">
        <f t="shared" si="352"/>
        <v>-</v>
      </c>
      <c r="AM71" s="23" t="str">
        <f t="shared" si="353"/>
        <v>-</v>
      </c>
      <c r="AN71" s="23" t="str">
        <f t="shared" si="354"/>
        <v>-</v>
      </c>
      <c r="AO71" s="23" t="str">
        <f t="shared" si="355"/>
        <v>-</v>
      </c>
      <c r="AP71" s="23" t="str">
        <f t="shared" si="356"/>
        <v>-</v>
      </c>
      <c r="AQ71" s="23" t="str">
        <f t="shared" si="357"/>
        <v>-</v>
      </c>
      <c r="AR71" s="23" t="str">
        <f t="shared" si="358"/>
        <v>-</v>
      </c>
      <c r="AS71" s="23" t="str">
        <f t="shared" si="359"/>
        <v>-</v>
      </c>
      <c r="AT71" s="23" t="str">
        <f t="shared" si="360"/>
        <v>-</v>
      </c>
      <c r="AU71" s="23" t="str">
        <f t="shared" si="361"/>
        <v>-</v>
      </c>
      <c r="AV71" s="23" t="str">
        <f t="shared" si="362"/>
        <v>-</v>
      </c>
      <c r="AW71" s="23" t="str">
        <f t="shared" si="363"/>
        <v>-</v>
      </c>
      <c r="AX71" s="23" t="str">
        <f t="shared" si="364"/>
        <v>-</v>
      </c>
      <c r="AY71" s="23" t="str">
        <f t="shared" si="365"/>
        <v>-</v>
      </c>
      <c r="AZ71" s="23" t="str">
        <f t="shared" si="366"/>
        <v>-</v>
      </c>
      <c r="BA71" s="23" t="str">
        <f t="shared" si="367"/>
        <v>-</v>
      </c>
      <c r="BB71" s="23" t="str">
        <f t="shared" si="368"/>
        <v>-</v>
      </c>
      <c r="BC71" s="23" t="str">
        <f t="shared" si="369"/>
        <v>-</v>
      </c>
      <c r="BD71" s="23" t="str">
        <f t="shared" si="370"/>
        <v>-</v>
      </c>
      <c r="BE71" s="23" t="str">
        <f t="shared" si="371"/>
        <v>-</v>
      </c>
      <c r="BF71" s="23" t="str">
        <f t="shared" si="372"/>
        <v>-</v>
      </c>
      <c r="BG71" s="23" t="str">
        <f t="shared" si="373"/>
        <v>-</v>
      </c>
      <c r="BH71" s="23" t="str">
        <f t="shared" si="374"/>
        <v>-</v>
      </c>
      <c r="BI71" s="23" t="str">
        <f t="shared" si="375"/>
        <v>-</v>
      </c>
      <c r="BJ71" s="23" t="str">
        <f t="shared" si="376"/>
        <v>-</v>
      </c>
      <c r="BK71" s="23" t="str">
        <f t="shared" si="377"/>
        <v>-</v>
      </c>
      <c r="BL71" s="23" t="str">
        <f t="shared" si="378"/>
        <v>-</v>
      </c>
      <c r="BM71" s="23" t="str">
        <f t="shared" si="379"/>
        <v>-</v>
      </c>
      <c r="BN71" s="23" t="str">
        <f t="shared" si="380"/>
        <v>-</v>
      </c>
      <c r="BO71" s="23" t="str">
        <f t="shared" si="381"/>
        <v>-</v>
      </c>
      <c r="BP71" s="23" t="str">
        <f t="shared" si="382"/>
        <v>-</v>
      </c>
      <c r="BQ71" s="23" t="str">
        <f t="shared" si="383"/>
        <v>-</v>
      </c>
      <c r="BR71" s="23" t="str">
        <f t="shared" si="384"/>
        <v>-</v>
      </c>
      <c r="BS71" s="23" t="str">
        <f t="shared" si="385"/>
        <v>-</v>
      </c>
      <c r="BT71" s="23" t="str">
        <f t="shared" si="386"/>
        <v>-</v>
      </c>
      <c r="BU71" s="23" t="str">
        <f t="shared" si="387"/>
        <v>-</v>
      </c>
      <c r="BV71" s="23" t="str">
        <f t="shared" si="388"/>
        <v>-</v>
      </c>
      <c r="BW71" s="23" t="str">
        <f t="shared" si="389"/>
        <v>-</v>
      </c>
      <c r="BX71" s="23" t="str">
        <f t="shared" si="294"/>
        <v>-</v>
      </c>
      <c r="BY71" s="23" t="str">
        <f t="shared" si="295"/>
        <v>-</v>
      </c>
      <c r="BZ71" s="23" t="str">
        <f t="shared" si="296"/>
        <v>-</v>
      </c>
      <c r="CA71" s="23" t="str">
        <f t="shared" si="297"/>
        <v>-</v>
      </c>
      <c r="CB71" s="23" t="str">
        <f t="shared" si="298"/>
        <v>-</v>
      </c>
      <c r="CC71" s="23" t="str">
        <f t="shared" si="299"/>
        <v>-</v>
      </c>
      <c r="CD71" s="23" t="str">
        <f t="shared" si="300"/>
        <v>-</v>
      </c>
      <c r="CE71" s="23" t="str">
        <f t="shared" si="301"/>
        <v>-</v>
      </c>
      <c r="CF71" s="23" t="str">
        <f t="shared" si="302"/>
        <v>-</v>
      </c>
      <c r="CG71" s="23" t="str">
        <f t="shared" si="303"/>
        <v>-</v>
      </c>
      <c r="CH71" s="23" t="str">
        <f t="shared" si="304"/>
        <v>-</v>
      </c>
      <c r="CI71" s="23" t="str">
        <f t="shared" si="305"/>
        <v>-</v>
      </c>
      <c r="CJ71" s="23" t="str">
        <f t="shared" si="306"/>
        <v>-</v>
      </c>
      <c r="CK71" s="23" t="str">
        <f t="shared" si="307"/>
        <v>-</v>
      </c>
      <c r="CL71" s="23" t="str">
        <f t="shared" si="308"/>
        <v>-</v>
      </c>
      <c r="CM71" s="23" t="str">
        <f t="shared" si="309"/>
        <v>-</v>
      </c>
      <c r="CN71" s="23" t="str">
        <f t="shared" si="310"/>
        <v>-</v>
      </c>
      <c r="CO71" s="23" t="str">
        <f t="shared" si="311"/>
        <v>-</v>
      </c>
      <c r="CP71" s="23" t="str">
        <f t="shared" si="312"/>
        <v>-</v>
      </c>
      <c r="CQ71" s="23" t="str">
        <f t="shared" si="313"/>
        <v>-</v>
      </c>
      <c r="CR71" s="23" t="str">
        <f t="shared" si="314"/>
        <v>-</v>
      </c>
      <c r="CS71" s="23" t="str">
        <f t="shared" si="315"/>
        <v>-</v>
      </c>
      <c r="CT71" s="23" t="str">
        <f t="shared" si="316"/>
        <v>-</v>
      </c>
      <c r="CU71" s="23" t="str">
        <f t="shared" si="317"/>
        <v>-</v>
      </c>
      <c r="CV71" s="23" t="str">
        <f t="shared" si="318"/>
        <v>-</v>
      </c>
      <c r="CW71" s="23" t="str">
        <f t="shared" si="319"/>
        <v>-</v>
      </c>
      <c r="CX71" s="23" t="str">
        <f t="shared" si="320"/>
        <v>-</v>
      </c>
      <c r="CY71" s="23" t="str">
        <f t="shared" si="321"/>
        <v>-</v>
      </c>
      <c r="CZ71" s="23" t="str">
        <f t="shared" si="322"/>
        <v>-</v>
      </c>
      <c r="DA71" s="23" t="str">
        <f t="shared" si="323"/>
        <v>-</v>
      </c>
      <c r="DB71" s="23" t="str">
        <f t="shared" si="324"/>
        <v>-</v>
      </c>
      <c r="DC71" s="23" t="str">
        <f t="shared" si="325"/>
        <v>-</v>
      </c>
      <c r="DD71" s="23" t="str">
        <f t="shared" si="326"/>
        <v>-</v>
      </c>
      <c r="DE71" s="23" t="str">
        <f t="shared" si="327"/>
        <v>-</v>
      </c>
      <c r="DF71" s="23" t="str">
        <f t="shared" si="328"/>
        <v>-</v>
      </c>
      <c r="DG71" s="23" t="str">
        <f t="shared" si="329"/>
        <v>-</v>
      </c>
      <c r="DJ71" s="38">
        <f t="shared" si="390"/>
        <v>1.1001267833734736</v>
      </c>
      <c r="DK71" s="38">
        <v>70</v>
      </c>
      <c r="DL71" s="38">
        <f t="shared" si="391"/>
        <v>7887.4695679944243</v>
      </c>
      <c r="DM71" s="14">
        <f t="shared" si="392"/>
        <v>1.2678337347351231E-4</v>
      </c>
      <c r="DN71" s="14">
        <f t="shared" si="392"/>
        <v>1.3946171082086355E-4</v>
      </c>
      <c r="DO71" s="14">
        <f t="shared" si="392"/>
        <v>1.5340788190294994E-4</v>
      </c>
      <c r="DP71" s="14">
        <f t="shared" si="392"/>
        <v>1.6874867009324495E-4</v>
      </c>
      <c r="DQ71" s="14">
        <f t="shared" si="392"/>
        <v>1.8562353710256945E-4</v>
      </c>
      <c r="DR71" s="14">
        <f t="shared" si="392"/>
        <v>2.041858908128264E-4</v>
      </c>
      <c r="DS71" s="14">
        <f t="shared" si="392"/>
        <v>2.2460447989410906E-4</v>
      </c>
      <c r="DT71" s="14">
        <f t="shared" si="392"/>
        <v>2.4706492788352004E-4</v>
      </c>
      <c r="DU71" s="14">
        <f t="shared" si="392"/>
        <v>2.7177142067187198E-4</v>
      </c>
      <c r="DV71" s="14">
        <f t="shared" si="392"/>
        <v>2.9894856273905923E-4</v>
      </c>
      <c r="DW71" s="14">
        <f t="shared" si="393"/>
        <v>3.2884341901296516E-4</v>
      </c>
      <c r="DX71" s="14">
        <f t="shared" si="393"/>
        <v>3.6172776091426172E-4</v>
      </c>
      <c r="DY71" s="14">
        <f t="shared" si="393"/>
        <v>3.9790053700568788E-4</v>
      </c>
      <c r="DZ71" s="14">
        <f t="shared" si="393"/>
        <v>4.3769059070625671E-4</v>
      </c>
      <c r="EA71" s="14">
        <f t="shared" si="393"/>
        <v>4.8145964977688247E-4</v>
      </c>
      <c r="EB71" s="14">
        <f t="shared" si="393"/>
        <v>5.2960561475457076E-4</v>
      </c>
      <c r="EC71" s="14">
        <f t="shared" si="393"/>
        <v>5.8256617623002782E-4</v>
      </c>
      <c r="ED71" s="14">
        <f t="shared" si="393"/>
        <v>6.4082279385303061E-4</v>
      </c>
      <c r="EE71" s="14">
        <f t="shared" si="393"/>
        <v>7.0490507323833372E-4</v>
      </c>
      <c r="EF71" s="14">
        <f t="shared" si="393"/>
        <v>7.7539558056216725E-4</v>
      </c>
      <c r="EG71" s="14">
        <f t="shared" si="394"/>
        <v>8.5293513861838389E-4</v>
      </c>
      <c r="EH71" s="14">
        <f t="shared" si="394"/>
        <v>9.3822865248022246E-4</v>
      </c>
      <c r="EI71" s="14">
        <f t="shared" si="394"/>
        <v>1.0320515177282448E-3</v>
      </c>
      <c r="EJ71" s="14">
        <f t="shared" si="394"/>
        <v>1.1352566695010695E-3</v>
      </c>
      <c r="EK71" s="14">
        <f t="shared" si="394"/>
        <v>1.2487823364511761E-3</v>
      </c>
      <c r="EL71" s="14">
        <f t="shared" si="394"/>
        <v>1.373660570096294E-3</v>
      </c>
      <c r="EM71" s="14">
        <f t="shared" si="394"/>
        <v>1.5110266271059236E-3</v>
      </c>
      <c r="EN71" s="14">
        <f t="shared" si="394"/>
        <v>1.6621292898165161E-3</v>
      </c>
      <c r="EO71" s="14">
        <f t="shared" si="394"/>
        <v>1.8283422187981677E-3</v>
      </c>
      <c r="EP71" s="14">
        <f t="shared" si="394"/>
        <v>2.0111764406779845E-3</v>
      </c>
      <c r="EQ71" s="14">
        <f t="shared" si="395"/>
        <v>2.2122940847457834E-3</v>
      </c>
      <c r="ER71" s="14">
        <f t="shared" si="395"/>
        <v>2.4335234932203616E-3</v>
      </c>
      <c r="ES71" s="14">
        <f t="shared" si="395"/>
        <v>2.6768758425423978E-3</v>
      </c>
      <c r="ET71" s="14">
        <f t="shared" si="395"/>
        <v>2.9445634267966383E-3</v>
      </c>
      <c r="EU71" s="14">
        <f t="shared" si="395"/>
        <v>3.2390197694763022E-3</v>
      </c>
      <c r="EV71" s="14">
        <f t="shared" si="395"/>
        <v>3.5629217464239328E-3</v>
      </c>
      <c r="EW71" s="14">
        <f t="shared" si="395"/>
        <v>3.919213921066326E-3</v>
      </c>
      <c r="EX71" s="14">
        <f t="shared" si="395"/>
        <v>4.3111353131729587E-3</v>
      </c>
      <c r="EY71" s="14">
        <f t="shared" si="395"/>
        <v>4.7422488444902556E-3</v>
      </c>
      <c r="EZ71" s="14">
        <f t="shared" si="395"/>
        <v>5.2164737289392814E-3</v>
      </c>
      <c r="FA71" s="14">
        <f t="shared" si="396"/>
        <v>5.7381211018332091E-3</v>
      </c>
      <c r="FB71" s="14">
        <f t="shared" si="396"/>
        <v>6.3119332120165307E-3</v>
      </c>
      <c r="FC71" s="14">
        <f t="shared" si="396"/>
        <v>6.943126533218184E-3</v>
      </c>
      <c r="FD71" s="14">
        <f t="shared" si="396"/>
        <v>7.6374391865400041E-3</v>
      </c>
      <c r="FE71" s="14">
        <f t="shared" si="396"/>
        <v>8.4011831051940041E-3</v>
      </c>
      <c r="FF71" s="14">
        <f t="shared" si="396"/>
        <v>9.241301415713405E-3</v>
      </c>
      <c r="FG71" s="14">
        <f t="shared" si="396"/>
        <v>1.0165431557284747E-2</v>
      </c>
      <c r="FH71" s="14">
        <f t="shared" si="396"/>
        <v>1.1181974713013222E-2</v>
      </c>
      <c r="FI71" s="14">
        <f t="shared" si="396"/>
        <v>1.2300172184314544E-2</v>
      </c>
      <c r="FJ71" s="14">
        <f t="shared" si="396"/>
        <v>1.3530189402746E-2</v>
      </c>
      <c r="FK71" s="14">
        <f t="shared" si="397"/>
        <v>1.4883208343020602E-2</v>
      </c>
      <c r="FL71" s="14">
        <f t="shared" si="397"/>
        <v>1.6371529177322663E-2</v>
      </c>
      <c r="FM71" s="14">
        <f t="shared" si="397"/>
        <v>1.8008682095054931E-2</v>
      </c>
      <c r="FN71" s="14">
        <f t="shared" si="397"/>
        <v>1.9809550304560428E-2</v>
      </c>
      <c r="FO71" s="14">
        <f t="shared" si="397"/>
        <v>2.1790505335016471E-2</v>
      </c>
      <c r="FP71" s="14">
        <f t="shared" si="397"/>
        <v>2.3969555868518122E-2</v>
      </c>
      <c r="FQ71" s="14">
        <f t="shared" si="397"/>
        <v>2.6366511455369928E-2</v>
      </c>
      <c r="FR71" s="14">
        <f t="shared" si="397"/>
        <v>2.9003162600906927E-2</v>
      </c>
      <c r="FS71" s="14">
        <f t="shared" si="397"/>
        <v>3.1903478860997619E-2</v>
      </c>
      <c r="FT71" s="14">
        <f t="shared" si="397"/>
        <v>3.5093826747097392E-2</v>
      </c>
      <c r="FU71" s="14">
        <f t="shared" si="398"/>
        <v>3.8603209421807123E-2</v>
      </c>
      <c r="FV71" s="14">
        <f t="shared" si="398"/>
        <v>4.2463530363987846E-2</v>
      </c>
      <c r="FW71" s="14">
        <f t="shared" si="398"/>
        <v>4.6709883400386634E-2</v>
      </c>
      <c r="FX71" s="14">
        <f t="shared" si="398"/>
        <v>5.1380871740425292E-2</v>
      </c>
      <c r="FY71" s="14">
        <f t="shared" si="398"/>
        <v>5.6518958914467829E-2</v>
      </c>
      <c r="FZ71" s="14">
        <f t="shared" si="398"/>
        <v>6.2170854805914617E-2</v>
      </c>
      <c r="GA71" s="14">
        <f t="shared" si="398"/>
        <v>6.8387940286506077E-2</v>
      </c>
      <c r="GB71" s="14">
        <f t="shared" si="398"/>
        <v>7.522673431515671E-2</v>
      </c>
      <c r="GC71" s="14">
        <f t="shared" si="398"/>
        <v>8.2749407746672374E-2</v>
      </c>
      <c r="GD71" s="14">
        <f t="shared" si="398"/>
        <v>9.1024348521339615E-2</v>
      </c>
      <c r="GE71" s="14">
        <f t="shared" si="399"/>
        <v>0.1001267833734736</v>
      </c>
      <c r="GF71" s="14">
        <f t="shared" si="399"/>
        <v>0</v>
      </c>
      <c r="GG71" s="14">
        <f t="shared" si="399"/>
        <v>0</v>
      </c>
      <c r="GH71" s="14">
        <f t="shared" si="399"/>
        <v>0</v>
      </c>
      <c r="GI71" s="14">
        <f t="shared" si="399"/>
        <v>0</v>
      </c>
      <c r="GJ71" s="14">
        <f t="shared" si="399"/>
        <v>0</v>
      </c>
      <c r="GK71" s="14">
        <f t="shared" si="399"/>
        <v>0</v>
      </c>
      <c r="GL71" s="14">
        <f t="shared" si="399"/>
        <v>0</v>
      </c>
      <c r="GM71" s="14">
        <f t="shared" si="399"/>
        <v>0</v>
      </c>
      <c r="GN71" s="14">
        <f t="shared" si="399"/>
        <v>0</v>
      </c>
      <c r="GO71" s="14">
        <f t="shared" si="400"/>
        <v>0</v>
      </c>
      <c r="GP71" s="14">
        <f t="shared" si="400"/>
        <v>0</v>
      </c>
      <c r="GQ71" s="14">
        <f t="shared" si="400"/>
        <v>0</v>
      </c>
      <c r="GR71" s="14">
        <f t="shared" si="400"/>
        <v>0</v>
      </c>
      <c r="GS71" s="14">
        <f t="shared" si="400"/>
        <v>0</v>
      </c>
      <c r="GT71" s="14">
        <f t="shared" si="400"/>
        <v>0</v>
      </c>
      <c r="GU71" s="14">
        <f t="shared" si="400"/>
        <v>0</v>
      </c>
      <c r="GV71" s="14">
        <f t="shared" si="400"/>
        <v>0</v>
      </c>
      <c r="GW71" s="14">
        <f t="shared" si="400"/>
        <v>0</v>
      </c>
      <c r="GX71" s="14">
        <f t="shared" si="400"/>
        <v>0</v>
      </c>
      <c r="GY71" s="14">
        <f t="shared" si="401"/>
        <v>0</v>
      </c>
      <c r="GZ71" s="14">
        <f t="shared" si="401"/>
        <v>0</v>
      </c>
      <c r="HA71" s="14">
        <f t="shared" si="401"/>
        <v>0</v>
      </c>
      <c r="HB71" s="14">
        <f t="shared" si="401"/>
        <v>0</v>
      </c>
      <c r="HC71" s="14">
        <f t="shared" si="401"/>
        <v>0</v>
      </c>
      <c r="HD71" s="14">
        <f t="shared" si="401"/>
        <v>0</v>
      </c>
      <c r="HE71" s="14">
        <f t="shared" si="401"/>
        <v>0</v>
      </c>
      <c r="HF71" s="14">
        <f t="shared" si="401"/>
        <v>0</v>
      </c>
      <c r="HG71" s="14">
        <f t="shared" si="401"/>
        <v>0</v>
      </c>
      <c r="HH71" s="14">
        <f t="shared" si="401"/>
        <v>0</v>
      </c>
      <c r="HI71" s="14"/>
    </row>
    <row r="72" spans="3:217" ht="15" outlineLevel="1" thickBot="1" x14ac:dyDescent="0.35">
      <c r="C72" s="7" t="str">
        <f t="shared" si="267"/>
        <v>Olga</v>
      </c>
      <c r="D72" s="8"/>
      <c r="E72" s="8"/>
      <c r="F72" s="8"/>
      <c r="G72" s="14"/>
      <c r="H72" s="10"/>
      <c r="I72" s="61"/>
      <c r="J72" s="31"/>
      <c r="K72" s="33"/>
      <c r="L72" s="23">
        <f t="shared" si="268"/>
        <v>2</v>
      </c>
      <c r="M72" s="23">
        <f t="shared" si="269"/>
        <v>0</v>
      </c>
      <c r="N72" s="23">
        <f t="shared" si="270"/>
        <v>0</v>
      </c>
      <c r="O72" s="23">
        <f t="shared" si="271"/>
        <v>0</v>
      </c>
      <c r="P72" s="23">
        <f t="shared" si="330"/>
        <v>-1</v>
      </c>
      <c r="Q72" s="23">
        <f t="shared" si="331"/>
        <v>-1</v>
      </c>
      <c r="R72" s="23">
        <f t="shared" si="332"/>
        <v>-1</v>
      </c>
      <c r="S72" s="23">
        <f t="shared" si="333"/>
        <v>-1</v>
      </c>
      <c r="T72" s="23">
        <f t="shared" si="334"/>
        <v>-1</v>
      </c>
      <c r="U72" s="23">
        <f t="shared" si="335"/>
        <v>-1</v>
      </c>
      <c r="V72" s="23">
        <f t="shared" si="336"/>
        <v>-1</v>
      </c>
      <c r="W72" s="23">
        <f t="shared" si="337"/>
        <v>-2</v>
      </c>
      <c r="X72" s="23" t="str">
        <f t="shared" si="338"/>
        <v>-</v>
      </c>
      <c r="Y72" s="23" t="str">
        <f t="shared" si="339"/>
        <v>-</v>
      </c>
      <c r="Z72" s="23" t="str">
        <f t="shared" si="340"/>
        <v>-</v>
      </c>
      <c r="AA72" s="23" t="str">
        <f t="shared" si="341"/>
        <v>-</v>
      </c>
      <c r="AB72" s="23" t="str">
        <f t="shared" si="342"/>
        <v>-</v>
      </c>
      <c r="AC72" s="23" t="str">
        <f t="shared" si="343"/>
        <v>-</v>
      </c>
      <c r="AD72" s="23" t="str">
        <f t="shared" si="344"/>
        <v>-</v>
      </c>
      <c r="AE72" s="23" t="str">
        <f t="shared" si="345"/>
        <v>-</v>
      </c>
      <c r="AF72" s="23" t="str">
        <f t="shared" si="346"/>
        <v>-</v>
      </c>
      <c r="AG72" s="23" t="str">
        <f t="shared" si="347"/>
        <v>-</v>
      </c>
      <c r="AH72" s="23" t="str">
        <f t="shared" si="348"/>
        <v>-</v>
      </c>
      <c r="AI72" s="23" t="str">
        <f t="shared" si="349"/>
        <v>-</v>
      </c>
      <c r="AJ72" s="23" t="str">
        <f t="shared" si="350"/>
        <v>-</v>
      </c>
      <c r="AK72" s="23" t="str">
        <f t="shared" si="351"/>
        <v>-</v>
      </c>
      <c r="AL72" s="23" t="str">
        <f t="shared" si="352"/>
        <v>-</v>
      </c>
      <c r="AM72" s="23" t="str">
        <f t="shared" si="353"/>
        <v>-</v>
      </c>
      <c r="AN72" s="23" t="str">
        <f t="shared" si="354"/>
        <v>-</v>
      </c>
      <c r="AO72" s="23" t="str">
        <f t="shared" si="355"/>
        <v>-</v>
      </c>
      <c r="AP72" s="23" t="str">
        <f t="shared" si="356"/>
        <v>-</v>
      </c>
      <c r="AQ72" s="23" t="str">
        <f t="shared" si="357"/>
        <v>-</v>
      </c>
      <c r="AR72" s="23" t="str">
        <f t="shared" si="358"/>
        <v>-</v>
      </c>
      <c r="AS72" s="23" t="str">
        <f t="shared" si="359"/>
        <v>-</v>
      </c>
      <c r="AT72" s="23" t="str">
        <f t="shared" si="360"/>
        <v>-</v>
      </c>
      <c r="AU72" s="23" t="str">
        <f t="shared" si="361"/>
        <v>-</v>
      </c>
      <c r="AV72" s="23" t="str">
        <f t="shared" si="362"/>
        <v>-</v>
      </c>
      <c r="AW72" s="23" t="str">
        <f t="shared" si="363"/>
        <v>-</v>
      </c>
      <c r="AX72" s="23" t="str">
        <f t="shared" si="364"/>
        <v>-</v>
      </c>
      <c r="AY72" s="23" t="str">
        <f t="shared" si="365"/>
        <v>-</v>
      </c>
      <c r="AZ72" s="23" t="str">
        <f t="shared" si="366"/>
        <v>-</v>
      </c>
      <c r="BA72" s="23" t="str">
        <f t="shared" si="367"/>
        <v>-</v>
      </c>
      <c r="BB72" s="23" t="str">
        <f t="shared" si="368"/>
        <v>-</v>
      </c>
      <c r="BC72" s="23" t="str">
        <f t="shared" si="369"/>
        <v>-</v>
      </c>
      <c r="BD72" s="23" t="str">
        <f t="shared" si="370"/>
        <v>-</v>
      </c>
      <c r="BE72" s="23" t="str">
        <f t="shared" si="371"/>
        <v>-</v>
      </c>
      <c r="BF72" s="23" t="str">
        <f t="shared" si="372"/>
        <v>-</v>
      </c>
      <c r="BG72" s="23" t="str">
        <f t="shared" si="373"/>
        <v>-</v>
      </c>
      <c r="BH72" s="23" t="str">
        <f t="shared" si="374"/>
        <v>-</v>
      </c>
      <c r="BI72" s="23" t="str">
        <f t="shared" si="375"/>
        <v>-</v>
      </c>
      <c r="BJ72" s="23" t="str">
        <f t="shared" si="376"/>
        <v>-</v>
      </c>
      <c r="BK72" s="23" t="str">
        <f t="shared" si="377"/>
        <v>-</v>
      </c>
      <c r="BL72" s="23" t="str">
        <f t="shared" si="378"/>
        <v>-</v>
      </c>
      <c r="BM72" s="23" t="str">
        <f t="shared" si="379"/>
        <v>-</v>
      </c>
      <c r="BN72" s="23" t="str">
        <f t="shared" si="380"/>
        <v>-</v>
      </c>
      <c r="BO72" s="23" t="str">
        <f t="shared" si="381"/>
        <v>-</v>
      </c>
      <c r="BP72" s="23" t="str">
        <f t="shared" si="382"/>
        <v>-</v>
      </c>
      <c r="BQ72" s="23" t="str">
        <f t="shared" si="383"/>
        <v>-</v>
      </c>
      <c r="BR72" s="23" t="str">
        <f t="shared" si="384"/>
        <v>-</v>
      </c>
      <c r="BS72" s="23" t="str">
        <f t="shared" si="385"/>
        <v>-</v>
      </c>
      <c r="BT72" s="23" t="str">
        <f t="shared" si="386"/>
        <v>-</v>
      </c>
      <c r="BU72" s="23" t="str">
        <f t="shared" si="387"/>
        <v>-</v>
      </c>
      <c r="BV72" s="23" t="str">
        <f t="shared" si="388"/>
        <v>-</v>
      </c>
      <c r="BW72" s="23" t="str">
        <f t="shared" si="389"/>
        <v>-</v>
      </c>
      <c r="BX72" s="23" t="str">
        <f t="shared" si="294"/>
        <v>-</v>
      </c>
      <c r="BY72" s="23" t="str">
        <f t="shared" si="295"/>
        <v>-</v>
      </c>
      <c r="BZ72" s="23" t="str">
        <f t="shared" si="296"/>
        <v>-</v>
      </c>
      <c r="CA72" s="23" t="str">
        <f t="shared" si="297"/>
        <v>-</v>
      </c>
      <c r="CB72" s="23" t="str">
        <f t="shared" si="298"/>
        <v>-</v>
      </c>
      <c r="CC72" s="23" t="str">
        <f t="shared" si="299"/>
        <v>-</v>
      </c>
      <c r="CD72" s="23" t="str">
        <f t="shared" si="300"/>
        <v>-</v>
      </c>
      <c r="CE72" s="23" t="str">
        <f t="shared" si="301"/>
        <v>-</v>
      </c>
      <c r="CF72" s="23" t="str">
        <f t="shared" si="302"/>
        <v>-</v>
      </c>
      <c r="CG72" s="23" t="str">
        <f t="shared" si="303"/>
        <v>-</v>
      </c>
      <c r="CH72" s="23" t="str">
        <f t="shared" si="304"/>
        <v>-</v>
      </c>
      <c r="CI72" s="23" t="str">
        <f t="shared" si="305"/>
        <v>-</v>
      </c>
      <c r="CJ72" s="23" t="str">
        <f t="shared" si="306"/>
        <v>-</v>
      </c>
      <c r="CK72" s="23" t="str">
        <f t="shared" si="307"/>
        <v>-</v>
      </c>
      <c r="CL72" s="23" t="str">
        <f t="shared" si="308"/>
        <v>-</v>
      </c>
      <c r="CM72" s="23" t="str">
        <f t="shared" si="309"/>
        <v>-</v>
      </c>
      <c r="CN72" s="23" t="str">
        <f t="shared" si="310"/>
        <v>-</v>
      </c>
      <c r="CO72" s="23" t="str">
        <f t="shared" si="311"/>
        <v>-</v>
      </c>
      <c r="CP72" s="23" t="str">
        <f t="shared" si="312"/>
        <v>-</v>
      </c>
      <c r="CQ72" s="23" t="str">
        <f t="shared" si="313"/>
        <v>-</v>
      </c>
      <c r="CR72" s="23" t="str">
        <f t="shared" si="314"/>
        <v>-</v>
      </c>
      <c r="CS72" s="23" t="str">
        <f t="shared" si="315"/>
        <v>-</v>
      </c>
      <c r="CT72" s="23" t="str">
        <f t="shared" si="316"/>
        <v>-</v>
      </c>
      <c r="CU72" s="23" t="str">
        <f t="shared" si="317"/>
        <v>-</v>
      </c>
      <c r="CV72" s="23" t="str">
        <f t="shared" si="318"/>
        <v>-</v>
      </c>
      <c r="CW72" s="23" t="str">
        <f t="shared" si="319"/>
        <v>-</v>
      </c>
      <c r="CX72" s="23" t="str">
        <f t="shared" si="320"/>
        <v>-</v>
      </c>
      <c r="CY72" s="23" t="str">
        <f t="shared" si="321"/>
        <v>-</v>
      </c>
      <c r="CZ72" s="23" t="str">
        <f t="shared" si="322"/>
        <v>-</v>
      </c>
      <c r="DA72" s="23" t="str">
        <f t="shared" si="323"/>
        <v>-</v>
      </c>
      <c r="DB72" s="23" t="str">
        <f t="shared" si="324"/>
        <v>-</v>
      </c>
      <c r="DC72" s="23" t="str">
        <f t="shared" si="325"/>
        <v>-</v>
      </c>
      <c r="DD72" s="23" t="str">
        <f t="shared" si="326"/>
        <v>-</v>
      </c>
      <c r="DE72" s="23" t="str">
        <f t="shared" si="327"/>
        <v>-</v>
      </c>
      <c r="DF72" s="23" t="str">
        <f t="shared" si="328"/>
        <v>-</v>
      </c>
      <c r="DG72" s="23" t="str">
        <f t="shared" si="329"/>
        <v>-</v>
      </c>
      <c r="DJ72" s="38">
        <f t="shared" si="390"/>
        <v>1.1001152443294622</v>
      </c>
      <c r="DK72" s="38">
        <v>71</v>
      </c>
      <c r="DL72" s="38">
        <f t="shared" si="391"/>
        <v>8677.2165247938683</v>
      </c>
      <c r="DM72" s="14">
        <f t="shared" si="392"/>
        <v>1.1524432946240851E-4</v>
      </c>
      <c r="DN72" s="14">
        <f t="shared" si="392"/>
        <v>1.2676876240864937E-4</v>
      </c>
      <c r="DO72" s="14">
        <f t="shared" si="392"/>
        <v>1.3944563864951433E-4</v>
      </c>
      <c r="DP72" s="14">
        <f t="shared" si="392"/>
        <v>1.5339020251446578E-4</v>
      </c>
      <c r="DQ72" s="14">
        <f t="shared" si="392"/>
        <v>1.6872922276591236E-4</v>
      </c>
      <c r="DR72" s="14">
        <f t="shared" si="392"/>
        <v>1.856021450425036E-4</v>
      </c>
      <c r="DS72" s="14">
        <f t="shared" si="392"/>
        <v>2.0416235954675397E-4</v>
      </c>
      <c r="DT72" s="14">
        <f t="shared" si="392"/>
        <v>2.2457859550142941E-4</v>
      </c>
      <c r="DU72" s="14">
        <f t="shared" si="392"/>
        <v>2.4703645505157234E-4</v>
      </c>
      <c r="DV72" s="14">
        <f t="shared" si="392"/>
        <v>2.7174010055672958E-4</v>
      </c>
      <c r="DW72" s="14">
        <f t="shared" si="393"/>
        <v>2.989141106124026E-4</v>
      </c>
      <c r="DX72" s="14">
        <f t="shared" si="393"/>
        <v>3.2880552167364286E-4</v>
      </c>
      <c r="DY72" s="14">
        <f t="shared" si="393"/>
        <v>3.6168607384100715E-4</v>
      </c>
      <c r="DZ72" s="14">
        <f t="shared" si="393"/>
        <v>3.978546812251079E-4</v>
      </c>
      <c r="EA72" s="14">
        <f t="shared" si="393"/>
        <v>4.3764014934761874E-4</v>
      </c>
      <c r="EB72" s="14">
        <f t="shared" si="393"/>
        <v>4.8140416428238061E-4</v>
      </c>
      <c r="EC72" s="14">
        <f t="shared" si="393"/>
        <v>5.2954458071061876E-4</v>
      </c>
      <c r="ED72" s="14">
        <f t="shared" si="393"/>
        <v>5.8249903878168055E-4</v>
      </c>
      <c r="EE72" s="14">
        <f t="shared" si="393"/>
        <v>6.4074894265984874E-4</v>
      </c>
      <c r="EF72" s="14">
        <f t="shared" si="393"/>
        <v>7.048238369258338E-4</v>
      </c>
      <c r="EG72" s="14">
        <f t="shared" si="394"/>
        <v>7.7530622061841711E-4</v>
      </c>
      <c r="EH72" s="14">
        <f t="shared" si="394"/>
        <v>8.5283684268025884E-4</v>
      </c>
      <c r="EI72" s="14">
        <f t="shared" si="394"/>
        <v>9.3812052694828489E-4</v>
      </c>
      <c r="EJ72" s="14">
        <f t="shared" si="394"/>
        <v>1.0319325796431134E-3</v>
      </c>
      <c r="EK72" s="14">
        <f t="shared" si="394"/>
        <v>1.1351258376074247E-3</v>
      </c>
      <c r="EL72" s="14">
        <f t="shared" si="394"/>
        <v>1.2486384213681674E-3</v>
      </c>
      <c r="EM72" s="14">
        <f t="shared" si="394"/>
        <v>1.3735022635049841E-3</v>
      </c>
      <c r="EN72" s="14">
        <f t="shared" si="394"/>
        <v>1.5108524898554828E-3</v>
      </c>
      <c r="EO72" s="14">
        <f t="shared" si="394"/>
        <v>1.6619377388410312E-3</v>
      </c>
      <c r="EP72" s="14">
        <f t="shared" si="394"/>
        <v>1.8281315127251343E-3</v>
      </c>
      <c r="EQ72" s="14">
        <f t="shared" si="395"/>
        <v>2.0109446639976479E-3</v>
      </c>
      <c r="ER72" s="14">
        <f t="shared" si="395"/>
        <v>2.2120391303974128E-3</v>
      </c>
      <c r="ES72" s="14">
        <f t="shared" si="395"/>
        <v>2.4332430434371543E-3</v>
      </c>
      <c r="ET72" s="14">
        <f t="shared" si="395"/>
        <v>2.67656734778087E-3</v>
      </c>
      <c r="EU72" s="14">
        <f t="shared" si="395"/>
        <v>2.9442240825589571E-3</v>
      </c>
      <c r="EV72" s="14">
        <f t="shared" si="395"/>
        <v>3.2386464908148531E-3</v>
      </c>
      <c r="EW72" s="14">
        <f t="shared" si="395"/>
        <v>3.5625111398963384E-3</v>
      </c>
      <c r="EX72" s="14">
        <f t="shared" si="395"/>
        <v>3.9187622538859723E-3</v>
      </c>
      <c r="EY72" s="14">
        <f t="shared" si="395"/>
        <v>4.3106384792745709E-3</v>
      </c>
      <c r="EZ72" s="14">
        <f t="shared" si="395"/>
        <v>4.741702327202028E-3</v>
      </c>
      <c r="FA72" s="14">
        <f t="shared" si="396"/>
        <v>5.21587255992223E-3</v>
      </c>
      <c r="FB72" s="14">
        <f t="shared" si="396"/>
        <v>5.7374598159144535E-3</v>
      </c>
      <c r="FC72" s="14">
        <f t="shared" si="396"/>
        <v>6.3112057975058993E-3</v>
      </c>
      <c r="FD72" s="14">
        <f t="shared" si="396"/>
        <v>6.9423263772564912E-3</v>
      </c>
      <c r="FE72" s="14">
        <f t="shared" si="396"/>
        <v>7.6365590149821399E-3</v>
      </c>
      <c r="FF72" s="14">
        <f t="shared" si="396"/>
        <v>8.4002149164803547E-3</v>
      </c>
      <c r="FG72" s="14">
        <f t="shared" si="396"/>
        <v>9.2402364081283911E-3</v>
      </c>
      <c r="FH72" s="14">
        <f t="shared" si="396"/>
        <v>1.0164260048941231E-2</v>
      </c>
      <c r="FI72" s="14">
        <f t="shared" si="396"/>
        <v>1.1180686053835353E-2</v>
      </c>
      <c r="FJ72" s="14">
        <f t="shared" si="396"/>
        <v>1.229875465921889E-2</v>
      </c>
      <c r="FK72" s="14">
        <f t="shared" si="397"/>
        <v>1.352863012514078E-2</v>
      </c>
      <c r="FL72" s="14">
        <f t="shared" si="397"/>
        <v>1.4881493137654861E-2</v>
      </c>
      <c r="FM72" s="14">
        <f t="shared" si="397"/>
        <v>1.6369642451420346E-2</v>
      </c>
      <c r="FN72" s="14">
        <f t="shared" si="397"/>
        <v>1.8006606696562382E-2</v>
      </c>
      <c r="FO72" s="14">
        <f t="shared" si="397"/>
        <v>1.9807267366218621E-2</v>
      </c>
      <c r="FP72" s="14">
        <f t="shared" si="397"/>
        <v>2.1787994102840488E-2</v>
      </c>
      <c r="FQ72" s="14">
        <f t="shared" si="397"/>
        <v>2.3966793513124533E-2</v>
      </c>
      <c r="FR72" s="14">
        <f t="shared" si="397"/>
        <v>2.6363472864436993E-2</v>
      </c>
      <c r="FS72" s="14">
        <f t="shared" si="397"/>
        <v>2.8999820150880692E-2</v>
      </c>
      <c r="FT72" s="14">
        <f t="shared" si="397"/>
        <v>3.1899802165968771E-2</v>
      </c>
      <c r="FU72" s="14">
        <f t="shared" si="398"/>
        <v>3.5089782382565639E-2</v>
      </c>
      <c r="FV72" s="14">
        <f t="shared" si="398"/>
        <v>3.8598760620822209E-2</v>
      </c>
      <c r="FW72" s="14">
        <f t="shared" si="398"/>
        <v>4.2458636682904442E-2</v>
      </c>
      <c r="FX72" s="14">
        <f t="shared" si="398"/>
        <v>4.6704500351194875E-2</v>
      </c>
      <c r="FY72" s="14">
        <f t="shared" si="398"/>
        <v>5.1374950386314372E-2</v>
      </c>
      <c r="FZ72" s="14">
        <f t="shared" si="398"/>
        <v>5.6512445424945809E-2</v>
      </c>
      <c r="GA72" s="14">
        <f t="shared" si="398"/>
        <v>6.21636899674404E-2</v>
      </c>
      <c r="GB72" s="14">
        <f t="shared" si="398"/>
        <v>6.8380058964184448E-2</v>
      </c>
      <c r="GC72" s="14">
        <f t="shared" si="398"/>
        <v>7.5218064860602896E-2</v>
      </c>
      <c r="GD72" s="14">
        <f t="shared" si="398"/>
        <v>8.2739871346663191E-2</v>
      </c>
      <c r="GE72" s="14">
        <f t="shared" si="399"/>
        <v>9.1013858481329521E-2</v>
      </c>
      <c r="GF72" s="14">
        <f t="shared" si="399"/>
        <v>0.10011524432946248</v>
      </c>
      <c r="GG72" s="14">
        <f t="shared" si="399"/>
        <v>0</v>
      </c>
      <c r="GH72" s="14">
        <f t="shared" si="399"/>
        <v>0</v>
      </c>
      <c r="GI72" s="14">
        <f t="shared" si="399"/>
        <v>0</v>
      </c>
      <c r="GJ72" s="14">
        <f t="shared" si="399"/>
        <v>0</v>
      </c>
      <c r="GK72" s="14">
        <f t="shared" si="399"/>
        <v>0</v>
      </c>
      <c r="GL72" s="14">
        <f t="shared" si="399"/>
        <v>0</v>
      </c>
      <c r="GM72" s="14">
        <f t="shared" si="399"/>
        <v>0</v>
      </c>
      <c r="GN72" s="14">
        <f t="shared" si="399"/>
        <v>0</v>
      </c>
      <c r="GO72" s="14">
        <f t="shared" si="400"/>
        <v>0</v>
      </c>
      <c r="GP72" s="14">
        <f t="shared" si="400"/>
        <v>0</v>
      </c>
      <c r="GQ72" s="14">
        <f t="shared" si="400"/>
        <v>0</v>
      </c>
      <c r="GR72" s="14">
        <f t="shared" si="400"/>
        <v>0</v>
      </c>
      <c r="GS72" s="14">
        <f t="shared" si="400"/>
        <v>0</v>
      </c>
      <c r="GT72" s="14">
        <f t="shared" si="400"/>
        <v>0</v>
      </c>
      <c r="GU72" s="14">
        <f t="shared" si="400"/>
        <v>0</v>
      </c>
      <c r="GV72" s="14">
        <f t="shared" si="400"/>
        <v>0</v>
      </c>
      <c r="GW72" s="14">
        <f t="shared" si="400"/>
        <v>0</v>
      </c>
      <c r="GX72" s="14">
        <f t="shared" si="400"/>
        <v>0</v>
      </c>
      <c r="GY72" s="14">
        <f t="shared" si="401"/>
        <v>0</v>
      </c>
      <c r="GZ72" s="14">
        <f t="shared" si="401"/>
        <v>0</v>
      </c>
      <c r="HA72" s="14">
        <f t="shared" si="401"/>
        <v>0</v>
      </c>
      <c r="HB72" s="14">
        <f t="shared" si="401"/>
        <v>0</v>
      </c>
      <c r="HC72" s="14">
        <f t="shared" si="401"/>
        <v>0</v>
      </c>
      <c r="HD72" s="14">
        <f t="shared" si="401"/>
        <v>0</v>
      </c>
      <c r="HE72" s="14">
        <f t="shared" si="401"/>
        <v>0</v>
      </c>
      <c r="HF72" s="14">
        <f t="shared" si="401"/>
        <v>0</v>
      </c>
      <c r="HG72" s="14">
        <f t="shared" si="401"/>
        <v>0</v>
      </c>
      <c r="HH72" s="14">
        <f t="shared" si="401"/>
        <v>0</v>
      </c>
      <c r="HI72" s="14"/>
    </row>
    <row r="73" spans="3:217" ht="15" outlineLevel="1" thickBot="1" x14ac:dyDescent="0.35">
      <c r="C73" s="7" t="str">
        <f t="shared" si="267"/>
        <v>Pedro</v>
      </c>
      <c r="D73" s="8"/>
      <c r="E73" s="8"/>
      <c r="F73" s="8"/>
      <c r="G73" s="14"/>
      <c r="H73" s="10"/>
      <c r="I73" s="61"/>
      <c r="J73" s="31"/>
      <c r="K73" s="33"/>
      <c r="L73" s="23">
        <f t="shared" si="268"/>
        <v>-2</v>
      </c>
      <c r="M73" s="23">
        <f t="shared" si="269"/>
        <v>0</v>
      </c>
      <c r="N73" s="23">
        <f t="shared" si="270"/>
        <v>0</v>
      </c>
      <c r="O73" s="23">
        <f t="shared" si="271"/>
        <v>0</v>
      </c>
      <c r="P73" s="23">
        <f t="shared" si="330"/>
        <v>-1</v>
      </c>
      <c r="Q73" s="23">
        <f t="shared" si="331"/>
        <v>-1</v>
      </c>
      <c r="R73" s="23">
        <f t="shared" si="332"/>
        <v>-1</v>
      </c>
      <c r="S73" s="23">
        <f t="shared" si="333"/>
        <v>-1</v>
      </c>
      <c r="T73" s="23">
        <f t="shared" si="334"/>
        <v>-1</v>
      </c>
      <c r="U73" s="23">
        <f t="shared" si="335"/>
        <v>-1</v>
      </c>
      <c r="V73" s="23">
        <f t="shared" si="336"/>
        <v>-1</v>
      </c>
      <c r="W73" s="23">
        <f t="shared" si="337"/>
        <v>-2</v>
      </c>
      <c r="X73" s="23" t="str">
        <f t="shared" si="338"/>
        <v>-</v>
      </c>
      <c r="Y73" s="23" t="str">
        <f t="shared" si="339"/>
        <v>-</v>
      </c>
      <c r="Z73" s="23" t="str">
        <f t="shared" si="340"/>
        <v>-</v>
      </c>
      <c r="AA73" s="23" t="str">
        <f t="shared" si="341"/>
        <v>-</v>
      </c>
      <c r="AB73" s="23" t="str">
        <f t="shared" si="342"/>
        <v>-</v>
      </c>
      <c r="AC73" s="23" t="str">
        <f t="shared" si="343"/>
        <v>-</v>
      </c>
      <c r="AD73" s="23" t="str">
        <f t="shared" si="344"/>
        <v>-</v>
      </c>
      <c r="AE73" s="23" t="str">
        <f t="shared" si="345"/>
        <v>-</v>
      </c>
      <c r="AF73" s="23" t="str">
        <f t="shared" si="346"/>
        <v>-</v>
      </c>
      <c r="AG73" s="23" t="str">
        <f t="shared" si="347"/>
        <v>-</v>
      </c>
      <c r="AH73" s="23" t="str">
        <f t="shared" si="348"/>
        <v>-</v>
      </c>
      <c r="AI73" s="23" t="str">
        <f t="shared" si="349"/>
        <v>-</v>
      </c>
      <c r="AJ73" s="23" t="str">
        <f t="shared" si="350"/>
        <v>-</v>
      </c>
      <c r="AK73" s="23" t="str">
        <f t="shared" si="351"/>
        <v>-</v>
      </c>
      <c r="AL73" s="23" t="str">
        <f t="shared" si="352"/>
        <v>-</v>
      </c>
      <c r="AM73" s="23" t="str">
        <f t="shared" si="353"/>
        <v>-</v>
      </c>
      <c r="AN73" s="23" t="str">
        <f t="shared" si="354"/>
        <v>-</v>
      </c>
      <c r="AO73" s="23" t="str">
        <f t="shared" si="355"/>
        <v>-</v>
      </c>
      <c r="AP73" s="23" t="str">
        <f t="shared" si="356"/>
        <v>-</v>
      </c>
      <c r="AQ73" s="23" t="str">
        <f t="shared" si="357"/>
        <v>-</v>
      </c>
      <c r="AR73" s="23" t="str">
        <f t="shared" si="358"/>
        <v>-</v>
      </c>
      <c r="AS73" s="23" t="str">
        <f t="shared" si="359"/>
        <v>-</v>
      </c>
      <c r="AT73" s="23" t="str">
        <f t="shared" si="360"/>
        <v>-</v>
      </c>
      <c r="AU73" s="23" t="str">
        <f t="shared" si="361"/>
        <v>-</v>
      </c>
      <c r="AV73" s="23" t="str">
        <f t="shared" si="362"/>
        <v>-</v>
      </c>
      <c r="AW73" s="23" t="str">
        <f t="shared" si="363"/>
        <v>-</v>
      </c>
      <c r="AX73" s="23" t="str">
        <f t="shared" si="364"/>
        <v>-</v>
      </c>
      <c r="AY73" s="23" t="str">
        <f t="shared" si="365"/>
        <v>-</v>
      </c>
      <c r="AZ73" s="23" t="str">
        <f t="shared" si="366"/>
        <v>-</v>
      </c>
      <c r="BA73" s="23" t="str">
        <f t="shared" si="367"/>
        <v>-</v>
      </c>
      <c r="BB73" s="23" t="str">
        <f t="shared" si="368"/>
        <v>-</v>
      </c>
      <c r="BC73" s="23" t="str">
        <f t="shared" si="369"/>
        <v>-</v>
      </c>
      <c r="BD73" s="23" t="str">
        <f t="shared" si="370"/>
        <v>-</v>
      </c>
      <c r="BE73" s="23" t="str">
        <f t="shared" si="371"/>
        <v>-</v>
      </c>
      <c r="BF73" s="23" t="str">
        <f t="shared" si="372"/>
        <v>-</v>
      </c>
      <c r="BG73" s="23" t="str">
        <f t="shared" si="373"/>
        <v>-</v>
      </c>
      <c r="BH73" s="23" t="str">
        <f t="shared" si="374"/>
        <v>-</v>
      </c>
      <c r="BI73" s="23" t="str">
        <f t="shared" si="375"/>
        <v>-</v>
      </c>
      <c r="BJ73" s="23" t="str">
        <f t="shared" si="376"/>
        <v>-</v>
      </c>
      <c r="BK73" s="23" t="str">
        <f t="shared" si="377"/>
        <v>-</v>
      </c>
      <c r="BL73" s="23" t="str">
        <f t="shared" si="378"/>
        <v>-</v>
      </c>
      <c r="BM73" s="23" t="str">
        <f t="shared" si="379"/>
        <v>-</v>
      </c>
      <c r="BN73" s="23" t="str">
        <f t="shared" si="380"/>
        <v>-</v>
      </c>
      <c r="BO73" s="23" t="str">
        <f t="shared" si="381"/>
        <v>-</v>
      </c>
      <c r="BP73" s="23" t="str">
        <f t="shared" si="382"/>
        <v>-</v>
      </c>
      <c r="BQ73" s="23" t="str">
        <f t="shared" si="383"/>
        <v>-</v>
      </c>
      <c r="BR73" s="23" t="str">
        <f t="shared" si="384"/>
        <v>-</v>
      </c>
      <c r="BS73" s="23" t="str">
        <f t="shared" si="385"/>
        <v>-</v>
      </c>
      <c r="BT73" s="23" t="str">
        <f t="shared" si="386"/>
        <v>-</v>
      </c>
      <c r="BU73" s="23" t="str">
        <f t="shared" si="387"/>
        <v>-</v>
      </c>
      <c r="BV73" s="23" t="str">
        <f t="shared" si="388"/>
        <v>-</v>
      </c>
      <c r="BW73" s="23" t="str">
        <f t="shared" si="389"/>
        <v>-</v>
      </c>
      <c r="BX73" s="23" t="str">
        <f t="shared" si="294"/>
        <v>-</v>
      </c>
      <c r="BY73" s="23" t="str">
        <f t="shared" si="295"/>
        <v>-</v>
      </c>
      <c r="BZ73" s="23" t="str">
        <f t="shared" si="296"/>
        <v>-</v>
      </c>
      <c r="CA73" s="23" t="str">
        <f t="shared" si="297"/>
        <v>-</v>
      </c>
      <c r="CB73" s="23" t="str">
        <f t="shared" si="298"/>
        <v>-</v>
      </c>
      <c r="CC73" s="23" t="str">
        <f t="shared" si="299"/>
        <v>-</v>
      </c>
      <c r="CD73" s="23" t="str">
        <f t="shared" si="300"/>
        <v>-</v>
      </c>
      <c r="CE73" s="23" t="str">
        <f t="shared" si="301"/>
        <v>-</v>
      </c>
      <c r="CF73" s="23" t="str">
        <f t="shared" si="302"/>
        <v>-</v>
      </c>
      <c r="CG73" s="23" t="str">
        <f t="shared" si="303"/>
        <v>-</v>
      </c>
      <c r="CH73" s="23" t="str">
        <f t="shared" si="304"/>
        <v>-</v>
      </c>
      <c r="CI73" s="23" t="str">
        <f t="shared" si="305"/>
        <v>-</v>
      </c>
      <c r="CJ73" s="23" t="str">
        <f t="shared" si="306"/>
        <v>-</v>
      </c>
      <c r="CK73" s="23" t="str">
        <f t="shared" si="307"/>
        <v>-</v>
      </c>
      <c r="CL73" s="23" t="str">
        <f t="shared" si="308"/>
        <v>-</v>
      </c>
      <c r="CM73" s="23" t="str">
        <f t="shared" si="309"/>
        <v>-</v>
      </c>
      <c r="CN73" s="23" t="str">
        <f t="shared" si="310"/>
        <v>-</v>
      </c>
      <c r="CO73" s="23" t="str">
        <f t="shared" si="311"/>
        <v>-</v>
      </c>
      <c r="CP73" s="23" t="str">
        <f t="shared" si="312"/>
        <v>-</v>
      </c>
      <c r="CQ73" s="23" t="str">
        <f t="shared" si="313"/>
        <v>-</v>
      </c>
      <c r="CR73" s="23" t="str">
        <f t="shared" si="314"/>
        <v>-</v>
      </c>
      <c r="CS73" s="23" t="str">
        <f t="shared" si="315"/>
        <v>-</v>
      </c>
      <c r="CT73" s="23" t="str">
        <f t="shared" si="316"/>
        <v>-</v>
      </c>
      <c r="CU73" s="23" t="str">
        <f t="shared" si="317"/>
        <v>-</v>
      </c>
      <c r="CV73" s="23" t="str">
        <f t="shared" si="318"/>
        <v>-</v>
      </c>
      <c r="CW73" s="23" t="str">
        <f t="shared" si="319"/>
        <v>-</v>
      </c>
      <c r="CX73" s="23" t="str">
        <f t="shared" si="320"/>
        <v>-</v>
      </c>
      <c r="CY73" s="23" t="str">
        <f t="shared" si="321"/>
        <v>-</v>
      </c>
      <c r="CZ73" s="23" t="str">
        <f t="shared" si="322"/>
        <v>-</v>
      </c>
      <c r="DA73" s="23" t="str">
        <f t="shared" si="323"/>
        <v>-</v>
      </c>
      <c r="DB73" s="23" t="str">
        <f t="shared" si="324"/>
        <v>-</v>
      </c>
      <c r="DC73" s="23" t="str">
        <f t="shared" si="325"/>
        <v>-</v>
      </c>
      <c r="DD73" s="23" t="str">
        <f t="shared" si="326"/>
        <v>-</v>
      </c>
      <c r="DE73" s="23" t="str">
        <f t="shared" si="327"/>
        <v>-</v>
      </c>
      <c r="DF73" s="23" t="str">
        <f t="shared" si="328"/>
        <v>-</v>
      </c>
      <c r="DG73" s="23" t="str">
        <f t="shared" si="329"/>
        <v>-</v>
      </c>
      <c r="DJ73" s="38">
        <f t="shared" si="390"/>
        <v>1.1001047565971442</v>
      </c>
      <c r="DK73" s="38">
        <v>72</v>
      </c>
      <c r="DL73" s="38">
        <f t="shared" si="391"/>
        <v>9545.9381772732559</v>
      </c>
      <c r="DM73" s="14">
        <f t="shared" si="392"/>
        <v>1.0475659714419441E-4</v>
      </c>
      <c r="DN73" s="14">
        <f t="shared" si="392"/>
        <v>1.1523225685861387E-4</v>
      </c>
      <c r="DO73" s="14">
        <f t="shared" si="392"/>
        <v>1.2675548254447526E-4</v>
      </c>
      <c r="DP73" s="14">
        <f t="shared" si="392"/>
        <v>1.3943103079892282E-4</v>
      </c>
      <c r="DQ73" s="14">
        <f t="shared" si="392"/>
        <v>1.5337413387881508E-4</v>
      </c>
      <c r="DR73" s="14">
        <f t="shared" si="392"/>
        <v>1.6871154726669661E-4</v>
      </c>
      <c r="DS73" s="14">
        <f t="shared" si="392"/>
        <v>1.855827019933663E-4</v>
      </c>
      <c r="DT73" s="14">
        <f t="shared" si="392"/>
        <v>2.0414097219270295E-4</v>
      </c>
      <c r="DU73" s="14">
        <f t="shared" si="392"/>
        <v>2.2455506941197322E-4</v>
      </c>
      <c r="DV73" s="14">
        <f t="shared" si="392"/>
        <v>2.4701057635317057E-4</v>
      </c>
      <c r="DW73" s="14">
        <f t="shared" si="393"/>
        <v>2.7171163398848763E-4</v>
      </c>
      <c r="DX73" s="14">
        <f t="shared" si="393"/>
        <v>2.9888279738733649E-4</v>
      </c>
      <c r="DY73" s="14">
        <f t="shared" si="393"/>
        <v>3.2877107712607007E-4</v>
      </c>
      <c r="DZ73" s="14">
        <f t="shared" si="393"/>
        <v>3.6164818483867714E-4</v>
      </c>
      <c r="EA73" s="14">
        <f t="shared" si="393"/>
        <v>3.9781300332254488E-4</v>
      </c>
      <c r="EB73" s="14">
        <f t="shared" si="393"/>
        <v>4.3759430365479941E-4</v>
      </c>
      <c r="EC73" s="14">
        <f t="shared" si="393"/>
        <v>4.8135373402027936E-4</v>
      </c>
      <c r="ED73" s="14">
        <f t="shared" si="393"/>
        <v>5.2948910742230734E-4</v>
      </c>
      <c r="EE73" s="14">
        <f t="shared" si="393"/>
        <v>5.8243801816453803E-4</v>
      </c>
      <c r="EF73" s="14">
        <f t="shared" si="393"/>
        <v>6.40681819980992E-4</v>
      </c>
      <c r="EG73" s="14">
        <f t="shared" si="394"/>
        <v>7.0475000197909123E-4</v>
      </c>
      <c r="EH73" s="14">
        <f t="shared" si="394"/>
        <v>7.7522500217700038E-4</v>
      </c>
      <c r="EI73" s="14">
        <f t="shared" si="394"/>
        <v>8.5274750239470055E-4</v>
      </c>
      <c r="EJ73" s="14">
        <f t="shared" si="394"/>
        <v>9.3802225263417069E-4</v>
      </c>
      <c r="EK73" s="14">
        <f t="shared" si="394"/>
        <v>1.0318244778975876E-3</v>
      </c>
      <c r="EL73" s="14">
        <f t="shared" si="394"/>
        <v>1.1350069256873467E-3</v>
      </c>
      <c r="EM73" s="14">
        <f t="shared" si="394"/>
        <v>1.2485076182560814E-3</v>
      </c>
      <c r="EN73" s="14">
        <f t="shared" si="394"/>
        <v>1.3733583800816897E-3</v>
      </c>
      <c r="EO73" s="14">
        <f t="shared" si="394"/>
        <v>1.5106942180898586E-3</v>
      </c>
      <c r="EP73" s="14">
        <f t="shared" si="394"/>
        <v>1.6617636398988445E-3</v>
      </c>
      <c r="EQ73" s="14">
        <f t="shared" si="395"/>
        <v>1.8279400038887293E-3</v>
      </c>
      <c r="ER73" s="14">
        <f t="shared" si="395"/>
        <v>2.0107340042776023E-3</v>
      </c>
      <c r="ES73" s="14">
        <f t="shared" si="395"/>
        <v>2.2118074047053626E-3</v>
      </c>
      <c r="ET73" s="14">
        <f t="shared" si="395"/>
        <v>2.4329881451758992E-3</v>
      </c>
      <c r="EU73" s="14">
        <f t="shared" si="395"/>
        <v>2.6762869596934891E-3</v>
      </c>
      <c r="EV73" s="14">
        <f t="shared" si="395"/>
        <v>2.9439156556628383E-3</v>
      </c>
      <c r="EW73" s="14">
        <f t="shared" si="395"/>
        <v>3.238307221229122E-3</v>
      </c>
      <c r="EX73" s="14">
        <f t="shared" si="395"/>
        <v>3.5621379433520345E-3</v>
      </c>
      <c r="EY73" s="14">
        <f t="shared" si="395"/>
        <v>3.918351737687239E-3</v>
      </c>
      <c r="EZ73" s="14">
        <f t="shared" si="395"/>
        <v>4.3101869114559634E-3</v>
      </c>
      <c r="FA73" s="14">
        <f t="shared" si="396"/>
        <v>4.741205602601559E-3</v>
      </c>
      <c r="FB73" s="14">
        <f t="shared" si="396"/>
        <v>5.2153261628617147E-3</v>
      </c>
      <c r="FC73" s="14">
        <f t="shared" si="396"/>
        <v>5.7368587791478869E-3</v>
      </c>
      <c r="FD73" s="14">
        <f t="shared" si="396"/>
        <v>6.3105446570626772E-3</v>
      </c>
      <c r="FE73" s="14">
        <f t="shared" si="396"/>
        <v>6.9415991227689449E-3</v>
      </c>
      <c r="FF73" s="14">
        <f t="shared" si="396"/>
        <v>7.6357590350458393E-3</v>
      </c>
      <c r="FG73" s="14">
        <f t="shared" si="396"/>
        <v>8.3993349385504245E-3</v>
      </c>
      <c r="FH73" s="14">
        <f t="shared" si="396"/>
        <v>9.2392684324054675E-3</v>
      </c>
      <c r="FI73" s="14">
        <f t="shared" si="396"/>
        <v>1.0163195275646015E-2</v>
      </c>
      <c r="FJ73" s="14">
        <f t="shared" si="396"/>
        <v>1.1179514803210616E-2</v>
      </c>
      <c r="FK73" s="14">
        <f t="shared" si="397"/>
        <v>1.2297466283531679E-2</v>
      </c>
      <c r="FL73" s="14">
        <f t="shared" si="397"/>
        <v>1.3527212911884849E-2</v>
      </c>
      <c r="FM73" s="14">
        <f t="shared" si="397"/>
        <v>1.4879934203073335E-2</v>
      </c>
      <c r="FN73" s="14">
        <f t="shared" si="397"/>
        <v>1.6367927623380671E-2</v>
      </c>
      <c r="FO73" s="14">
        <f t="shared" si="397"/>
        <v>1.8004720385718737E-2</v>
      </c>
      <c r="FP73" s="14">
        <f t="shared" si="397"/>
        <v>1.9805192424290616E-2</v>
      </c>
      <c r="FQ73" s="14">
        <f t="shared" si="397"/>
        <v>2.1785711666719672E-2</v>
      </c>
      <c r="FR73" s="14">
        <f t="shared" si="397"/>
        <v>2.3964282833391644E-2</v>
      </c>
      <c r="FS73" s="14">
        <f t="shared" si="397"/>
        <v>2.6360711116730808E-2</v>
      </c>
      <c r="FT73" s="14">
        <f t="shared" si="397"/>
        <v>2.8996782228403899E-2</v>
      </c>
      <c r="FU73" s="14">
        <f t="shared" si="398"/>
        <v>3.189646045124428E-2</v>
      </c>
      <c r="FV73" s="14">
        <f t="shared" si="398"/>
        <v>3.5086106496368716E-2</v>
      </c>
      <c r="FW73" s="14">
        <f t="shared" si="398"/>
        <v>3.8594717146005597E-2</v>
      </c>
      <c r="FX73" s="14">
        <f t="shared" si="398"/>
        <v>4.2454188860606146E-2</v>
      </c>
      <c r="FY73" s="14">
        <f t="shared" si="398"/>
        <v>4.6699607746666767E-2</v>
      </c>
      <c r="FZ73" s="14">
        <f t="shared" si="398"/>
        <v>5.1369568521333446E-2</v>
      </c>
      <c r="GA73" s="14">
        <f t="shared" si="398"/>
        <v>5.6506525373466794E-2</v>
      </c>
      <c r="GB73" s="14">
        <f t="shared" si="398"/>
        <v>6.2157177910813488E-2</v>
      </c>
      <c r="GC73" s="14">
        <f t="shared" si="398"/>
        <v>6.8372895701894837E-2</v>
      </c>
      <c r="GD73" s="14">
        <f t="shared" si="398"/>
        <v>7.5210185272084326E-2</v>
      </c>
      <c r="GE73" s="14">
        <f t="shared" si="399"/>
        <v>8.2731203799292774E-2</v>
      </c>
      <c r="GF73" s="14">
        <f t="shared" si="399"/>
        <v>9.1004324179222051E-2</v>
      </c>
      <c r="GG73" s="14">
        <f t="shared" si="399"/>
        <v>0.10010475659714425</v>
      </c>
      <c r="GH73" s="14">
        <f t="shared" si="399"/>
        <v>0</v>
      </c>
      <c r="GI73" s="14">
        <f t="shared" si="399"/>
        <v>0</v>
      </c>
      <c r="GJ73" s="14">
        <f t="shared" si="399"/>
        <v>0</v>
      </c>
      <c r="GK73" s="14">
        <f t="shared" si="399"/>
        <v>0</v>
      </c>
      <c r="GL73" s="14">
        <f t="shared" si="399"/>
        <v>0</v>
      </c>
      <c r="GM73" s="14">
        <f t="shared" si="399"/>
        <v>0</v>
      </c>
      <c r="GN73" s="14">
        <f t="shared" si="399"/>
        <v>0</v>
      </c>
      <c r="GO73" s="14">
        <f t="shared" si="400"/>
        <v>0</v>
      </c>
      <c r="GP73" s="14">
        <f t="shared" si="400"/>
        <v>0</v>
      </c>
      <c r="GQ73" s="14">
        <f t="shared" si="400"/>
        <v>0</v>
      </c>
      <c r="GR73" s="14">
        <f t="shared" si="400"/>
        <v>0</v>
      </c>
      <c r="GS73" s="14">
        <f t="shared" si="400"/>
        <v>0</v>
      </c>
      <c r="GT73" s="14">
        <f t="shared" si="400"/>
        <v>0</v>
      </c>
      <c r="GU73" s="14">
        <f t="shared" si="400"/>
        <v>0</v>
      </c>
      <c r="GV73" s="14">
        <f t="shared" si="400"/>
        <v>0</v>
      </c>
      <c r="GW73" s="14">
        <f t="shared" si="400"/>
        <v>0</v>
      </c>
      <c r="GX73" s="14">
        <f t="shared" si="400"/>
        <v>0</v>
      </c>
      <c r="GY73" s="14">
        <f t="shared" si="401"/>
        <v>0</v>
      </c>
      <c r="GZ73" s="14">
        <f t="shared" si="401"/>
        <v>0</v>
      </c>
      <c r="HA73" s="14">
        <f t="shared" si="401"/>
        <v>0</v>
      </c>
      <c r="HB73" s="14">
        <f t="shared" si="401"/>
        <v>0</v>
      </c>
      <c r="HC73" s="14">
        <f t="shared" si="401"/>
        <v>0</v>
      </c>
      <c r="HD73" s="14">
        <f t="shared" si="401"/>
        <v>0</v>
      </c>
      <c r="HE73" s="14">
        <f t="shared" si="401"/>
        <v>0</v>
      </c>
      <c r="HF73" s="14">
        <f t="shared" si="401"/>
        <v>0</v>
      </c>
      <c r="HG73" s="14">
        <f t="shared" si="401"/>
        <v>0</v>
      </c>
      <c r="HH73" s="14">
        <f t="shared" si="401"/>
        <v>0</v>
      </c>
      <c r="HI73" s="14"/>
    </row>
    <row r="74" spans="3:217" ht="15" outlineLevel="1" thickBot="1" x14ac:dyDescent="0.35">
      <c r="C74" s="7" t="str">
        <f t="shared" si="267"/>
        <v>Qqq</v>
      </c>
      <c r="D74" s="8"/>
      <c r="E74" s="8"/>
      <c r="F74" s="8"/>
      <c r="G74" s="14"/>
      <c r="H74" s="10"/>
      <c r="I74" s="61"/>
      <c r="J74" s="31"/>
      <c r="K74" s="33"/>
      <c r="L74" s="23">
        <f t="shared" si="268"/>
        <v>-2</v>
      </c>
      <c r="M74" s="23">
        <f t="shared" si="269"/>
        <v>0</v>
      </c>
      <c r="N74" s="23">
        <f t="shared" si="270"/>
        <v>0</v>
      </c>
      <c r="O74" s="23">
        <f t="shared" si="271"/>
        <v>0</v>
      </c>
      <c r="P74" s="23">
        <f t="shared" si="330"/>
        <v>-1</v>
      </c>
      <c r="Q74" s="23">
        <f t="shared" si="331"/>
        <v>-1</v>
      </c>
      <c r="R74" s="23">
        <f t="shared" si="332"/>
        <v>-1</v>
      </c>
      <c r="S74" s="23">
        <f t="shared" si="333"/>
        <v>-1</v>
      </c>
      <c r="T74" s="23">
        <f t="shared" si="334"/>
        <v>-1</v>
      </c>
      <c r="U74" s="23">
        <f t="shared" si="335"/>
        <v>-1</v>
      </c>
      <c r="V74" s="23">
        <f t="shared" si="336"/>
        <v>-1</v>
      </c>
      <c r="W74" s="23">
        <f t="shared" si="337"/>
        <v>-2</v>
      </c>
      <c r="X74" s="23" t="str">
        <f t="shared" si="338"/>
        <v>-</v>
      </c>
      <c r="Y74" s="23" t="str">
        <f t="shared" si="339"/>
        <v>-</v>
      </c>
      <c r="Z74" s="23" t="str">
        <f t="shared" si="340"/>
        <v>-</v>
      </c>
      <c r="AA74" s="23" t="str">
        <f t="shared" si="341"/>
        <v>-</v>
      </c>
      <c r="AB74" s="23" t="str">
        <f t="shared" si="342"/>
        <v>-</v>
      </c>
      <c r="AC74" s="23" t="str">
        <f t="shared" si="343"/>
        <v>-</v>
      </c>
      <c r="AD74" s="23" t="str">
        <f t="shared" si="344"/>
        <v>-</v>
      </c>
      <c r="AE74" s="23" t="str">
        <f t="shared" si="345"/>
        <v>-</v>
      </c>
      <c r="AF74" s="23" t="str">
        <f t="shared" si="346"/>
        <v>-</v>
      </c>
      <c r="AG74" s="23" t="str">
        <f t="shared" si="347"/>
        <v>-</v>
      </c>
      <c r="AH74" s="23" t="str">
        <f t="shared" si="348"/>
        <v>-</v>
      </c>
      <c r="AI74" s="23" t="str">
        <f t="shared" si="349"/>
        <v>-</v>
      </c>
      <c r="AJ74" s="23" t="str">
        <f t="shared" si="350"/>
        <v>-</v>
      </c>
      <c r="AK74" s="23" t="str">
        <f t="shared" si="351"/>
        <v>-</v>
      </c>
      <c r="AL74" s="23" t="str">
        <f t="shared" si="352"/>
        <v>-</v>
      </c>
      <c r="AM74" s="23" t="str">
        <f t="shared" si="353"/>
        <v>-</v>
      </c>
      <c r="AN74" s="23" t="str">
        <f t="shared" si="354"/>
        <v>-</v>
      </c>
      <c r="AO74" s="23" t="str">
        <f t="shared" si="355"/>
        <v>-</v>
      </c>
      <c r="AP74" s="23" t="str">
        <f t="shared" si="356"/>
        <v>-</v>
      </c>
      <c r="AQ74" s="23" t="str">
        <f t="shared" si="357"/>
        <v>-</v>
      </c>
      <c r="AR74" s="23" t="str">
        <f t="shared" si="358"/>
        <v>-</v>
      </c>
      <c r="AS74" s="23" t="str">
        <f t="shared" si="359"/>
        <v>-</v>
      </c>
      <c r="AT74" s="23" t="str">
        <f t="shared" si="360"/>
        <v>-</v>
      </c>
      <c r="AU74" s="23" t="str">
        <f t="shared" si="361"/>
        <v>-</v>
      </c>
      <c r="AV74" s="23" t="str">
        <f t="shared" si="362"/>
        <v>-</v>
      </c>
      <c r="AW74" s="23" t="str">
        <f t="shared" si="363"/>
        <v>-</v>
      </c>
      <c r="AX74" s="23" t="str">
        <f t="shared" si="364"/>
        <v>-</v>
      </c>
      <c r="AY74" s="23" t="str">
        <f t="shared" si="365"/>
        <v>-</v>
      </c>
      <c r="AZ74" s="23" t="str">
        <f t="shared" si="366"/>
        <v>-</v>
      </c>
      <c r="BA74" s="23" t="str">
        <f t="shared" si="367"/>
        <v>-</v>
      </c>
      <c r="BB74" s="23" t="str">
        <f t="shared" si="368"/>
        <v>-</v>
      </c>
      <c r="BC74" s="23" t="str">
        <f t="shared" si="369"/>
        <v>-</v>
      </c>
      <c r="BD74" s="23" t="str">
        <f t="shared" si="370"/>
        <v>-</v>
      </c>
      <c r="BE74" s="23" t="str">
        <f t="shared" si="371"/>
        <v>-</v>
      </c>
      <c r="BF74" s="23" t="str">
        <f t="shared" si="372"/>
        <v>-</v>
      </c>
      <c r="BG74" s="23" t="str">
        <f t="shared" si="373"/>
        <v>-</v>
      </c>
      <c r="BH74" s="23" t="str">
        <f t="shared" si="374"/>
        <v>-</v>
      </c>
      <c r="BI74" s="23" t="str">
        <f t="shared" si="375"/>
        <v>-</v>
      </c>
      <c r="BJ74" s="23" t="str">
        <f t="shared" si="376"/>
        <v>-</v>
      </c>
      <c r="BK74" s="23" t="str">
        <f t="shared" si="377"/>
        <v>-</v>
      </c>
      <c r="BL74" s="23" t="str">
        <f t="shared" si="378"/>
        <v>-</v>
      </c>
      <c r="BM74" s="23" t="str">
        <f t="shared" si="379"/>
        <v>-</v>
      </c>
      <c r="BN74" s="23" t="str">
        <f t="shared" si="380"/>
        <v>-</v>
      </c>
      <c r="BO74" s="23" t="str">
        <f t="shared" si="381"/>
        <v>-</v>
      </c>
      <c r="BP74" s="23" t="str">
        <f t="shared" si="382"/>
        <v>-</v>
      </c>
      <c r="BQ74" s="23" t="str">
        <f t="shared" si="383"/>
        <v>-</v>
      </c>
      <c r="BR74" s="23" t="str">
        <f t="shared" si="384"/>
        <v>-</v>
      </c>
      <c r="BS74" s="23" t="str">
        <f t="shared" si="385"/>
        <v>-</v>
      </c>
      <c r="BT74" s="23" t="str">
        <f t="shared" si="386"/>
        <v>-</v>
      </c>
      <c r="BU74" s="23" t="str">
        <f t="shared" si="387"/>
        <v>-</v>
      </c>
      <c r="BV74" s="23" t="str">
        <f t="shared" si="388"/>
        <v>-</v>
      </c>
      <c r="BW74" s="23" t="str">
        <f t="shared" si="389"/>
        <v>-</v>
      </c>
      <c r="BX74" s="23" t="str">
        <f t="shared" si="294"/>
        <v>-</v>
      </c>
      <c r="BY74" s="23" t="str">
        <f t="shared" si="295"/>
        <v>-</v>
      </c>
      <c r="BZ74" s="23" t="str">
        <f t="shared" si="296"/>
        <v>-</v>
      </c>
      <c r="CA74" s="23" t="str">
        <f t="shared" si="297"/>
        <v>-</v>
      </c>
      <c r="CB74" s="23" t="str">
        <f t="shared" si="298"/>
        <v>-</v>
      </c>
      <c r="CC74" s="23" t="str">
        <f t="shared" si="299"/>
        <v>-</v>
      </c>
      <c r="CD74" s="23" t="str">
        <f t="shared" si="300"/>
        <v>-</v>
      </c>
      <c r="CE74" s="23" t="str">
        <f t="shared" si="301"/>
        <v>-</v>
      </c>
      <c r="CF74" s="23" t="str">
        <f t="shared" si="302"/>
        <v>-</v>
      </c>
      <c r="CG74" s="23" t="str">
        <f t="shared" si="303"/>
        <v>-</v>
      </c>
      <c r="CH74" s="23" t="str">
        <f t="shared" si="304"/>
        <v>-</v>
      </c>
      <c r="CI74" s="23" t="str">
        <f t="shared" si="305"/>
        <v>-</v>
      </c>
      <c r="CJ74" s="23" t="str">
        <f t="shared" si="306"/>
        <v>-</v>
      </c>
      <c r="CK74" s="23" t="str">
        <f t="shared" si="307"/>
        <v>-</v>
      </c>
      <c r="CL74" s="23" t="str">
        <f t="shared" si="308"/>
        <v>-</v>
      </c>
      <c r="CM74" s="23" t="str">
        <f t="shared" si="309"/>
        <v>-</v>
      </c>
      <c r="CN74" s="23" t="str">
        <f t="shared" si="310"/>
        <v>-</v>
      </c>
      <c r="CO74" s="23" t="str">
        <f t="shared" si="311"/>
        <v>-</v>
      </c>
      <c r="CP74" s="23" t="str">
        <f t="shared" si="312"/>
        <v>-</v>
      </c>
      <c r="CQ74" s="23" t="str">
        <f t="shared" si="313"/>
        <v>-</v>
      </c>
      <c r="CR74" s="23" t="str">
        <f t="shared" si="314"/>
        <v>-</v>
      </c>
      <c r="CS74" s="23" t="str">
        <f t="shared" si="315"/>
        <v>-</v>
      </c>
      <c r="CT74" s="23" t="str">
        <f t="shared" si="316"/>
        <v>-</v>
      </c>
      <c r="CU74" s="23" t="str">
        <f t="shared" si="317"/>
        <v>-</v>
      </c>
      <c r="CV74" s="23" t="str">
        <f t="shared" si="318"/>
        <v>-</v>
      </c>
      <c r="CW74" s="23" t="str">
        <f t="shared" si="319"/>
        <v>-</v>
      </c>
      <c r="CX74" s="23" t="str">
        <f t="shared" si="320"/>
        <v>-</v>
      </c>
      <c r="CY74" s="23" t="str">
        <f t="shared" si="321"/>
        <v>-</v>
      </c>
      <c r="CZ74" s="23" t="str">
        <f t="shared" si="322"/>
        <v>-</v>
      </c>
      <c r="DA74" s="23" t="str">
        <f t="shared" si="323"/>
        <v>-</v>
      </c>
      <c r="DB74" s="23" t="str">
        <f t="shared" si="324"/>
        <v>-</v>
      </c>
      <c r="DC74" s="23" t="str">
        <f t="shared" si="325"/>
        <v>-</v>
      </c>
      <c r="DD74" s="23" t="str">
        <f t="shared" si="326"/>
        <v>-</v>
      </c>
      <c r="DE74" s="23" t="str">
        <f t="shared" si="327"/>
        <v>-</v>
      </c>
      <c r="DF74" s="23" t="str">
        <f t="shared" si="328"/>
        <v>-</v>
      </c>
      <c r="DG74" s="23" t="str">
        <f t="shared" si="329"/>
        <v>-</v>
      </c>
      <c r="DJ74" s="38">
        <f t="shared" si="390"/>
        <v>1.1000952242016193</v>
      </c>
      <c r="DK74" s="38">
        <v>73</v>
      </c>
      <c r="DL74" s="38">
        <f t="shared" si="391"/>
        <v>10501.531995000581</v>
      </c>
      <c r="DM74" s="14">
        <f t="shared" si="392"/>
        <v>9.5224201618970036E-5</v>
      </c>
      <c r="DN74" s="14">
        <f t="shared" si="392"/>
        <v>1.0474662178086704E-4</v>
      </c>
      <c r="DO74" s="14">
        <f t="shared" si="392"/>
        <v>1.1522128395895376E-4</v>
      </c>
      <c r="DP74" s="14">
        <f t="shared" si="392"/>
        <v>1.2674341235484915E-4</v>
      </c>
      <c r="DQ74" s="14">
        <f t="shared" si="392"/>
        <v>1.3941775359033407E-4</v>
      </c>
      <c r="DR74" s="14">
        <f t="shared" si="392"/>
        <v>1.5335952894936748E-4</v>
      </c>
      <c r="DS74" s="14">
        <f t="shared" si="392"/>
        <v>1.6869548184430427E-4</v>
      </c>
      <c r="DT74" s="14">
        <f t="shared" si="392"/>
        <v>1.8556503002873471E-4</v>
      </c>
      <c r="DU74" s="14">
        <f t="shared" si="392"/>
        <v>2.0412153303160817E-4</v>
      </c>
      <c r="DV74" s="14">
        <f t="shared" si="392"/>
        <v>2.2453368633476901E-4</v>
      </c>
      <c r="DW74" s="14">
        <f t="shared" si="393"/>
        <v>2.4698705496824594E-4</v>
      </c>
      <c r="DX74" s="14">
        <f t="shared" si="393"/>
        <v>2.7168576046507055E-4</v>
      </c>
      <c r="DY74" s="14">
        <f t="shared" si="393"/>
        <v>2.9885433651157759E-4</v>
      </c>
      <c r="DZ74" s="14">
        <f t="shared" si="393"/>
        <v>3.2873977016273538E-4</v>
      </c>
      <c r="EA74" s="14">
        <f t="shared" si="393"/>
        <v>3.6161374717900898E-4</v>
      </c>
      <c r="EB74" s="14">
        <f t="shared" si="393"/>
        <v>3.9777512189690989E-4</v>
      </c>
      <c r="EC74" s="14">
        <f t="shared" si="393"/>
        <v>4.3755263408660089E-4</v>
      </c>
      <c r="ED74" s="14">
        <f t="shared" si="393"/>
        <v>4.8130789749526099E-4</v>
      </c>
      <c r="EE74" s="14">
        <f t="shared" si="393"/>
        <v>5.2943868724478714E-4</v>
      </c>
      <c r="EF74" s="14">
        <f t="shared" si="393"/>
        <v>5.8238255596926595E-4</v>
      </c>
      <c r="EG74" s="14">
        <f t="shared" si="394"/>
        <v>6.4062081156619245E-4</v>
      </c>
      <c r="EH74" s="14">
        <f t="shared" si="394"/>
        <v>7.0468289272281178E-4</v>
      </c>
      <c r="EI74" s="14">
        <f t="shared" si="394"/>
        <v>7.7515118199509311E-4</v>
      </c>
      <c r="EJ74" s="14">
        <f t="shared" si="394"/>
        <v>8.5266630019460255E-4</v>
      </c>
      <c r="EK74" s="14">
        <f t="shared" si="394"/>
        <v>9.3793293021406262E-4</v>
      </c>
      <c r="EL74" s="14">
        <f t="shared" si="394"/>
        <v>1.0317262232354691E-3</v>
      </c>
      <c r="EM74" s="14">
        <f t="shared" si="394"/>
        <v>1.1348988455590161E-3</v>
      </c>
      <c r="EN74" s="14">
        <f t="shared" si="394"/>
        <v>1.2483887301149178E-3</v>
      </c>
      <c r="EO74" s="14">
        <f t="shared" si="394"/>
        <v>1.3732276031264096E-3</v>
      </c>
      <c r="EP74" s="14">
        <f t="shared" si="394"/>
        <v>1.5105503634390506E-3</v>
      </c>
      <c r="EQ74" s="14">
        <f t="shared" si="395"/>
        <v>1.6616053997829561E-3</v>
      </c>
      <c r="ER74" s="14">
        <f t="shared" si="395"/>
        <v>1.8277659397612515E-3</v>
      </c>
      <c r="ES74" s="14">
        <f t="shared" si="395"/>
        <v>2.0105425337373769E-3</v>
      </c>
      <c r="ET74" s="14">
        <f t="shared" si="395"/>
        <v>2.2115967871111147E-3</v>
      </c>
      <c r="EU74" s="14">
        <f t="shared" si="395"/>
        <v>2.4327564658222266E-3</v>
      </c>
      <c r="EV74" s="14">
        <f t="shared" si="395"/>
        <v>2.6760321124044495E-3</v>
      </c>
      <c r="EW74" s="14">
        <f t="shared" si="395"/>
        <v>2.9436353236448943E-3</v>
      </c>
      <c r="EX74" s="14">
        <f t="shared" si="395"/>
        <v>3.2379988560093838E-3</v>
      </c>
      <c r="EY74" s="14">
        <f t="shared" si="395"/>
        <v>3.5617987416103232E-3</v>
      </c>
      <c r="EZ74" s="14">
        <f t="shared" si="395"/>
        <v>3.9179786157713557E-3</v>
      </c>
      <c r="FA74" s="14">
        <f t="shared" si="396"/>
        <v>4.309776477348491E-3</v>
      </c>
      <c r="FB74" s="14">
        <f t="shared" si="396"/>
        <v>4.7407541250833402E-3</v>
      </c>
      <c r="FC74" s="14">
        <f t="shared" si="396"/>
        <v>5.2148295375916741E-3</v>
      </c>
      <c r="FD74" s="14">
        <f t="shared" si="396"/>
        <v>5.7363124913508432E-3</v>
      </c>
      <c r="FE74" s="14">
        <f t="shared" si="396"/>
        <v>6.3099437404859271E-3</v>
      </c>
      <c r="FF74" s="14">
        <f t="shared" si="396"/>
        <v>6.9409381145345206E-3</v>
      </c>
      <c r="FG74" s="14">
        <f t="shared" si="396"/>
        <v>7.6350319259879734E-3</v>
      </c>
      <c r="FH74" s="14">
        <f t="shared" si="396"/>
        <v>8.398535118586771E-3</v>
      </c>
      <c r="FI74" s="14">
        <f t="shared" si="396"/>
        <v>9.2383886304454477E-3</v>
      </c>
      <c r="FJ74" s="14">
        <f t="shared" si="396"/>
        <v>1.0162227493489993E-2</v>
      </c>
      <c r="FK74" s="14">
        <f t="shared" si="397"/>
        <v>1.1178450242838993E-2</v>
      </c>
      <c r="FL74" s="14">
        <f t="shared" si="397"/>
        <v>1.2296295267122895E-2</v>
      </c>
      <c r="FM74" s="14">
        <f t="shared" si="397"/>
        <v>1.3525924793835185E-2</v>
      </c>
      <c r="FN74" s="14">
        <f t="shared" si="397"/>
        <v>1.4878517273218705E-2</v>
      </c>
      <c r="FO74" s="14">
        <f t="shared" si="397"/>
        <v>1.6366369000540577E-2</v>
      </c>
      <c r="FP74" s="14">
        <f t="shared" si="397"/>
        <v>1.800300590059464E-2</v>
      </c>
      <c r="FQ74" s="14">
        <f t="shared" si="397"/>
        <v>1.9803306490654097E-2</v>
      </c>
      <c r="FR74" s="14">
        <f t="shared" si="397"/>
        <v>2.1783637139719512E-2</v>
      </c>
      <c r="FS74" s="14">
        <f t="shared" si="397"/>
        <v>2.3962000853691462E-2</v>
      </c>
      <c r="FT74" s="14">
        <f t="shared" si="397"/>
        <v>2.6358200939060616E-2</v>
      </c>
      <c r="FU74" s="14">
        <f t="shared" si="398"/>
        <v>2.8994021032966673E-2</v>
      </c>
      <c r="FV74" s="14">
        <f t="shared" si="398"/>
        <v>3.1893423136263345E-2</v>
      </c>
      <c r="FW74" s="14">
        <f t="shared" si="398"/>
        <v>3.508276544988969E-2</v>
      </c>
      <c r="FX74" s="14">
        <f t="shared" si="398"/>
        <v>3.8591041994878651E-2</v>
      </c>
      <c r="FY74" s="14">
        <f t="shared" si="398"/>
        <v>4.2450146194366517E-2</v>
      </c>
      <c r="FZ74" s="14">
        <f t="shared" si="398"/>
        <v>4.6695160813803177E-2</v>
      </c>
      <c r="GA74" s="14">
        <f t="shared" si="398"/>
        <v>5.1364676895183495E-2</v>
      </c>
      <c r="GB74" s="14">
        <f t="shared" si="398"/>
        <v>5.650114458470186E-2</v>
      </c>
      <c r="GC74" s="14">
        <f t="shared" si="398"/>
        <v>6.2151259043172043E-2</v>
      </c>
      <c r="GD74" s="14">
        <f t="shared" si="398"/>
        <v>6.8366384947489256E-2</v>
      </c>
      <c r="GE74" s="14">
        <f t="shared" si="399"/>
        <v>7.5203023442238184E-2</v>
      </c>
      <c r="GF74" s="14">
        <f t="shared" si="399"/>
        <v>8.2723325786462007E-2</v>
      </c>
      <c r="GG74" s="14">
        <f t="shared" si="399"/>
        <v>9.0995658365108215E-2</v>
      </c>
      <c r="GH74" s="14">
        <f t="shared" si="399"/>
        <v>0.10009522420161904</v>
      </c>
      <c r="GI74" s="14">
        <f t="shared" si="399"/>
        <v>0</v>
      </c>
      <c r="GJ74" s="14">
        <f t="shared" si="399"/>
        <v>0</v>
      </c>
      <c r="GK74" s="14">
        <f t="shared" si="399"/>
        <v>0</v>
      </c>
      <c r="GL74" s="14">
        <f t="shared" si="399"/>
        <v>0</v>
      </c>
      <c r="GM74" s="14">
        <f t="shared" si="399"/>
        <v>0</v>
      </c>
      <c r="GN74" s="14">
        <f t="shared" si="399"/>
        <v>0</v>
      </c>
      <c r="GO74" s="14">
        <f t="shared" si="400"/>
        <v>0</v>
      </c>
      <c r="GP74" s="14">
        <f t="shared" si="400"/>
        <v>0</v>
      </c>
      <c r="GQ74" s="14">
        <f t="shared" si="400"/>
        <v>0</v>
      </c>
      <c r="GR74" s="14">
        <f t="shared" si="400"/>
        <v>0</v>
      </c>
      <c r="GS74" s="14">
        <f t="shared" si="400"/>
        <v>0</v>
      </c>
      <c r="GT74" s="14">
        <f t="shared" si="400"/>
        <v>0</v>
      </c>
      <c r="GU74" s="14">
        <f t="shared" si="400"/>
        <v>0</v>
      </c>
      <c r="GV74" s="14">
        <f t="shared" si="400"/>
        <v>0</v>
      </c>
      <c r="GW74" s="14">
        <f t="shared" si="400"/>
        <v>0</v>
      </c>
      <c r="GX74" s="14">
        <f t="shared" si="400"/>
        <v>0</v>
      </c>
      <c r="GY74" s="14">
        <f t="shared" si="401"/>
        <v>0</v>
      </c>
      <c r="GZ74" s="14">
        <f t="shared" si="401"/>
        <v>0</v>
      </c>
      <c r="HA74" s="14">
        <f t="shared" si="401"/>
        <v>0</v>
      </c>
      <c r="HB74" s="14">
        <f t="shared" si="401"/>
        <v>0</v>
      </c>
      <c r="HC74" s="14">
        <f t="shared" si="401"/>
        <v>0</v>
      </c>
      <c r="HD74" s="14">
        <f t="shared" si="401"/>
        <v>0</v>
      </c>
      <c r="HE74" s="14">
        <f t="shared" si="401"/>
        <v>0</v>
      </c>
      <c r="HF74" s="14">
        <f t="shared" si="401"/>
        <v>0</v>
      </c>
      <c r="HG74" s="14">
        <f t="shared" si="401"/>
        <v>0</v>
      </c>
      <c r="HH74" s="14">
        <f t="shared" si="401"/>
        <v>0</v>
      </c>
      <c r="HI74" s="14"/>
    </row>
    <row r="75" spans="3:217" ht="15" outlineLevel="1" thickBot="1" x14ac:dyDescent="0.35">
      <c r="C75" s="7" t="str">
        <f t="shared" si="267"/>
        <v>Rita</v>
      </c>
      <c r="D75" s="8"/>
      <c r="E75" s="8"/>
      <c r="F75" s="8"/>
      <c r="G75" s="14"/>
      <c r="H75" s="10"/>
      <c r="I75" s="61"/>
      <c r="J75" s="31"/>
      <c r="K75" s="33"/>
      <c r="L75" s="23">
        <f t="shared" si="268"/>
        <v>-2</v>
      </c>
      <c r="M75" s="23">
        <f t="shared" si="269"/>
        <v>0</v>
      </c>
      <c r="N75" s="23">
        <f t="shared" si="270"/>
        <v>0</v>
      </c>
      <c r="O75" s="23">
        <f t="shared" si="271"/>
        <v>0</v>
      </c>
      <c r="P75" s="23">
        <f t="shared" si="330"/>
        <v>-1</v>
      </c>
      <c r="Q75" s="23">
        <f t="shared" si="331"/>
        <v>-1</v>
      </c>
      <c r="R75" s="23">
        <f t="shared" si="332"/>
        <v>-1</v>
      </c>
      <c r="S75" s="23">
        <f t="shared" si="333"/>
        <v>-1</v>
      </c>
      <c r="T75" s="23">
        <f t="shared" si="334"/>
        <v>-1</v>
      </c>
      <c r="U75" s="23">
        <f t="shared" si="335"/>
        <v>-1</v>
      </c>
      <c r="V75" s="23">
        <f t="shared" si="336"/>
        <v>-1</v>
      </c>
      <c r="W75" s="23">
        <f t="shared" si="337"/>
        <v>-2</v>
      </c>
      <c r="X75" s="23" t="str">
        <f t="shared" si="338"/>
        <v>-</v>
      </c>
      <c r="Y75" s="23" t="str">
        <f t="shared" si="339"/>
        <v>-</v>
      </c>
      <c r="Z75" s="23" t="str">
        <f t="shared" si="340"/>
        <v>-</v>
      </c>
      <c r="AA75" s="23" t="str">
        <f t="shared" si="341"/>
        <v>-</v>
      </c>
      <c r="AB75" s="23" t="str">
        <f t="shared" si="342"/>
        <v>-</v>
      </c>
      <c r="AC75" s="23" t="str">
        <f t="shared" si="343"/>
        <v>-</v>
      </c>
      <c r="AD75" s="23" t="str">
        <f t="shared" si="344"/>
        <v>-</v>
      </c>
      <c r="AE75" s="23" t="str">
        <f t="shared" si="345"/>
        <v>-</v>
      </c>
      <c r="AF75" s="23" t="str">
        <f t="shared" si="346"/>
        <v>-</v>
      </c>
      <c r="AG75" s="23" t="str">
        <f t="shared" si="347"/>
        <v>-</v>
      </c>
      <c r="AH75" s="23" t="str">
        <f t="shared" si="348"/>
        <v>-</v>
      </c>
      <c r="AI75" s="23" t="str">
        <f t="shared" si="349"/>
        <v>-</v>
      </c>
      <c r="AJ75" s="23" t="str">
        <f t="shared" si="350"/>
        <v>-</v>
      </c>
      <c r="AK75" s="23" t="str">
        <f t="shared" si="351"/>
        <v>-</v>
      </c>
      <c r="AL75" s="23" t="str">
        <f t="shared" si="352"/>
        <v>-</v>
      </c>
      <c r="AM75" s="23" t="str">
        <f t="shared" si="353"/>
        <v>-</v>
      </c>
      <c r="AN75" s="23" t="str">
        <f t="shared" si="354"/>
        <v>-</v>
      </c>
      <c r="AO75" s="23" t="str">
        <f t="shared" si="355"/>
        <v>-</v>
      </c>
      <c r="AP75" s="23" t="str">
        <f t="shared" si="356"/>
        <v>-</v>
      </c>
      <c r="AQ75" s="23" t="str">
        <f t="shared" si="357"/>
        <v>-</v>
      </c>
      <c r="AR75" s="23" t="str">
        <f t="shared" si="358"/>
        <v>-</v>
      </c>
      <c r="AS75" s="23" t="str">
        <f t="shared" si="359"/>
        <v>-</v>
      </c>
      <c r="AT75" s="23" t="str">
        <f t="shared" si="360"/>
        <v>-</v>
      </c>
      <c r="AU75" s="23" t="str">
        <f t="shared" si="361"/>
        <v>-</v>
      </c>
      <c r="AV75" s="23" t="str">
        <f t="shared" si="362"/>
        <v>-</v>
      </c>
      <c r="AW75" s="23" t="str">
        <f t="shared" si="363"/>
        <v>-</v>
      </c>
      <c r="AX75" s="23" t="str">
        <f t="shared" si="364"/>
        <v>-</v>
      </c>
      <c r="AY75" s="23" t="str">
        <f t="shared" si="365"/>
        <v>-</v>
      </c>
      <c r="AZ75" s="23" t="str">
        <f t="shared" si="366"/>
        <v>-</v>
      </c>
      <c r="BA75" s="23" t="str">
        <f t="shared" si="367"/>
        <v>-</v>
      </c>
      <c r="BB75" s="23" t="str">
        <f t="shared" si="368"/>
        <v>-</v>
      </c>
      <c r="BC75" s="23" t="str">
        <f t="shared" si="369"/>
        <v>-</v>
      </c>
      <c r="BD75" s="23" t="str">
        <f t="shared" si="370"/>
        <v>-</v>
      </c>
      <c r="BE75" s="23" t="str">
        <f t="shared" si="371"/>
        <v>-</v>
      </c>
      <c r="BF75" s="23" t="str">
        <f t="shared" si="372"/>
        <v>-</v>
      </c>
      <c r="BG75" s="23" t="str">
        <f t="shared" si="373"/>
        <v>-</v>
      </c>
      <c r="BH75" s="23" t="str">
        <f t="shared" si="374"/>
        <v>-</v>
      </c>
      <c r="BI75" s="23" t="str">
        <f t="shared" si="375"/>
        <v>-</v>
      </c>
      <c r="BJ75" s="23" t="str">
        <f t="shared" si="376"/>
        <v>-</v>
      </c>
      <c r="BK75" s="23" t="str">
        <f t="shared" si="377"/>
        <v>-</v>
      </c>
      <c r="BL75" s="23" t="str">
        <f t="shared" si="378"/>
        <v>-</v>
      </c>
      <c r="BM75" s="23" t="str">
        <f t="shared" si="379"/>
        <v>-</v>
      </c>
      <c r="BN75" s="23" t="str">
        <f t="shared" si="380"/>
        <v>-</v>
      </c>
      <c r="BO75" s="23" t="str">
        <f t="shared" si="381"/>
        <v>-</v>
      </c>
      <c r="BP75" s="23" t="str">
        <f t="shared" si="382"/>
        <v>-</v>
      </c>
      <c r="BQ75" s="23" t="str">
        <f t="shared" si="383"/>
        <v>-</v>
      </c>
      <c r="BR75" s="23" t="str">
        <f t="shared" si="384"/>
        <v>-</v>
      </c>
      <c r="BS75" s="23" t="str">
        <f t="shared" si="385"/>
        <v>-</v>
      </c>
      <c r="BT75" s="23" t="str">
        <f t="shared" si="386"/>
        <v>-</v>
      </c>
      <c r="BU75" s="23" t="str">
        <f t="shared" si="387"/>
        <v>-</v>
      </c>
      <c r="BV75" s="23" t="str">
        <f t="shared" si="388"/>
        <v>-</v>
      </c>
      <c r="BW75" s="23" t="str">
        <f t="shared" si="389"/>
        <v>-</v>
      </c>
      <c r="BX75" s="23" t="str">
        <f t="shared" si="294"/>
        <v>-</v>
      </c>
      <c r="BY75" s="23" t="str">
        <f t="shared" si="295"/>
        <v>-</v>
      </c>
      <c r="BZ75" s="23" t="str">
        <f t="shared" si="296"/>
        <v>-</v>
      </c>
      <c r="CA75" s="23" t="str">
        <f t="shared" si="297"/>
        <v>-</v>
      </c>
      <c r="CB75" s="23" t="str">
        <f t="shared" si="298"/>
        <v>-</v>
      </c>
      <c r="CC75" s="23" t="str">
        <f t="shared" si="299"/>
        <v>-</v>
      </c>
      <c r="CD75" s="23" t="str">
        <f t="shared" si="300"/>
        <v>-</v>
      </c>
      <c r="CE75" s="23" t="str">
        <f t="shared" si="301"/>
        <v>-</v>
      </c>
      <c r="CF75" s="23" t="str">
        <f t="shared" si="302"/>
        <v>-</v>
      </c>
      <c r="CG75" s="23" t="str">
        <f t="shared" si="303"/>
        <v>-</v>
      </c>
      <c r="CH75" s="23" t="str">
        <f t="shared" si="304"/>
        <v>-</v>
      </c>
      <c r="CI75" s="23" t="str">
        <f t="shared" si="305"/>
        <v>-</v>
      </c>
      <c r="CJ75" s="23" t="str">
        <f t="shared" si="306"/>
        <v>-</v>
      </c>
      <c r="CK75" s="23" t="str">
        <f t="shared" si="307"/>
        <v>-</v>
      </c>
      <c r="CL75" s="23" t="str">
        <f t="shared" si="308"/>
        <v>-</v>
      </c>
      <c r="CM75" s="23" t="str">
        <f t="shared" si="309"/>
        <v>-</v>
      </c>
      <c r="CN75" s="23" t="str">
        <f t="shared" si="310"/>
        <v>-</v>
      </c>
      <c r="CO75" s="23" t="str">
        <f t="shared" si="311"/>
        <v>-</v>
      </c>
      <c r="CP75" s="23" t="str">
        <f t="shared" si="312"/>
        <v>-</v>
      </c>
      <c r="CQ75" s="23" t="str">
        <f t="shared" si="313"/>
        <v>-</v>
      </c>
      <c r="CR75" s="23" t="str">
        <f t="shared" si="314"/>
        <v>-</v>
      </c>
      <c r="CS75" s="23" t="str">
        <f t="shared" si="315"/>
        <v>-</v>
      </c>
      <c r="CT75" s="23" t="str">
        <f t="shared" si="316"/>
        <v>-</v>
      </c>
      <c r="CU75" s="23" t="str">
        <f t="shared" si="317"/>
        <v>-</v>
      </c>
      <c r="CV75" s="23" t="str">
        <f t="shared" si="318"/>
        <v>-</v>
      </c>
      <c r="CW75" s="23" t="str">
        <f t="shared" si="319"/>
        <v>-</v>
      </c>
      <c r="CX75" s="23" t="str">
        <f t="shared" si="320"/>
        <v>-</v>
      </c>
      <c r="CY75" s="23" t="str">
        <f t="shared" si="321"/>
        <v>-</v>
      </c>
      <c r="CZ75" s="23" t="str">
        <f t="shared" si="322"/>
        <v>-</v>
      </c>
      <c r="DA75" s="23" t="str">
        <f t="shared" si="323"/>
        <v>-</v>
      </c>
      <c r="DB75" s="23" t="str">
        <f t="shared" si="324"/>
        <v>-</v>
      </c>
      <c r="DC75" s="23" t="str">
        <f t="shared" si="325"/>
        <v>-</v>
      </c>
      <c r="DD75" s="23" t="str">
        <f t="shared" si="326"/>
        <v>-</v>
      </c>
      <c r="DE75" s="23" t="str">
        <f t="shared" si="327"/>
        <v>-</v>
      </c>
      <c r="DF75" s="23" t="str">
        <f t="shared" si="328"/>
        <v>-</v>
      </c>
      <c r="DG75" s="23" t="str">
        <f t="shared" si="329"/>
        <v>-</v>
      </c>
      <c r="DJ75" s="38">
        <f t="shared" si="390"/>
        <v>1.1000865599627414</v>
      </c>
      <c r="DK75" s="38">
        <v>74</v>
      </c>
      <c r="DL75" s="38">
        <f t="shared" si="391"/>
        <v>11552.68519450064</v>
      </c>
      <c r="DM75" s="14">
        <f t="shared" si="392"/>
        <v>8.6559962741478006E-5</v>
      </c>
      <c r="DN75" s="14">
        <f t="shared" si="392"/>
        <v>9.5215959015625812E-5</v>
      </c>
      <c r="DO75" s="14">
        <f t="shared" si="392"/>
        <v>1.0473755491718841E-4</v>
      </c>
      <c r="DP75" s="14">
        <f t="shared" si="392"/>
        <v>1.1521131040890726E-4</v>
      </c>
      <c r="DQ75" s="14">
        <f t="shared" si="392"/>
        <v>1.2673244144979797E-4</v>
      </c>
      <c r="DR75" s="14">
        <f t="shared" si="392"/>
        <v>1.3940568559477778E-4</v>
      </c>
      <c r="DS75" s="14">
        <f t="shared" si="392"/>
        <v>1.5334625415425559E-4</v>
      </c>
      <c r="DT75" s="14">
        <f t="shared" si="392"/>
        <v>1.6868087956968119E-4</v>
      </c>
      <c r="DU75" s="14">
        <f t="shared" si="392"/>
        <v>1.8554896752664927E-4</v>
      </c>
      <c r="DV75" s="14">
        <f t="shared" si="392"/>
        <v>2.0410386427931421E-4</v>
      </c>
      <c r="DW75" s="14">
        <f t="shared" si="393"/>
        <v>2.2451425070724567E-4</v>
      </c>
      <c r="DX75" s="14">
        <f t="shared" si="393"/>
        <v>2.4696567577797029E-4</v>
      </c>
      <c r="DY75" s="14">
        <f t="shared" si="393"/>
        <v>2.7166224335576728E-4</v>
      </c>
      <c r="DZ75" s="14">
        <f t="shared" si="393"/>
        <v>2.9882846769134399E-4</v>
      </c>
      <c r="EA75" s="14">
        <f t="shared" si="393"/>
        <v>3.2871131446047847E-4</v>
      </c>
      <c r="EB75" s="14">
        <f t="shared" si="393"/>
        <v>3.6158244590652632E-4</v>
      </c>
      <c r="EC75" s="14">
        <f t="shared" si="393"/>
        <v>3.9774069049717896E-4</v>
      </c>
      <c r="ED75" s="14">
        <f t="shared" si="393"/>
        <v>4.3751475954689691E-4</v>
      </c>
      <c r="EE75" s="14">
        <f t="shared" si="393"/>
        <v>4.812662355015866E-4</v>
      </c>
      <c r="EF75" s="14">
        <f t="shared" si="393"/>
        <v>5.2939285905174538E-4</v>
      </c>
      <c r="EG75" s="14">
        <f t="shared" si="394"/>
        <v>5.8233214495691992E-4</v>
      </c>
      <c r="EH75" s="14">
        <f t="shared" si="394"/>
        <v>6.4056535945261194E-4</v>
      </c>
      <c r="EI75" s="14">
        <f t="shared" si="394"/>
        <v>7.0462189539787325E-4</v>
      </c>
      <c r="EJ75" s="14">
        <f t="shared" si="394"/>
        <v>7.7508408493766063E-4</v>
      </c>
      <c r="EK75" s="14">
        <f t="shared" si="394"/>
        <v>8.5259249343142658E-4</v>
      </c>
      <c r="EL75" s="14">
        <f t="shared" si="394"/>
        <v>9.3785174277456946E-4</v>
      </c>
      <c r="EM75" s="14">
        <f t="shared" si="394"/>
        <v>1.0316369170520264E-3</v>
      </c>
      <c r="EN75" s="14">
        <f t="shared" si="394"/>
        <v>1.1348006087572293E-3</v>
      </c>
      <c r="EO75" s="14">
        <f t="shared" si="394"/>
        <v>1.2482806696329522E-3</v>
      </c>
      <c r="EP75" s="14">
        <f t="shared" si="394"/>
        <v>1.3731087365962474E-3</v>
      </c>
      <c r="EQ75" s="14">
        <f t="shared" si="395"/>
        <v>1.5104196102558724E-3</v>
      </c>
      <c r="ER75" s="14">
        <f t="shared" si="395"/>
        <v>1.6614615712814598E-3</v>
      </c>
      <c r="ES75" s="14">
        <f t="shared" si="395"/>
        <v>1.8276077284096056E-3</v>
      </c>
      <c r="ET75" s="14">
        <f t="shared" si="395"/>
        <v>2.0103685012505665E-3</v>
      </c>
      <c r="EU75" s="14">
        <f t="shared" si="395"/>
        <v>2.2114053513756231E-3</v>
      </c>
      <c r="EV75" s="14">
        <f t="shared" si="395"/>
        <v>2.4325458865131861E-3</v>
      </c>
      <c r="EW75" s="14">
        <f t="shared" si="395"/>
        <v>2.6758004751645044E-3</v>
      </c>
      <c r="EX75" s="14">
        <f t="shared" si="395"/>
        <v>2.9433805226809552E-3</v>
      </c>
      <c r="EY75" s="14">
        <f t="shared" si="395"/>
        <v>3.2377185749490511E-3</v>
      </c>
      <c r="EZ75" s="14">
        <f t="shared" si="395"/>
        <v>3.5614904324439566E-3</v>
      </c>
      <c r="FA75" s="14">
        <f t="shared" si="396"/>
        <v>3.9176394756883521E-3</v>
      </c>
      <c r="FB75" s="14">
        <f t="shared" si="396"/>
        <v>4.3094034232571878E-3</v>
      </c>
      <c r="FC75" s="14">
        <f t="shared" si="396"/>
        <v>4.7403437655829063E-3</v>
      </c>
      <c r="FD75" s="14">
        <f t="shared" si="396"/>
        <v>5.2143781421411985E-3</v>
      </c>
      <c r="FE75" s="14">
        <f t="shared" si="396"/>
        <v>5.7358159563553179E-3</v>
      </c>
      <c r="FF75" s="14">
        <f t="shared" si="396"/>
        <v>6.3093975519908502E-3</v>
      </c>
      <c r="FG75" s="14">
        <f t="shared" si="396"/>
        <v>6.9403373071899362E-3</v>
      </c>
      <c r="FH75" s="14">
        <f t="shared" si="396"/>
        <v>7.6343710379089295E-3</v>
      </c>
      <c r="FI75" s="14">
        <f t="shared" si="396"/>
        <v>8.3978081416998234E-3</v>
      </c>
      <c r="FJ75" s="14">
        <f t="shared" si="396"/>
        <v>9.2375889558698066E-3</v>
      </c>
      <c r="FK75" s="14">
        <f t="shared" si="397"/>
        <v>1.0161347851456786E-2</v>
      </c>
      <c r="FL75" s="14">
        <f t="shared" si="397"/>
        <v>1.1177482636602468E-2</v>
      </c>
      <c r="FM75" s="14">
        <f t="shared" si="397"/>
        <v>1.2295230900262716E-2</v>
      </c>
      <c r="FN75" s="14">
        <f t="shared" si="397"/>
        <v>1.3524753990288988E-2</v>
      </c>
      <c r="FO75" s="14">
        <f t="shared" si="397"/>
        <v>1.4877229389317887E-2</v>
      </c>
      <c r="FP75" s="14">
        <f t="shared" si="397"/>
        <v>1.6364952328249679E-2</v>
      </c>
      <c r="FQ75" s="14">
        <f t="shared" si="397"/>
        <v>1.8001447561074642E-2</v>
      </c>
      <c r="FR75" s="14">
        <f t="shared" si="397"/>
        <v>1.980159231718211E-2</v>
      </c>
      <c r="FS75" s="14">
        <f t="shared" si="397"/>
        <v>2.1781751548900323E-2</v>
      </c>
      <c r="FT75" s="14">
        <f t="shared" si="397"/>
        <v>2.3959926703790362E-2</v>
      </c>
      <c r="FU75" s="14">
        <f t="shared" si="398"/>
        <v>2.6355919374169392E-2</v>
      </c>
      <c r="FV75" s="14">
        <f t="shared" si="398"/>
        <v>2.8991511311586338E-2</v>
      </c>
      <c r="FW75" s="14">
        <f t="shared" si="398"/>
        <v>3.189066244274498E-2</v>
      </c>
      <c r="FX75" s="14">
        <f t="shared" si="398"/>
        <v>3.5079728687019474E-2</v>
      </c>
      <c r="FY75" s="14">
        <f t="shared" si="398"/>
        <v>3.8587701555721422E-2</v>
      </c>
      <c r="FZ75" s="14">
        <f t="shared" si="398"/>
        <v>4.2446471711293565E-2</v>
      </c>
      <c r="GA75" s="14">
        <f t="shared" si="398"/>
        <v>4.6691118882422923E-2</v>
      </c>
      <c r="GB75" s="14">
        <f t="shared" si="398"/>
        <v>5.1360230770665233E-2</v>
      </c>
      <c r="GC75" s="14">
        <f t="shared" si="398"/>
        <v>5.6496253847731749E-2</v>
      </c>
      <c r="GD75" s="14">
        <f t="shared" si="398"/>
        <v>6.2145879232504933E-2</v>
      </c>
      <c r="GE75" s="14">
        <f t="shared" si="399"/>
        <v>6.8360467155755431E-2</v>
      </c>
      <c r="GF75" s="14">
        <f t="shared" si="399"/>
        <v>7.5196513871330986E-2</v>
      </c>
      <c r="GG75" s="14">
        <f t="shared" si="399"/>
        <v>8.2716165258464078E-2</v>
      </c>
      <c r="GH75" s="14">
        <f t="shared" si="399"/>
        <v>9.0987781784310495E-2</v>
      </c>
      <c r="GI75" s="14">
        <f t="shared" si="399"/>
        <v>0.10008655996274154</v>
      </c>
      <c r="GJ75" s="14">
        <f t="shared" si="399"/>
        <v>0</v>
      </c>
      <c r="GK75" s="14">
        <f t="shared" si="399"/>
        <v>0</v>
      </c>
      <c r="GL75" s="14">
        <f t="shared" si="399"/>
        <v>0</v>
      </c>
      <c r="GM75" s="14">
        <f t="shared" si="399"/>
        <v>0</v>
      </c>
      <c r="GN75" s="14">
        <f t="shared" si="399"/>
        <v>0</v>
      </c>
      <c r="GO75" s="14">
        <f t="shared" si="400"/>
        <v>0</v>
      </c>
      <c r="GP75" s="14">
        <f t="shared" si="400"/>
        <v>0</v>
      </c>
      <c r="GQ75" s="14">
        <f t="shared" si="400"/>
        <v>0</v>
      </c>
      <c r="GR75" s="14">
        <f t="shared" si="400"/>
        <v>0</v>
      </c>
      <c r="GS75" s="14">
        <f t="shared" si="400"/>
        <v>0</v>
      </c>
      <c r="GT75" s="14">
        <f t="shared" si="400"/>
        <v>0</v>
      </c>
      <c r="GU75" s="14">
        <f t="shared" si="400"/>
        <v>0</v>
      </c>
      <c r="GV75" s="14">
        <f t="shared" si="400"/>
        <v>0</v>
      </c>
      <c r="GW75" s="14">
        <f t="shared" si="400"/>
        <v>0</v>
      </c>
      <c r="GX75" s="14">
        <f t="shared" si="400"/>
        <v>0</v>
      </c>
      <c r="GY75" s="14">
        <f t="shared" si="401"/>
        <v>0</v>
      </c>
      <c r="GZ75" s="14">
        <f t="shared" si="401"/>
        <v>0</v>
      </c>
      <c r="HA75" s="14">
        <f t="shared" si="401"/>
        <v>0</v>
      </c>
      <c r="HB75" s="14">
        <f t="shared" si="401"/>
        <v>0</v>
      </c>
      <c r="HC75" s="14">
        <f t="shared" si="401"/>
        <v>0</v>
      </c>
      <c r="HD75" s="14">
        <f t="shared" si="401"/>
        <v>0</v>
      </c>
      <c r="HE75" s="14">
        <f t="shared" si="401"/>
        <v>0</v>
      </c>
      <c r="HF75" s="14">
        <f t="shared" si="401"/>
        <v>0</v>
      </c>
      <c r="HG75" s="14">
        <f t="shared" si="401"/>
        <v>0</v>
      </c>
      <c r="HH75" s="14">
        <f t="shared" si="401"/>
        <v>0</v>
      </c>
      <c r="HI75" s="14"/>
    </row>
    <row r="76" spans="3:217" ht="15" outlineLevel="1" thickBot="1" x14ac:dyDescent="0.35">
      <c r="C76" s="7" t="str">
        <f t="shared" si="267"/>
        <v>Sebastião</v>
      </c>
      <c r="D76" s="8"/>
      <c r="E76" s="8"/>
      <c r="F76" s="8"/>
      <c r="G76" s="14"/>
      <c r="H76" s="10"/>
      <c r="I76" s="61"/>
      <c r="J76" s="31"/>
      <c r="K76" s="33"/>
      <c r="L76" s="23">
        <f t="shared" si="268"/>
        <v>-2</v>
      </c>
      <c r="M76" s="23">
        <f t="shared" si="269"/>
        <v>0</v>
      </c>
      <c r="N76" s="23">
        <f t="shared" si="270"/>
        <v>0</v>
      </c>
      <c r="O76" s="23">
        <f t="shared" si="271"/>
        <v>0</v>
      </c>
      <c r="P76" s="23">
        <f t="shared" si="330"/>
        <v>-1</v>
      </c>
      <c r="Q76" s="23">
        <f t="shared" si="331"/>
        <v>-1</v>
      </c>
      <c r="R76" s="23">
        <f t="shared" si="332"/>
        <v>-1</v>
      </c>
      <c r="S76" s="23">
        <f t="shared" si="333"/>
        <v>-1</v>
      </c>
      <c r="T76" s="23">
        <f t="shared" si="334"/>
        <v>-1</v>
      </c>
      <c r="U76" s="23">
        <f t="shared" si="335"/>
        <v>-1</v>
      </c>
      <c r="V76" s="23">
        <f t="shared" si="336"/>
        <v>-1</v>
      </c>
      <c r="W76" s="23">
        <f t="shared" si="337"/>
        <v>-2</v>
      </c>
      <c r="X76" s="23" t="str">
        <f t="shared" si="338"/>
        <v>-</v>
      </c>
      <c r="Y76" s="23" t="str">
        <f t="shared" si="339"/>
        <v>-</v>
      </c>
      <c r="Z76" s="23" t="str">
        <f t="shared" si="340"/>
        <v>-</v>
      </c>
      <c r="AA76" s="23" t="str">
        <f t="shared" si="341"/>
        <v>-</v>
      </c>
      <c r="AB76" s="23" t="str">
        <f t="shared" si="342"/>
        <v>-</v>
      </c>
      <c r="AC76" s="23" t="str">
        <f t="shared" si="343"/>
        <v>-</v>
      </c>
      <c r="AD76" s="23" t="str">
        <f t="shared" si="344"/>
        <v>-</v>
      </c>
      <c r="AE76" s="23" t="str">
        <f t="shared" si="345"/>
        <v>-</v>
      </c>
      <c r="AF76" s="23" t="str">
        <f t="shared" si="346"/>
        <v>-</v>
      </c>
      <c r="AG76" s="23" t="str">
        <f t="shared" si="347"/>
        <v>-</v>
      </c>
      <c r="AH76" s="23" t="str">
        <f t="shared" si="348"/>
        <v>-</v>
      </c>
      <c r="AI76" s="23" t="str">
        <f t="shared" si="349"/>
        <v>-</v>
      </c>
      <c r="AJ76" s="23" t="str">
        <f t="shared" si="350"/>
        <v>-</v>
      </c>
      <c r="AK76" s="23" t="str">
        <f t="shared" si="351"/>
        <v>-</v>
      </c>
      <c r="AL76" s="23" t="str">
        <f t="shared" si="352"/>
        <v>-</v>
      </c>
      <c r="AM76" s="23" t="str">
        <f t="shared" si="353"/>
        <v>-</v>
      </c>
      <c r="AN76" s="23" t="str">
        <f t="shared" si="354"/>
        <v>-</v>
      </c>
      <c r="AO76" s="23" t="str">
        <f t="shared" si="355"/>
        <v>-</v>
      </c>
      <c r="AP76" s="23" t="str">
        <f t="shared" si="356"/>
        <v>-</v>
      </c>
      <c r="AQ76" s="23" t="str">
        <f t="shared" si="357"/>
        <v>-</v>
      </c>
      <c r="AR76" s="23" t="str">
        <f t="shared" si="358"/>
        <v>-</v>
      </c>
      <c r="AS76" s="23" t="str">
        <f t="shared" si="359"/>
        <v>-</v>
      </c>
      <c r="AT76" s="23" t="str">
        <f t="shared" si="360"/>
        <v>-</v>
      </c>
      <c r="AU76" s="23" t="str">
        <f t="shared" si="361"/>
        <v>-</v>
      </c>
      <c r="AV76" s="23" t="str">
        <f t="shared" si="362"/>
        <v>-</v>
      </c>
      <c r="AW76" s="23" t="str">
        <f t="shared" si="363"/>
        <v>-</v>
      </c>
      <c r="AX76" s="23" t="str">
        <f t="shared" si="364"/>
        <v>-</v>
      </c>
      <c r="AY76" s="23" t="str">
        <f t="shared" si="365"/>
        <v>-</v>
      </c>
      <c r="AZ76" s="23" t="str">
        <f t="shared" si="366"/>
        <v>-</v>
      </c>
      <c r="BA76" s="23" t="str">
        <f t="shared" si="367"/>
        <v>-</v>
      </c>
      <c r="BB76" s="23" t="str">
        <f t="shared" si="368"/>
        <v>-</v>
      </c>
      <c r="BC76" s="23" t="str">
        <f t="shared" si="369"/>
        <v>-</v>
      </c>
      <c r="BD76" s="23" t="str">
        <f t="shared" si="370"/>
        <v>-</v>
      </c>
      <c r="BE76" s="23" t="str">
        <f t="shared" si="371"/>
        <v>-</v>
      </c>
      <c r="BF76" s="23" t="str">
        <f t="shared" si="372"/>
        <v>-</v>
      </c>
      <c r="BG76" s="23" t="str">
        <f t="shared" si="373"/>
        <v>-</v>
      </c>
      <c r="BH76" s="23" t="str">
        <f t="shared" si="374"/>
        <v>-</v>
      </c>
      <c r="BI76" s="23" t="str">
        <f t="shared" si="375"/>
        <v>-</v>
      </c>
      <c r="BJ76" s="23" t="str">
        <f t="shared" si="376"/>
        <v>-</v>
      </c>
      <c r="BK76" s="23" t="str">
        <f t="shared" si="377"/>
        <v>-</v>
      </c>
      <c r="BL76" s="23" t="str">
        <f t="shared" si="378"/>
        <v>-</v>
      </c>
      <c r="BM76" s="23" t="str">
        <f t="shared" si="379"/>
        <v>-</v>
      </c>
      <c r="BN76" s="23" t="str">
        <f t="shared" si="380"/>
        <v>-</v>
      </c>
      <c r="BO76" s="23" t="str">
        <f t="shared" si="381"/>
        <v>-</v>
      </c>
      <c r="BP76" s="23" t="str">
        <f t="shared" si="382"/>
        <v>-</v>
      </c>
      <c r="BQ76" s="23" t="str">
        <f t="shared" si="383"/>
        <v>-</v>
      </c>
      <c r="BR76" s="23" t="str">
        <f t="shared" si="384"/>
        <v>-</v>
      </c>
      <c r="BS76" s="23" t="str">
        <f t="shared" si="385"/>
        <v>-</v>
      </c>
      <c r="BT76" s="23" t="str">
        <f t="shared" si="386"/>
        <v>-</v>
      </c>
      <c r="BU76" s="23" t="str">
        <f t="shared" si="387"/>
        <v>-</v>
      </c>
      <c r="BV76" s="23" t="str">
        <f t="shared" si="388"/>
        <v>-</v>
      </c>
      <c r="BW76" s="23" t="str">
        <f t="shared" si="389"/>
        <v>-</v>
      </c>
      <c r="BX76" s="23" t="str">
        <f t="shared" si="294"/>
        <v>-</v>
      </c>
      <c r="BY76" s="23" t="str">
        <f t="shared" si="295"/>
        <v>-</v>
      </c>
      <c r="BZ76" s="23" t="str">
        <f t="shared" si="296"/>
        <v>-</v>
      </c>
      <c r="CA76" s="23" t="str">
        <f t="shared" si="297"/>
        <v>-</v>
      </c>
      <c r="CB76" s="23" t="str">
        <f t="shared" si="298"/>
        <v>-</v>
      </c>
      <c r="CC76" s="23" t="str">
        <f t="shared" si="299"/>
        <v>-</v>
      </c>
      <c r="CD76" s="23" t="str">
        <f t="shared" si="300"/>
        <v>-</v>
      </c>
      <c r="CE76" s="23" t="str">
        <f t="shared" si="301"/>
        <v>-</v>
      </c>
      <c r="CF76" s="23" t="str">
        <f t="shared" si="302"/>
        <v>-</v>
      </c>
      <c r="CG76" s="23" t="str">
        <f t="shared" si="303"/>
        <v>-</v>
      </c>
      <c r="CH76" s="23" t="str">
        <f t="shared" si="304"/>
        <v>-</v>
      </c>
      <c r="CI76" s="23" t="str">
        <f t="shared" si="305"/>
        <v>-</v>
      </c>
      <c r="CJ76" s="23" t="str">
        <f t="shared" si="306"/>
        <v>-</v>
      </c>
      <c r="CK76" s="23" t="str">
        <f t="shared" si="307"/>
        <v>-</v>
      </c>
      <c r="CL76" s="23" t="str">
        <f t="shared" si="308"/>
        <v>-</v>
      </c>
      <c r="CM76" s="23" t="str">
        <f t="shared" si="309"/>
        <v>-</v>
      </c>
      <c r="CN76" s="23" t="str">
        <f t="shared" si="310"/>
        <v>-</v>
      </c>
      <c r="CO76" s="23" t="str">
        <f t="shared" si="311"/>
        <v>-</v>
      </c>
      <c r="CP76" s="23" t="str">
        <f t="shared" si="312"/>
        <v>-</v>
      </c>
      <c r="CQ76" s="23" t="str">
        <f t="shared" si="313"/>
        <v>-</v>
      </c>
      <c r="CR76" s="23" t="str">
        <f t="shared" si="314"/>
        <v>-</v>
      </c>
      <c r="CS76" s="23" t="str">
        <f t="shared" si="315"/>
        <v>-</v>
      </c>
      <c r="CT76" s="23" t="str">
        <f t="shared" si="316"/>
        <v>-</v>
      </c>
      <c r="CU76" s="23" t="str">
        <f t="shared" si="317"/>
        <v>-</v>
      </c>
      <c r="CV76" s="23" t="str">
        <f t="shared" si="318"/>
        <v>-</v>
      </c>
      <c r="CW76" s="23" t="str">
        <f t="shared" si="319"/>
        <v>-</v>
      </c>
      <c r="CX76" s="23" t="str">
        <f t="shared" si="320"/>
        <v>-</v>
      </c>
      <c r="CY76" s="23" t="str">
        <f t="shared" si="321"/>
        <v>-</v>
      </c>
      <c r="CZ76" s="23" t="str">
        <f t="shared" si="322"/>
        <v>-</v>
      </c>
      <c r="DA76" s="23" t="str">
        <f t="shared" si="323"/>
        <v>-</v>
      </c>
      <c r="DB76" s="23" t="str">
        <f t="shared" si="324"/>
        <v>-</v>
      </c>
      <c r="DC76" s="23" t="str">
        <f t="shared" si="325"/>
        <v>-</v>
      </c>
      <c r="DD76" s="23" t="str">
        <f t="shared" si="326"/>
        <v>-</v>
      </c>
      <c r="DE76" s="23" t="str">
        <f t="shared" si="327"/>
        <v>-</v>
      </c>
      <c r="DF76" s="23" t="str">
        <f t="shared" si="328"/>
        <v>-</v>
      </c>
      <c r="DG76" s="23" t="str">
        <f t="shared" si="329"/>
        <v>-</v>
      </c>
      <c r="DJ76" s="38">
        <f t="shared" si="390"/>
        <v>1.1000786846834529</v>
      </c>
      <c r="DK76" s="38">
        <v>75</v>
      </c>
      <c r="DL76" s="38">
        <f t="shared" si="391"/>
        <v>12708.953713950705</v>
      </c>
      <c r="DM76" s="14">
        <f t="shared" si="392"/>
        <v>7.8684683452918169E-5</v>
      </c>
      <c r="DN76" s="14">
        <f t="shared" si="392"/>
        <v>8.6553151798209998E-5</v>
      </c>
      <c r="DO76" s="14">
        <f t="shared" si="392"/>
        <v>9.5208466978031006E-5</v>
      </c>
      <c r="DP76" s="14">
        <f t="shared" si="392"/>
        <v>1.0472931367583412E-4</v>
      </c>
      <c r="DQ76" s="14">
        <f t="shared" si="392"/>
        <v>1.1520224504341754E-4</v>
      </c>
      <c r="DR76" s="14">
        <f t="shared" si="392"/>
        <v>1.267224695477593E-4</v>
      </c>
      <c r="DS76" s="14">
        <f t="shared" si="392"/>
        <v>1.3939471650253524E-4</v>
      </c>
      <c r="DT76" s="14">
        <f t="shared" si="392"/>
        <v>1.5333418815278879E-4</v>
      </c>
      <c r="DU76" s="14">
        <f t="shared" si="392"/>
        <v>1.6866760696806766E-4</v>
      </c>
      <c r="DV76" s="14">
        <f t="shared" si="392"/>
        <v>1.8553436766487443E-4</v>
      </c>
      <c r="DW76" s="14">
        <f t="shared" si="393"/>
        <v>2.0408780443136189E-4</v>
      </c>
      <c r="DX76" s="14">
        <f t="shared" si="393"/>
        <v>2.2449658487449812E-4</v>
      </c>
      <c r="DY76" s="14">
        <f t="shared" si="393"/>
        <v>2.4694624336194795E-4</v>
      </c>
      <c r="DZ76" s="14">
        <f t="shared" si="393"/>
        <v>2.7164086769814274E-4</v>
      </c>
      <c r="EA76" s="14">
        <f t="shared" si="393"/>
        <v>2.9880495446795704E-4</v>
      </c>
      <c r="EB76" s="14">
        <f t="shared" si="393"/>
        <v>3.2868544991475275E-4</v>
      </c>
      <c r="EC76" s="14">
        <f t="shared" si="393"/>
        <v>3.6155399490622807E-4</v>
      </c>
      <c r="ED76" s="14">
        <f t="shared" si="393"/>
        <v>3.9770939439685084E-4</v>
      </c>
      <c r="EE76" s="14">
        <f t="shared" si="393"/>
        <v>4.3748033383653596E-4</v>
      </c>
      <c r="EF76" s="14">
        <f t="shared" si="393"/>
        <v>4.8122836722018969E-4</v>
      </c>
      <c r="EG76" s="14">
        <f t="shared" si="394"/>
        <v>5.2935120394220867E-4</v>
      </c>
      <c r="EH76" s="14">
        <f t="shared" si="394"/>
        <v>5.8228632433642957E-4</v>
      </c>
      <c r="EI76" s="14">
        <f t="shared" si="394"/>
        <v>6.4051495677007258E-4</v>
      </c>
      <c r="EJ76" s="14">
        <f t="shared" si="394"/>
        <v>7.0456645244707991E-4</v>
      </c>
      <c r="EK76" s="14">
        <f t="shared" si="394"/>
        <v>7.7502309769178783E-4</v>
      </c>
      <c r="EL76" s="14">
        <f t="shared" si="394"/>
        <v>8.5252540746096669E-4</v>
      </c>
      <c r="EM76" s="14">
        <f t="shared" si="394"/>
        <v>9.3777794820706342E-4</v>
      </c>
      <c r="EN76" s="14">
        <f t="shared" si="394"/>
        <v>1.0315557430277699E-3</v>
      </c>
      <c r="EO76" s="14">
        <f t="shared" si="394"/>
        <v>1.1347113173305469E-3</v>
      </c>
      <c r="EP76" s="14">
        <f t="shared" si="394"/>
        <v>1.2481824490636016E-3</v>
      </c>
      <c r="EQ76" s="14">
        <f t="shared" si="395"/>
        <v>1.3730006939699621E-3</v>
      </c>
      <c r="ER76" s="14">
        <f t="shared" si="395"/>
        <v>1.5103007633669584E-3</v>
      </c>
      <c r="ES76" s="14">
        <f t="shared" si="395"/>
        <v>1.6613308397036542E-3</v>
      </c>
      <c r="ET76" s="14">
        <f t="shared" si="395"/>
        <v>1.8274639236740197E-3</v>
      </c>
      <c r="EU76" s="14">
        <f t="shared" si="395"/>
        <v>2.0102103160414219E-3</v>
      </c>
      <c r="EV76" s="14">
        <f t="shared" si="395"/>
        <v>2.2112313476455644E-3</v>
      </c>
      <c r="EW76" s="14">
        <f t="shared" si="395"/>
        <v>2.4323544824101208E-3</v>
      </c>
      <c r="EX76" s="14">
        <f t="shared" si="395"/>
        <v>2.6755899306511329E-3</v>
      </c>
      <c r="EY76" s="14">
        <f t="shared" si="395"/>
        <v>2.9431489237162468E-3</v>
      </c>
      <c r="EZ76" s="14">
        <f t="shared" si="395"/>
        <v>3.2374638160878721E-3</v>
      </c>
      <c r="FA76" s="14">
        <f t="shared" si="396"/>
        <v>3.5612101976966585E-3</v>
      </c>
      <c r="FB76" s="14">
        <f t="shared" si="396"/>
        <v>3.9173312174663249E-3</v>
      </c>
      <c r="FC76" s="14">
        <f t="shared" si="396"/>
        <v>4.3090643392129577E-3</v>
      </c>
      <c r="FD76" s="14">
        <f t="shared" si="396"/>
        <v>4.7399707731342541E-3</v>
      </c>
      <c r="FE76" s="14">
        <f t="shared" si="396"/>
        <v>5.2139678504476792E-3</v>
      </c>
      <c r="FF76" s="14">
        <f t="shared" si="396"/>
        <v>5.7353646354924483E-3</v>
      </c>
      <c r="FG76" s="14">
        <f t="shared" si="396"/>
        <v>6.3089010990416937E-3</v>
      </c>
      <c r="FH76" s="14">
        <f t="shared" si="396"/>
        <v>6.9397912089458631E-3</v>
      </c>
      <c r="FI76" s="14">
        <f t="shared" si="396"/>
        <v>7.633770329840449E-3</v>
      </c>
      <c r="FJ76" s="14">
        <f t="shared" si="396"/>
        <v>8.397147362824495E-3</v>
      </c>
      <c r="FK76" s="14">
        <f t="shared" si="397"/>
        <v>9.2368620991069451E-3</v>
      </c>
      <c r="FL76" s="14">
        <f t="shared" si="397"/>
        <v>1.0160548309017641E-2</v>
      </c>
      <c r="FM76" s="14">
        <f t="shared" si="397"/>
        <v>1.1176603139919406E-2</v>
      </c>
      <c r="FN76" s="14">
        <f t="shared" si="397"/>
        <v>1.2294263453911347E-2</v>
      </c>
      <c r="FO76" s="14">
        <f t="shared" si="397"/>
        <v>1.3523689799302484E-2</v>
      </c>
      <c r="FP76" s="14">
        <f t="shared" si="397"/>
        <v>1.4876058779232735E-2</v>
      </c>
      <c r="FQ76" s="14">
        <f t="shared" si="397"/>
        <v>1.6363664657156003E-2</v>
      </c>
      <c r="FR76" s="14">
        <f t="shared" si="397"/>
        <v>1.8000031122871608E-2</v>
      </c>
      <c r="FS76" s="14">
        <f t="shared" si="397"/>
        <v>1.9800034235158769E-2</v>
      </c>
      <c r="FT76" s="14">
        <f t="shared" si="397"/>
        <v>2.1780037658674652E-2</v>
      </c>
      <c r="FU76" s="14">
        <f t="shared" si="398"/>
        <v>2.3958041424542113E-2</v>
      </c>
      <c r="FV76" s="14">
        <f t="shared" si="398"/>
        <v>2.6353845566996329E-2</v>
      </c>
      <c r="FW76" s="14">
        <f t="shared" si="398"/>
        <v>2.8989230123695968E-2</v>
      </c>
      <c r="FX76" s="14">
        <f t="shared" si="398"/>
        <v>3.1888153136065564E-2</v>
      </c>
      <c r="FY76" s="14">
        <f t="shared" si="398"/>
        <v>3.5076968449672119E-2</v>
      </c>
      <c r="FZ76" s="14">
        <f t="shared" si="398"/>
        <v>3.8584665294639338E-2</v>
      </c>
      <c r="GA76" s="14">
        <f t="shared" si="398"/>
        <v>4.2443131824103274E-2</v>
      </c>
      <c r="GB76" s="14">
        <f t="shared" si="398"/>
        <v>4.668744500651361E-2</v>
      </c>
      <c r="GC76" s="14">
        <f t="shared" si="398"/>
        <v>5.1356189507164966E-2</v>
      </c>
      <c r="GD76" s="14">
        <f t="shared" si="398"/>
        <v>5.6491808457881466E-2</v>
      </c>
      <c r="GE76" s="14">
        <f t="shared" si="399"/>
        <v>6.2140989303669625E-2</v>
      </c>
      <c r="GF76" s="14">
        <f t="shared" si="399"/>
        <v>6.835508823403659E-2</v>
      </c>
      <c r="GG76" s="14">
        <f t="shared" si="399"/>
        <v>7.5190597057440245E-2</v>
      </c>
      <c r="GH76" s="14">
        <f t="shared" si="399"/>
        <v>8.2709656763184286E-2</v>
      </c>
      <c r="GI76" s="14">
        <f t="shared" si="399"/>
        <v>9.0980622439502709E-2</v>
      </c>
      <c r="GJ76" s="14">
        <f t="shared" si="399"/>
        <v>0.10007868468345299</v>
      </c>
      <c r="GK76" s="14">
        <f t="shared" si="399"/>
        <v>0</v>
      </c>
      <c r="GL76" s="14">
        <f t="shared" si="399"/>
        <v>0</v>
      </c>
      <c r="GM76" s="14">
        <f t="shared" si="399"/>
        <v>0</v>
      </c>
      <c r="GN76" s="14">
        <f t="shared" si="399"/>
        <v>0</v>
      </c>
      <c r="GO76" s="14">
        <f t="shared" si="400"/>
        <v>0</v>
      </c>
      <c r="GP76" s="14">
        <f t="shared" si="400"/>
        <v>0</v>
      </c>
      <c r="GQ76" s="14">
        <f t="shared" si="400"/>
        <v>0</v>
      </c>
      <c r="GR76" s="14">
        <f t="shared" si="400"/>
        <v>0</v>
      </c>
      <c r="GS76" s="14">
        <f t="shared" si="400"/>
        <v>0</v>
      </c>
      <c r="GT76" s="14">
        <f t="shared" si="400"/>
        <v>0</v>
      </c>
      <c r="GU76" s="14">
        <f t="shared" si="400"/>
        <v>0</v>
      </c>
      <c r="GV76" s="14">
        <f t="shared" si="400"/>
        <v>0</v>
      </c>
      <c r="GW76" s="14">
        <f t="shared" si="400"/>
        <v>0</v>
      </c>
      <c r="GX76" s="14">
        <f t="shared" si="400"/>
        <v>0</v>
      </c>
      <c r="GY76" s="14">
        <f t="shared" si="401"/>
        <v>0</v>
      </c>
      <c r="GZ76" s="14">
        <f t="shared" si="401"/>
        <v>0</v>
      </c>
      <c r="HA76" s="14">
        <f t="shared" si="401"/>
        <v>0</v>
      </c>
      <c r="HB76" s="14">
        <f t="shared" si="401"/>
        <v>0</v>
      </c>
      <c r="HC76" s="14">
        <f t="shared" si="401"/>
        <v>0</v>
      </c>
      <c r="HD76" s="14">
        <f t="shared" si="401"/>
        <v>0</v>
      </c>
      <c r="HE76" s="14">
        <f t="shared" si="401"/>
        <v>0</v>
      </c>
      <c r="HF76" s="14">
        <f t="shared" si="401"/>
        <v>0</v>
      </c>
      <c r="HG76" s="14">
        <f t="shared" si="401"/>
        <v>0</v>
      </c>
      <c r="HH76" s="14">
        <f t="shared" si="401"/>
        <v>0</v>
      </c>
      <c r="HI76" s="14"/>
    </row>
    <row r="77" spans="3:217" ht="15" outlineLevel="1" thickBot="1" x14ac:dyDescent="0.35">
      <c r="C77" s="7" t="str">
        <f t="shared" si="267"/>
        <v>Tânia</v>
      </c>
      <c r="D77" s="8"/>
      <c r="E77" s="8"/>
      <c r="F77" s="8"/>
      <c r="G77" s="14"/>
      <c r="H77" s="10"/>
      <c r="I77" s="61"/>
      <c r="J77" s="31"/>
      <c r="K77" s="33"/>
      <c r="L77" s="23">
        <f t="shared" si="268"/>
        <v>-2</v>
      </c>
      <c r="M77" s="23">
        <f t="shared" si="269"/>
        <v>0</v>
      </c>
      <c r="N77" s="23">
        <f t="shared" si="270"/>
        <v>0</v>
      </c>
      <c r="O77" s="23">
        <f t="shared" si="271"/>
        <v>0</v>
      </c>
      <c r="P77" s="23">
        <f t="shared" si="330"/>
        <v>-1</v>
      </c>
      <c r="Q77" s="23">
        <f t="shared" si="331"/>
        <v>-1</v>
      </c>
      <c r="R77" s="23">
        <f t="shared" si="332"/>
        <v>-1</v>
      </c>
      <c r="S77" s="23">
        <f t="shared" si="333"/>
        <v>-1</v>
      </c>
      <c r="T77" s="23">
        <f t="shared" si="334"/>
        <v>-1</v>
      </c>
      <c r="U77" s="23">
        <f t="shared" si="335"/>
        <v>-1</v>
      </c>
      <c r="V77" s="23">
        <f t="shared" si="336"/>
        <v>-1</v>
      </c>
      <c r="W77" s="23">
        <f t="shared" si="337"/>
        <v>-2</v>
      </c>
      <c r="X77" s="23" t="str">
        <f t="shared" si="338"/>
        <v>-</v>
      </c>
      <c r="Y77" s="23" t="str">
        <f t="shared" si="339"/>
        <v>-</v>
      </c>
      <c r="Z77" s="23" t="str">
        <f t="shared" si="340"/>
        <v>-</v>
      </c>
      <c r="AA77" s="23" t="str">
        <f t="shared" si="341"/>
        <v>-</v>
      </c>
      <c r="AB77" s="23" t="str">
        <f t="shared" si="342"/>
        <v>-</v>
      </c>
      <c r="AC77" s="23" t="str">
        <f t="shared" si="343"/>
        <v>-</v>
      </c>
      <c r="AD77" s="23" t="str">
        <f t="shared" si="344"/>
        <v>-</v>
      </c>
      <c r="AE77" s="23" t="str">
        <f t="shared" si="345"/>
        <v>-</v>
      </c>
      <c r="AF77" s="23" t="str">
        <f t="shared" si="346"/>
        <v>-</v>
      </c>
      <c r="AG77" s="23" t="str">
        <f t="shared" si="347"/>
        <v>-</v>
      </c>
      <c r="AH77" s="23" t="str">
        <f t="shared" si="348"/>
        <v>-</v>
      </c>
      <c r="AI77" s="23" t="str">
        <f t="shared" si="349"/>
        <v>-</v>
      </c>
      <c r="AJ77" s="23" t="str">
        <f t="shared" si="350"/>
        <v>-</v>
      </c>
      <c r="AK77" s="23" t="str">
        <f t="shared" si="351"/>
        <v>-</v>
      </c>
      <c r="AL77" s="23" t="str">
        <f t="shared" si="352"/>
        <v>-</v>
      </c>
      <c r="AM77" s="23" t="str">
        <f t="shared" si="353"/>
        <v>-</v>
      </c>
      <c r="AN77" s="23" t="str">
        <f t="shared" si="354"/>
        <v>-</v>
      </c>
      <c r="AO77" s="23" t="str">
        <f t="shared" si="355"/>
        <v>-</v>
      </c>
      <c r="AP77" s="23" t="str">
        <f t="shared" si="356"/>
        <v>-</v>
      </c>
      <c r="AQ77" s="23" t="str">
        <f t="shared" si="357"/>
        <v>-</v>
      </c>
      <c r="AR77" s="23" t="str">
        <f t="shared" si="358"/>
        <v>-</v>
      </c>
      <c r="AS77" s="23" t="str">
        <f t="shared" si="359"/>
        <v>-</v>
      </c>
      <c r="AT77" s="23" t="str">
        <f t="shared" si="360"/>
        <v>-</v>
      </c>
      <c r="AU77" s="23" t="str">
        <f t="shared" si="361"/>
        <v>-</v>
      </c>
      <c r="AV77" s="23" t="str">
        <f t="shared" si="362"/>
        <v>-</v>
      </c>
      <c r="AW77" s="23" t="str">
        <f t="shared" si="363"/>
        <v>-</v>
      </c>
      <c r="AX77" s="23" t="str">
        <f t="shared" si="364"/>
        <v>-</v>
      </c>
      <c r="AY77" s="23" t="str">
        <f t="shared" si="365"/>
        <v>-</v>
      </c>
      <c r="AZ77" s="23" t="str">
        <f t="shared" si="366"/>
        <v>-</v>
      </c>
      <c r="BA77" s="23" t="str">
        <f t="shared" si="367"/>
        <v>-</v>
      </c>
      <c r="BB77" s="23" t="str">
        <f t="shared" si="368"/>
        <v>-</v>
      </c>
      <c r="BC77" s="23" t="str">
        <f t="shared" si="369"/>
        <v>-</v>
      </c>
      <c r="BD77" s="23" t="str">
        <f t="shared" si="370"/>
        <v>-</v>
      </c>
      <c r="BE77" s="23" t="str">
        <f t="shared" si="371"/>
        <v>-</v>
      </c>
      <c r="BF77" s="23" t="str">
        <f t="shared" si="372"/>
        <v>-</v>
      </c>
      <c r="BG77" s="23" t="str">
        <f t="shared" si="373"/>
        <v>-</v>
      </c>
      <c r="BH77" s="23" t="str">
        <f t="shared" si="374"/>
        <v>-</v>
      </c>
      <c r="BI77" s="23" t="str">
        <f t="shared" si="375"/>
        <v>-</v>
      </c>
      <c r="BJ77" s="23" t="str">
        <f t="shared" si="376"/>
        <v>-</v>
      </c>
      <c r="BK77" s="23" t="str">
        <f t="shared" si="377"/>
        <v>-</v>
      </c>
      <c r="BL77" s="23" t="str">
        <f t="shared" si="378"/>
        <v>-</v>
      </c>
      <c r="BM77" s="23" t="str">
        <f t="shared" si="379"/>
        <v>-</v>
      </c>
      <c r="BN77" s="23" t="str">
        <f t="shared" si="380"/>
        <v>-</v>
      </c>
      <c r="BO77" s="23" t="str">
        <f t="shared" si="381"/>
        <v>-</v>
      </c>
      <c r="BP77" s="23" t="str">
        <f t="shared" si="382"/>
        <v>-</v>
      </c>
      <c r="BQ77" s="23" t="str">
        <f t="shared" si="383"/>
        <v>-</v>
      </c>
      <c r="BR77" s="23" t="str">
        <f t="shared" si="384"/>
        <v>-</v>
      </c>
      <c r="BS77" s="23" t="str">
        <f t="shared" si="385"/>
        <v>-</v>
      </c>
      <c r="BT77" s="23" t="str">
        <f t="shared" si="386"/>
        <v>-</v>
      </c>
      <c r="BU77" s="23" t="str">
        <f t="shared" si="387"/>
        <v>-</v>
      </c>
      <c r="BV77" s="23" t="str">
        <f t="shared" si="388"/>
        <v>-</v>
      </c>
      <c r="BW77" s="23" t="str">
        <f t="shared" si="389"/>
        <v>-</v>
      </c>
      <c r="BX77" s="23" t="str">
        <f t="shared" si="294"/>
        <v>-</v>
      </c>
      <c r="BY77" s="23" t="str">
        <f t="shared" si="295"/>
        <v>-</v>
      </c>
      <c r="BZ77" s="23" t="str">
        <f t="shared" si="296"/>
        <v>-</v>
      </c>
      <c r="CA77" s="23" t="str">
        <f t="shared" si="297"/>
        <v>-</v>
      </c>
      <c r="CB77" s="23" t="str">
        <f t="shared" si="298"/>
        <v>-</v>
      </c>
      <c r="CC77" s="23" t="str">
        <f t="shared" si="299"/>
        <v>-</v>
      </c>
      <c r="CD77" s="23" t="str">
        <f t="shared" si="300"/>
        <v>-</v>
      </c>
      <c r="CE77" s="23" t="str">
        <f t="shared" si="301"/>
        <v>-</v>
      </c>
      <c r="CF77" s="23" t="str">
        <f t="shared" si="302"/>
        <v>-</v>
      </c>
      <c r="CG77" s="23" t="str">
        <f t="shared" si="303"/>
        <v>-</v>
      </c>
      <c r="CH77" s="23" t="str">
        <f t="shared" si="304"/>
        <v>-</v>
      </c>
      <c r="CI77" s="23" t="str">
        <f t="shared" si="305"/>
        <v>-</v>
      </c>
      <c r="CJ77" s="23" t="str">
        <f t="shared" si="306"/>
        <v>-</v>
      </c>
      <c r="CK77" s="23" t="str">
        <f t="shared" si="307"/>
        <v>-</v>
      </c>
      <c r="CL77" s="23" t="str">
        <f t="shared" si="308"/>
        <v>-</v>
      </c>
      <c r="CM77" s="23" t="str">
        <f t="shared" si="309"/>
        <v>-</v>
      </c>
      <c r="CN77" s="23" t="str">
        <f t="shared" si="310"/>
        <v>-</v>
      </c>
      <c r="CO77" s="23" t="str">
        <f t="shared" si="311"/>
        <v>-</v>
      </c>
      <c r="CP77" s="23" t="str">
        <f t="shared" si="312"/>
        <v>-</v>
      </c>
      <c r="CQ77" s="23" t="str">
        <f t="shared" si="313"/>
        <v>-</v>
      </c>
      <c r="CR77" s="23" t="str">
        <f t="shared" si="314"/>
        <v>-</v>
      </c>
      <c r="CS77" s="23" t="str">
        <f t="shared" si="315"/>
        <v>-</v>
      </c>
      <c r="CT77" s="23" t="str">
        <f t="shared" si="316"/>
        <v>-</v>
      </c>
      <c r="CU77" s="23" t="str">
        <f t="shared" si="317"/>
        <v>-</v>
      </c>
      <c r="CV77" s="23" t="str">
        <f t="shared" si="318"/>
        <v>-</v>
      </c>
      <c r="CW77" s="23" t="str">
        <f t="shared" si="319"/>
        <v>-</v>
      </c>
      <c r="CX77" s="23" t="str">
        <f t="shared" si="320"/>
        <v>-</v>
      </c>
      <c r="CY77" s="23" t="str">
        <f t="shared" si="321"/>
        <v>-</v>
      </c>
      <c r="CZ77" s="23" t="str">
        <f t="shared" si="322"/>
        <v>-</v>
      </c>
      <c r="DA77" s="23" t="str">
        <f t="shared" si="323"/>
        <v>-</v>
      </c>
      <c r="DB77" s="23" t="str">
        <f t="shared" si="324"/>
        <v>-</v>
      </c>
      <c r="DC77" s="23" t="str">
        <f t="shared" si="325"/>
        <v>-</v>
      </c>
      <c r="DD77" s="23" t="str">
        <f t="shared" si="326"/>
        <v>-</v>
      </c>
      <c r="DE77" s="23" t="str">
        <f t="shared" si="327"/>
        <v>-</v>
      </c>
      <c r="DF77" s="23" t="str">
        <f t="shared" si="328"/>
        <v>-</v>
      </c>
      <c r="DG77" s="23" t="str">
        <f t="shared" si="329"/>
        <v>-</v>
      </c>
      <c r="DJ77" s="38">
        <f t="shared" si="390"/>
        <v>1.1000715264140177</v>
      </c>
      <c r="DK77" s="38">
        <v>76</v>
      </c>
      <c r="DL77" s="38">
        <f t="shared" si="391"/>
        <v>13980.849085345777</v>
      </c>
      <c r="DM77" s="14">
        <f t="shared" si="392"/>
        <v>7.1526414017884218E-5</v>
      </c>
      <c r="DN77" s="14">
        <f t="shared" si="392"/>
        <v>7.8679055419672645E-5</v>
      </c>
      <c r="DO77" s="14">
        <f t="shared" si="392"/>
        <v>8.6546960961639928E-5</v>
      </c>
      <c r="DP77" s="14">
        <f t="shared" si="392"/>
        <v>9.520165705780393E-5</v>
      </c>
      <c r="DQ77" s="14">
        <f t="shared" si="392"/>
        <v>1.0472182276358432E-4</v>
      </c>
      <c r="DR77" s="14">
        <f t="shared" si="392"/>
        <v>1.1519400503994276E-4</v>
      </c>
      <c r="DS77" s="14">
        <f t="shared" si="392"/>
        <v>1.2671340554393706E-4</v>
      </c>
      <c r="DT77" s="14">
        <f t="shared" si="392"/>
        <v>1.3938474609833079E-4</v>
      </c>
      <c r="DU77" s="14">
        <f t="shared" si="392"/>
        <v>1.5332322070816384E-4</v>
      </c>
      <c r="DV77" s="14">
        <f t="shared" si="392"/>
        <v>1.6865554277898024E-4</v>
      </c>
      <c r="DW77" s="14">
        <f t="shared" si="393"/>
        <v>1.8552109705687828E-4</v>
      </c>
      <c r="DX77" s="14">
        <f t="shared" si="393"/>
        <v>2.0407320676256614E-4</v>
      </c>
      <c r="DY77" s="14">
        <f t="shared" si="393"/>
        <v>2.2448052743882275E-4</v>
      </c>
      <c r="DZ77" s="14">
        <f t="shared" si="393"/>
        <v>2.4692858018270504E-4</v>
      </c>
      <c r="EA77" s="14">
        <f t="shared" si="393"/>
        <v>2.7162143820097555E-4</v>
      </c>
      <c r="EB77" s="14">
        <f t="shared" si="393"/>
        <v>2.9878358202107316E-4</v>
      </c>
      <c r="EC77" s="14">
        <f t="shared" si="393"/>
        <v>3.2866194022318046E-4</v>
      </c>
      <c r="ED77" s="14">
        <f t="shared" si="393"/>
        <v>3.6152813424549852E-4</v>
      </c>
      <c r="EE77" s="14">
        <f t="shared" si="393"/>
        <v>3.9768094767004842E-4</v>
      </c>
      <c r="EF77" s="14">
        <f t="shared" si="393"/>
        <v>4.3744904243705335E-4</v>
      </c>
      <c r="EG77" s="14">
        <f t="shared" si="394"/>
        <v>4.8119394668075867E-4</v>
      </c>
      <c r="EH77" s="14">
        <f t="shared" si="394"/>
        <v>5.2931334134883462E-4</v>
      </c>
      <c r="EI77" s="14">
        <f t="shared" si="394"/>
        <v>5.822446754837181E-4</v>
      </c>
      <c r="EJ77" s="14">
        <f t="shared" si="394"/>
        <v>6.4046914303208993E-4</v>
      </c>
      <c r="EK77" s="14">
        <f t="shared" si="394"/>
        <v>7.0451605733529892E-4</v>
      </c>
      <c r="EL77" s="14">
        <f t="shared" si="394"/>
        <v>7.749676630688289E-4</v>
      </c>
      <c r="EM77" s="14">
        <f t="shared" si="394"/>
        <v>8.5246442937571189E-4</v>
      </c>
      <c r="EN77" s="14">
        <f t="shared" si="394"/>
        <v>9.3771087231328315E-4</v>
      </c>
      <c r="EO77" s="14">
        <f t="shared" si="394"/>
        <v>1.0314819595446114E-3</v>
      </c>
      <c r="EP77" s="14">
        <f t="shared" si="394"/>
        <v>1.1346301554990726E-3</v>
      </c>
      <c r="EQ77" s="14">
        <f t="shared" si="395"/>
        <v>1.2480931710489801E-3</v>
      </c>
      <c r="ER77" s="14">
        <f t="shared" si="395"/>
        <v>1.3729024881538783E-3</v>
      </c>
      <c r="ES77" s="14">
        <f t="shared" si="395"/>
        <v>1.510192736969266E-3</v>
      </c>
      <c r="ET77" s="14">
        <f t="shared" si="395"/>
        <v>1.6612120106661928E-3</v>
      </c>
      <c r="EU77" s="14">
        <f t="shared" si="395"/>
        <v>1.8273332117328123E-3</v>
      </c>
      <c r="EV77" s="14">
        <f t="shared" si="395"/>
        <v>2.0100665329060938E-3</v>
      </c>
      <c r="EW77" s="14">
        <f t="shared" si="395"/>
        <v>2.2110731861967031E-3</v>
      </c>
      <c r="EX77" s="14">
        <f t="shared" si="395"/>
        <v>2.4321805048163735E-3</v>
      </c>
      <c r="EY77" s="14">
        <f t="shared" si="395"/>
        <v>2.6753985552980114E-3</v>
      </c>
      <c r="EZ77" s="14">
        <f t="shared" si="395"/>
        <v>2.9429384108278127E-3</v>
      </c>
      <c r="FA77" s="14">
        <f t="shared" si="396"/>
        <v>3.2372322519105936E-3</v>
      </c>
      <c r="FB77" s="14">
        <f t="shared" si="396"/>
        <v>3.5609554771016531E-3</v>
      </c>
      <c r="FC77" s="14">
        <f t="shared" si="396"/>
        <v>3.9170510248118188E-3</v>
      </c>
      <c r="FD77" s="14">
        <f t="shared" si="396"/>
        <v>4.3087561272930021E-3</v>
      </c>
      <c r="FE77" s="14">
        <f t="shared" si="396"/>
        <v>4.7396317400223015E-3</v>
      </c>
      <c r="FF77" s="14">
        <f t="shared" si="396"/>
        <v>5.2135949140245325E-3</v>
      </c>
      <c r="FG77" s="14">
        <f t="shared" si="396"/>
        <v>5.7349544054269858E-3</v>
      </c>
      <c r="FH77" s="14">
        <f t="shared" si="396"/>
        <v>6.3084498459696848E-3</v>
      </c>
      <c r="FI77" s="14">
        <f t="shared" si="396"/>
        <v>6.9392948305666531E-3</v>
      </c>
      <c r="FJ77" s="14">
        <f t="shared" si="396"/>
        <v>7.6332243136233192E-3</v>
      </c>
      <c r="FK77" s="14">
        <f t="shared" si="397"/>
        <v>8.3965467449856526E-3</v>
      </c>
      <c r="FL77" s="14">
        <f t="shared" si="397"/>
        <v>9.2362014194842176E-3</v>
      </c>
      <c r="FM77" s="14">
        <f t="shared" si="397"/>
        <v>1.0159821561432641E-2</v>
      </c>
      <c r="FN77" s="14">
        <f t="shared" si="397"/>
        <v>1.1175803717575906E-2</v>
      </c>
      <c r="FO77" s="14">
        <f t="shared" si="397"/>
        <v>1.2293384089333498E-2</v>
      </c>
      <c r="FP77" s="14">
        <f t="shared" si="397"/>
        <v>1.3522722498266851E-2</v>
      </c>
      <c r="FQ77" s="14">
        <f t="shared" si="397"/>
        <v>1.4874994748093532E-2</v>
      </c>
      <c r="FR77" s="14">
        <f t="shared" si="397"/>
        <v>1.6362494222902889E-2</v>
      </c>
      <c r="FS77" s="14">
        <f t="shared" si="397"/>
        <v>1.7998743645193178E-2</v>
      </c>
      <c r="FT77" s="14">
        <f t="shared" si="397"/>
        <v>1.9798618009712499E-2</v>
      </c>
      <c r="FU77" s="14">
        <f t="shared" si="398"/>
        <v>2.1778479810683746E-2</v>
      </c>
      <c r="FV77" s="14">
        <f t="shared" si="398"/>
        <v>2.3956327791752125E-2</v>
      </c>
      <c r="FW77" s="14">
        <f t="shared" si="398"/>
        <v>2.6351960570927344E-2</v>
      </c>
      <c r="FX77" s="14">
        <f t="shared" si="398"/>
        <v>2.8987156628020073E-2</v>
      </c>
      <c r="FY77" s="14">
        <f t="shared" si="398"/>
        <v>3.1885872290822084E-2</v>
      </c>
      <c r="FZ77" s="14">
        <f t="shared" si="398"/>
        <v>3.5074459519904296E-2</v>
      </c>
      <c r="GA77" s="14">
        <f t="shared" si="398"/>
        <v>3.8581905471894724E-2</v>
      </c>
      <c r="GB77" s="14">
        <f t="shared" si="398"/>
        <v>4.244009601908421E-2</v>
      </c>
      <c r="GC77" s="14">
        <f t="shared" si="398"/>
        <v>4.6684105620992629E-2</v>
      </c>
      <c r="GD77" s="14">
        <f t="shared" si="398"/>
        <v>5.1352516183091897E-2</v>
      </c>
      <c r="GE77" s="14">
        <f t="shared" si="399"/>
        <v>5.6487767801401093E-2</v>
      </c>
      <c r="GF77" s="14">
        <f t="shared" si="399"/>
        <v>6.2136544581541206E-2</v>
      </c>
      <c r="GG77" s="14">
        <f t="shared" si="399"/>
        <v>6.8350199039695317E-2</v>
      </c>
      <c r="GH77" s="14">
        <f t="shared" si="399"/>
        <v>7.5185218943664867E-2</v>
      </c>
      <c r="GI77" s="14">
        <f t="shared" si="399"/>
        <v>8.270374083803135E-2</v>
      </c>
      <c r="GJ77" s="14">
        <f t="shared" si="399"/>
        <v>9.0974114921834492E-2</v>
      </c>
      <c r="GK77" s="14">
        <f t="shared" si="399"/>
        <v>0.10007152641401794</v>
      </c>
      <c r="GL77" s="14">
        <f t="shared" si="399"/>
        <v>0</v>
      </c>
      <c r="GM77" s="14">
        <f t="shared" si="399"/>
        <v>0</v>
      </c>
      <c r="GN77" s="14">
        <f t="shared" si="399"/>
        <v>0</v>
      </c>
      <c r="GO77" s="14">
        <f t="shared" si="400"/>
        <v>0</v>
      </c>
      <c r="GP77" s="14">
        <f t="shared" si="400"/>
        <v>0</v>
      </c>
      <c r="GQ77" s="14">
        <f t="shared" si="400"/>
        <v>0</v>
      </c>
      <c r="GR77" s="14">
        <f t="shared" si="400"/>
        <v>0</v>
      </c>
      <c r="GS77" s="14">
        <f t="shared" si="400"/>
        <v>0</v>
      </c>
      <c r="GT77" s="14">
        <f t="shared" si="400"/>
        <v>0</v>
      </c>
      <c r="GU77" s="14">
        <f t="shared" si="400"/>
        <v>0</v>
      </c>
      <c r="GV77" s="14">
        <f t="shared" si="400"/>
        <v>0</v>
      </c>
      <c r="GW77" s="14">
        <f t="shared" si="400"/>
        <v>0</v>
      </c>
      <c r="GX77" s="14">
        <f t="shared" si="400"/>
        <v>0</v>
      </c>
      <c r="GY77" s="14">
        <f t="shared" si="401"/>
        <v>0</v>
      </c>
      <c r="GZ77" s="14">
        <f t="shared" si="401"/>
        <v>0</v>
      </c>
      <c r="HA77" s="14">
        <f t="shared" si="401"/>
        <v>0</v>
      </c>
      <c r="HB77" s="14">
        <f t="shared" si="401"/>
        <v>0</v>
      </c>
      <c r="HC77" s="14">
        <f t="shared" si="401"/>
        <v>0</v>
      </c>
      <c r="HD77" s="14">
        <f t="shared" si="401"/>
        <v>0</v>
      </c>
      <c r="HE77" s="14">
        <f t="shared" si="401"/>
        <v>0</v>
      </c>
      <c r="HF77" s="14">
        <f t="shared" si="401"/>
        <v>0</v>
      </c>
      <c r="HG77" s="14">
        <f t="shared" si="401"/>
        <v>0</v>
      </c>
      <c r="HH77" s="14">
        <f t="shared" si="401"/>
        <v>0</v>
      </c>
      <c r="HI77" s="14"/>
    </row>
    <row r="78" spans="3:217" ht="15" outlineLevel="1" thickBot="1" x14ac:dyDescent="0.35">
      <c r="C78" s="7" t="str">
        <f t="shared" si="267"/>
        <v>Umbelino</v>
      </c>
      <c r="D78" s="8"/>
      <c r="E78" s="8"/>
      <c r="F78" s="8"/>
      <c r="G78" s="14"/>
      <c r="H78" s="10"/>
      <c r="I78" s="61"/>
      <c r="J78" s="31"/>
      <c r="K78" s="33"/>
      <c r="L78" s="23">
        <f t="shared" si="268"/>
        <v>1</v>
      </c>
      <c r="M78" s="23">
        <f t="shared" si="269"/>
        <v>0</v>
      </c>
      <c r="N78" s="23">
        <f t="shared" si="270"/>
        <v>0</v>
      </c>
      <c r="O78" s="23">
        <f t="shared" si="271"/>
        <v>0</v>
      </c>
      <c r="P78" s="23">
        <f t="shared" si="330"/>
        <v>-1</v>
      </c>
      <c r="Q78" s="23">
        <f t="shared" si="331"/>
        <v>-1</v>
      </c>
      <c r="R78" s="23">
        <f t="shared" si="332"/>
        <v>-1</v>
      </c>
      <c r="S78" s="23">
        <f t="shared" si="333"/>
        <v>-1</v>
      </c>
      <c r="T78" s="23">
        <f t="shared" si="334"/>
        <v>-1</v>
      </c>
      <c r="U78" s="23">
        <f t="shared" si="335"/>
        <v>-1</v>
      </c>
      <c r="V78" s="23">
        <f t="shared" si="336"/>
        <v>-1</v>
      </c>
      <c r="W78" s="23" t="str">
        <f t="shared" si="337"/>
        <v>-</v>
      </c>
      <c r="X78" s="23" t="str">
        <f t="shared" si="338"/>
        <v>-</v>
      </c>
      <c r="Y78" s="23" t="str">
        <f t="shared" si="339"/>
        <v>-</v>
      </c>
      <c r="Z78" s="23" t="str">
        <f t="shared" si="340"/>
        <v>-</v>
      </c>
      <c r="AA78" s="23" t="str">
        <f t="shared" si="341"/>
        <v>-</v>
      </c>
      <c r="AB78" s="23" t="str">
        <f t="shared" si="342"/>
        <v>-</v>
      </c>
      <c r="AC78" s="23" t="str">
        <f t="shared" si="343"/>
        <v>-</v>
      </c>
      <c r="AD78" s="23" t="str">
        <f t="shared" si="344"/>
        <v>-</v>
      </c>
      <c r="AE78" s="23" t="str">
        <f t="shared" si="345"/>
        <v>-</v>
      </c>
      <c r="AF78" s="23" t="str">
        <f t="shared" si="346"/>
        <v>-</v>
      </c>
      <c r="AG78" s="23" t="str">
        <f t="shared" si="347"/>
        <v>-</v>
      </c>
      <c r="AH78" s="23" t="str">
        <f t="shared" si="348"/>
        <v>-</v>
      </c>
      <c r="AI78" s="23" t="str">
        <f t="shared" si="349"/>
        <v>-</v>
      </c>
      <c r="AJ78" s="23" t="str">
        <f t="shared" si="350"/>
        <v>-</v>
      </c>
      <c r="AK78" s="23" t="str">
        <f t="shared" si="351"/>
        <v>-</v>
      </c>
      <c r="AL78" s="23" t="str">
        <f t="shared" si="352"/>
        <v>-</v>
      </c>
      <c r="AM78" s="23" t="str">
        <f t="shared" si="353"/>
        <v>-</v>
      </c>
      <c r="AN78" s="23" t="str">
        <f t="shared" si="354"/>
        <v>-</v>
      </c>
      <c r="AO78" s="23" t="str">
        <f t="shared" si="355"/>
        <v>-</v>
      </c>
      <c r="AP78" s="23" t="str">
        <f t="shared" si="356"/>
        <v>-</v>
      </c>
      <c r="AQ78" s="23" t="str">
        <f t="shared" si="357"/>
        <v>-</v>
      </c>
      <c r="AR78" s="23" t="str">
        <f t="shared" si="358"/>
        <v>-</v>
      </c>
      <c r="AS78" s="23" t="str">
        <f t="shared" si="359"/>
        <v>-</v>
      </c>
      <c r="AT78" s="23" t="str">
        <f t="shared" si="360"/>
        <v>-</v>
      </c>
      <c r="AU78" s="23" t="str">
        <f t="shared" si="361"/>
        <v>-</v>
      </c>
      <c r="AV78" s="23" t="str">
        <f t="shared" si="362"/>
        <v>-</v>
      </c>
      <c r="AW78" s="23" t="str">
        <f t="shared" si="363"/>
        <v>-</v>
      </c>
      <c r="AX78" s="23" t="str">
        <f t="shared" si="364"/>
        <v>-</v>
      </c>
      <c r="AY78" s="23" t="str">
        <f t="shared" si="365"/>
        <v>-</v>
      </c>
      <c r="AZ78" s="23" t="str">
        <f t="shared" si="366"/>
        <v>-</v>
      </c>
      <c r="BA78" s="23" t="str">
        <f t="shared" si="367"/>
        <v>-</v>
      </c>
      <c r="BB78" s="23" t="str">
        <f t="shared" si="368"/>
        <v>-</v>
      </c>
      <c r="BC78" s="23" t="str">
        <f t="shared" si="369"/>
        <v>-</v>
      </c>
      <c r="BD78" s="23" t="str">
        <f t="shared" si="370"/>
        <v>-</v>
      </c>
      <c r="BE78" s="23" t="str">
        <f t="shared" si="371"/>
        <v>-</v>
      </c>
      <c r="BF78" s="23" t="str">
        <f t="shared" si="372"/>
        <v>-</v>
      </c>
      <c r="BG78" s="23" t="str">
        <f t="shared" si="373"/>
        <v>-</v>
      </c>
      <c r="BH78" s="23" t="str">
        <f t="shared" si="374"/>
        <v>-</v>
      </c>
      <c r="BI78" s="23" t="str">
        <f t="shared" si="375"/>
        <v>-</v>
      </c>
      <c r="BJ78" s="23" t="str">
        <f t="shared" si="376"/>
        <v>-</v>
      </c>
      <c r="BK78" s="23" t="str">
        <f t="shared" si="377"/>
        <v>-</v>
      </c>
      <c r="BL78" s="23" t="str">
        <f t="shared" si="378"/>
        <v>-</v>
      </c>
      <c r="BM78" s="23" t="str">
        <f t="shared" si="379"/>
        <v>-</v>
      </c>
      <c r="BN78" s="23" t="str">
        <f t="shared" si="380"/>
        <v>-</v>
      </c>
      <c r="BO78" s="23" t="str">
        <f t="shared" si="381"/>
        <v>-</v>
      </c>
      <c r="BP78" s="23" t="str">
        <f t="shared" si="382"/>
        <v>-</v>
      </c>
      <c r="BQ78" s="23" t="str">
        <f t="shared" si="383"/>
        <v>-</v>
      </c>
      <c r="BR78" s="23" t="str">
        <f t="shared" si="384"/>
        <v>-</v>
      </c>
      <c r="BS78" s="23" t="str">
        <f t="shared" si="385"/>
        <v>-</v>
      </c>
      <c r="BT78" s="23" t="str">
        <f t="shared" si="386"/>
        <v>-</v>
      </c>
      <c r="BU78" s="23" t="str">
        <f t="shared" si="387"/>
        <v>-</v>
      </c>
      <c r="BV78" s="23" t="str">
        <f t="shared" si="388"/>
        <v>-</v>
      </c>
      <c r="BW78" s="23" t="str">
        <f t="shared" si="389"/>
        <v>-</v>
      </c>
      <c r="BX78" s="23" t="str">
        <f t="shared" si="294"/>
        <v>-</v>
      </c>
      <c r="BY78" s="23" t="str">
        <f t="shared" si="295"/>
        <v>-</v>
      </c>
      <c r="BZ78" s="23" t="str">
        <f t="shared" si="296"/>
        <v>-</v>
      </c>
      <c r="CA78" s="23" t="str">
        <f t="shared" si="297"/>
        <v>-</v>
      </c>
      <c r="CB78" s="23" t="str">
        <f t="shared" si="298"/>
        <v>-</v>
      </c>
      <c r="CC78" s="23" t="str">
        <f t="shared" si="299"/>
        <v>-</v>
      </c>
      <c r="CD78" s="23" t="str">
        <f t="shared" si="300"/>
        <v>-</v>
      </c>
      <c r="CE78" s="23" t="str">
        <f t="shared" si="301"/>
        <v>-</v>
      </c>
      <c r="CF78" s="23" t="str">
        <f t="shared" si="302"/>
        <v>-</v>
      </c>
      <c r="CG78" s="23" t="str">
        <f t="shared" si="303"/>
        <v>-</v>
      </c>
      <c r="CH78" s="23" t="str">
        <f t="shared" si="304"/>
        <v>-</v>
      </c>
      <c r="CI78" s="23" t="str">
        <f t="shared" si="305"/>
        <v>-</v>
      </c>
      <c r="CJ78" s="23" t="str">
        <f t="shared" si="306"/>
        <v>-</v>
      </c>
      <c r="CK78" s="23" t="str">
        <f t="shared" si="307"/>
        <v>-</v>
      </c>
      <c r="CL78" s="23" t="str">
        <f t="shared" si="308"/>
        <v>-</v>
      </c>
      <c r="CM78" s="23" t="str">
        <f t="shared" si="309"/>
        <v>-</v>
      </c>
      <c r="CN78" s="23" t="str">
        <f t="shared" si="310"/>
        <v>-</v>
      </c>
      <c r="CO78" s="23" t="str">
        <f t="shared" si="311"/>
        <v>-</v>
      </c>
      <c r="CP78" s="23" t="str">
        <f t="shared" si="312"/>
        <v>-</v>
      </c>
      <c r="CQ78" s="23" t="str">
        <f t="shared" si="313"/>
        <v>-</v>
      </c>
      <c r="CR78" s="23" t="str">
        <f t="shared" si="314"/>
        <v>-</v>
      </c>
      <c r="CS78" s="23" t="str">
        <f t="shared" si="315"/>
        <v>-</v>
      </c>
      <c r="CT78" s="23" t="str">
        <f t="shared" si="316"/>
        <v>-</v>
      </c>
      <c r="CU78" s="23" t="str">
        <f t="shared" si="317"/>
        <v>-</v>
      </c>
      <c r="CV78" s="23" t="str">
        <f t="shared" si="318"/>
        <v>-</v>
      </c>
      <c r="CW78" s="23" t="str">
        <f t="shared" si="319"/>
        <v>-</v>
      </c>
      <c r="CX78" s="23" t="str">
        <f t="shared" si="320"/>
        <v>-</v>
      </c>
      <c r="CY78" s="23" t="str">
        <f t="shared" si="321"/>
        <v>-</v>
      </c>
      <c r="CZ78" s="23" t="str">
        <f t="shared" si="322"/>
        <v>-</v>
      </c>
      <c r="DA78" s="23" t="str">
        <f t="shared" si="323"/>
        <v>-</v>
      </c>
      <c r="DB78" s="23" t="str">
        <f t="shared" si="324"/>
        <v>-</v>
      </c>
      <c r="DC78" s="23" t="str">
        <f t="shared" si="325"/>
        <v>-</v>
      </c>
      <c r="DD78" s="23" t="str">
        <f t="shared" si="326"/>
        <v>-</v>
      </c>
      <c r="DE78" s="23" t="str">
        <f t="shared" si="327"/>
        <v>-</v>
      </c>
      <c r="DF78" s="23" t="str">
        <f t="shared" si="328"/>
        <v>-</v>
      </c>
      <c r="DG78" s="23" t="str">
        <f t="shared" si="329"/>
        <v>-</v>
      </c>
      <c r="DJ78" s="38">
        <f t="shared" si="390"/>
        <v>1.1000650197848962</v>
      </c>
      <c r="DK78" s="38">
        <v>77</v>
      </c>
      <c r="DL78" s="38">
        <f t="shared" si="391"/>
        <v>15379.933993880355</v>
      </c>
      <c r="DM78" s="14">
        <f t="shared" ref="DM78:DV87" si="402">IF(COLUMN(DM78)-COLUMN($DL78)&lt;=ROW(DM78),IF(($DI$1^(DM$102-1))/$DL78&lt;=$DI$2,($DI$1^(DM$102-1))/$DL78,0),0)</f>
        <v>6.5019784896209437E-5</v>
      </c>
      <c r="DN78" s="14">
        <f t="shared" si="402"/>
        <v>7.1521763385830388E-5</v>
      </c>
      <c r="DO78" s="14">
        <f t="shared" si="402"/>
        <v>7.8673939724413435E-5</v>
      </c>
      <c r="DP78" s="14">
        <f t="shared" si="402"/>
        <v>8.6541333696854786E-5</v>
      </c>
      <c r="DQ78" s="14">
        <f t="shared" si="402"/>
        <v>9.5195467066540269E-5</v>
      </c>
      <c r="DR78" s="14">
        <f t="shared" si="402"/>
        <v>1.047150137731943E-4</v>
      </c>
      <c r="DS78" s="14">
        <f t="shared" si="402"/>
        <v>1.1518651515051374E-4</v>
      </c>
      <c r="DT78" s="14">
        <f t="shared" si="402"/>
        <v>1.2670516666556513E-4</v>
      </c>
      <c r="DU78" s="14">
        <f t="shared" si="402"/>
        <v>1.3937568333212164E-4</v>
      </c>
      <c r="DV78" s="14">
        <f t="shared" si="402"/>
        <v>1.5331325166533381E-4</v>
      </c>
      <c r="DW78" s="14">
        <f t="shared" ref="DW78:EF87" si="403">IF(COLUMN(DW78)-COLUMN($DL78)&lt;=ROW(DW78),IF(($DI$1^(DW$102-1))/$DL78&lt;=$DI$2,($DI$1^(DW$102-1))/$DL78,0),0)</f>
        <v>1.686445768318672E-4</v>
      </c>
      <c r="DX78" s="14">
        <f t="shared" si="403"/>
        <v>1.8550903451505397E-4</v>
      </c>
      <c r="DY78" s="14">
        <f t="shared" si="403"/>
        <v>2.0405993796655935E-4</v>
      </c>
      <c r="DZ78" s="14">
        <f t="shared" si="403"/>
        <v>2.2446593176321528E-4</v>
      </c>
      <c r="EA78" s="14">
        <f t="shared" si="403"/>
        <v>2.4691252493953684E-4</v>
      </c>
      <c r="EB78" s="14">
        <f t="shared" si="403"/>
        <v>2.7160377743349056E-4</v>
      </c>
      <c r="EC78" s="14">
        <f t="shared" si="403"/>
        <v>2.9876415517683961E-4</v>
      </c>
      <c r="ED78" s="14">
        <f t="shared" si="403"/>
        <v>3.2864057069452359E-4</v>
      </c>
      <c r="EE78" s="14">
        <f t="shared" si="403"/>
        <v>3.6150462776397596E-4</v>
      </c>
      <c r="EF78" s="14">
        <f t="shared" si="403"/>
        <v>3.9765509054037366E-4</v>
      </c>
      <c r="EG78" s="14">
        <f t="shared" ref="EG78:EP87" si="404">IF(COLUMN(EG78)-COLUMN($DL78)&lt;=ROW(EG78),IF(($DI$1^(EG$102-1))/$DL78&lt;=$DI$2,($DI$1^(EG$102-1))/$DL78,0),0)</f>
        <v>4.3742059959441101E-4</v>
      </c>
      <c r="EH78" s="14">
        <f t="shared" si="404"/>
        <v>4.8116265955385217E-4</v>
      </c>
      <c r="EI78" s="14">
        <f t="shared" si="404"/>
        <v>5.2927892550923739E-4</v>
      </c>
      <c r="EJ78" s="14">
        <f t="shared" si="404"/>
        <v>5.8220681806016121E-4</v>
      </c>
      <c r="EK78" s="14">
        <f t="shared" si="404"/>
        <v>6.4042749986617726E-4</v>
      </c>
      <c r="EL78" s="14">
        <f t="shared" si="404"/>
        <v>7.0447024985279515E-4</v>
      </c>
      <c r="EM78" s="14">
        <f t="shared" si="404"/>
        <v>7.7491727483807468E-4</v>
      </c>
      <c r="EN78" s="14">
        <f t="shared" si="404"/>
        <v>8.5240900232188231E-4</v>
      </c>
      <c r="EO78" s="14">
        <f t="shared" si="404"/>
        <v>9.3764990255407047E-4</v>
      </c>
      <c r="EP78" s="14">
        <f t="shared" si="404"/>
        <v>1.0314148928094776E-3</v>
      </c>
      <c r="EQ78" s="14">
        <f t="shared" ref="EQ78:EZ87" si="405">IF(COLUMN(EQ78)-COLUMN($DL78)&lt;=ROW(EQ78),IF(($DI$1^(EQ$102-1))/$DL78&lt;=$DI$2,($DI$1^(EQ$102-1))/$DL78,0),0)</f>
        <v>1.1345563820904256E-3</v>
      </c>
      <c r="ER78" s="14">
        <f t="shared" si="405"/>
        <v>1.248012020299468E-3</v>
      </c>
      <c r="ES78" s="14">
        <f t="shared" si="405"/>
        <v>1.3728132223294149E-3</v>
      </c>
      <c r="ET78" s="14">
        <f t="shared" si="405"/>
        <v>1.5100945445623566E-3</v>
      </c>
      <c r="EU78" s="14">
        <f t="shared" si="405"/>
        <v>1.6611039990185924E-3</v>
      </c>
      <c r="EV78" s="14">
        <f t="shared" si="405"/>
        <v>1.827214398920452E-3</v>
      </c>
      <c r="EW78" s="14">
        <f t="shared" si="405"/>
        <v>2.0099358388124969E-3</v>
      </c>
      <c r="EX78" s="14">
        <f t="shared" si="405"/>
        <v>2.2109294226937467E-3</v>
      </c>
      <c r="EY78" s="14">
        <f t="shared" si="405"/>
        <v>2.4320223649631221E-3</v>
      </c>
      <c r="EZ78" s="14">
        <f t="shared" si="405"/>
        <v>2.6752246014594343E-3</v>
      </c>
      <c r="FA78" s="14">
        <f t="shared" ref="FA78:FJ87" si="406">IF(COLUMN(FA78)-COLUMN($DL78)&lt;=ROW(FA78),IF(($DI$1^(FA$102-1))/$DL78&lt;=$DI$2,($DI$1^(FA$102-1))/$DL78,0),0)</f>
        <v>2.9427470616053774E-3</v>
      </c>
      <c r="FB78" s="14">
        <f t="shared" si="406"/>
        <v>3.2370217677659156E-3</v>
      </c>
      <c r="FC78" s="14">
        <f t="shared" si="406"/>
        <v>3.5607239445425072E-3</v>
      </c>
      <c r="FD78" s="14">
        <f t="shared" si="406"/>
        <v>3.9167963389967588E-3</v>
      </c>
      <c r="FE78" s="14">
        <f t="shared" si="406"/>
        <v>4.3084759728964344E-3</v>
      </c>
      <c r="FF78" s="14">
        <f t="shared" si="406"/>
        <v>4.7393235701860782E-3</v>
      </c>
      <c r="FG78" s="14">
        <f t="shared" si="406"/>
        <v>5.2132559272046871E-3</v>
      </c>
      <c r="FH78" s="14">
        <f t="shared" si="406"/>
        <v>5.7345815199251558E-3</v>
      </c>
      <c r="FI78" s="14">
        <f t="shared" si="406"/>
        <v>6.3080396719176713E-3</v>
      </c>
      <c r="FJ78" s="14">
        <f t="shared" si="406"/>
        <v>6.9388436391094391E-3</v>
      </c>
      <c r="FK78" s="14">
        <f t="shared" ref="FK78:FT87" si="407">IF(COLUMN(FK78)-COLUMN($DL78)&lt;=ROW(FK78),IF(($DI$1^(FK$102-1))/$DL78&lt;=$DI$2,($DI$1^(FK$102-1))/$DL78,0),0)</f>
        <v>7.6327280030203835E-3</v>
      </c>
      <c r="FL78" s="14">
        <f t="shared" si="407"/>
        <v>8.3960008033224232E-3</v>
      </c>
      <c r="FM78" s="14">
        <f t="shared" si="407"/>
        <v>9.2356008836546669E-3</v>
      </c>
      <c r="FN78" s="14">
        <f t="shared" si="407"/>
        <v>1.0159160972020133E-2</v>
      </c>
      <c r="FO78" s="14">
        <f t="shared" si="407"/>
        <v>1.1175077069222147E-2</v>
      </c>
      <c r="FP78" s="14">
        <f t="shared" si="407"/>
        <v>1.2292584776144365E-2</v>
      </c>
      <c r="FQ78" s="14">
        <f t="shared" si="407"/>
        <v>1.3521843253758797E-2</v>
      </c>
      <c r="FR78" s="14">
        <f t="shared" si="407"/>
        <v>1.4874027579134681E-2</v>
      </c>
      <c r="FS78" s="14">
        <f t="shared" si="407"/>
        <v>1.636143033704815E-2</v>
      </c>
      <c r="FT78" s="14">
        <f t="shared" si="407"/>
        <v>1.7997573370752969E-2</v>
      </c>
      <c r="FU78" s="14">
        <f t="shared" ref="FU78:GD87" si="408">IF(COLUMN(FU78)-COLUMN($DL78)&lt;=ROW(FU78),IF(($DI$1^(FU$102-1))/$DL78&lt;=$DI$2,($DI$1^(FU$102-1))/$DL78,0),0)</f>
        <v>1.9797330707828263E-2</v>
      </c>
      <c r="FV78" s="14">
        <f t="shared" si="408"/>
        <v>2.1777063778611092E-2</v>
      </c>
      <c r="FW78" s="14">
        <f t="shared" si="408"/>
        <v>2.3954770156472207E-2</v>
      </c>
      <c r="FX78" s="14">
        <f t="shared" si="408"/>
        <v>2.6350247172119423E-2</v>
      </c>
      <c r="FY78" s="14">
        <f t="shared" si="408"/>
        <v>2.8985271889331369E-2</v>
      </c>
      <c r="FZ78" s="14">
        <f t="shared" si="408"/>
        <v>3.188379907826451E-2</v>
      </c>
      <c r="GA78" s="14">
        <f t="shared" si="408"/>
        <v>3.5072178986090961E-2</v>
      </c>
      <c r="GB78" s="14">
        <f t="shared" si="408"/>
        <v>3.8579396884700065E-2</v>
      </c>
      <c r="GC78" s="14">
        <f t="shared" si="408"/>
        <v>4.2437336573170066E-2</v>
      </c>
      <c r="GD78" s="14">
        <f t="shared" si="408"/>
        <v>4.6681070230487079E-2</v>
      </c>
      <c r="GE78" s="14">
        <f t="shared" ref="GE78:GN87" si="409">IF(COLUMN(GE78)-COLUMN($DL78)&lt;=ROW(GE78),IF(($DI$1^(GE$102-1))/$DL78&lt;=$DI$2,($DI$1^(GE$102-1))/$DL78,0),0)</f>
        <v>5.1349177253535792E-2</v>
      </c>
      <c r="GF78" s="14">
        <f t="shared" si="409"/>
        <v>5.6484094978889378E-2</v>
      </c>
      <c r="GG78" s="14">
        <f t="shared" si="409"/>
        <v>6.2132504476778316E-2</v>
      </c>
      <c r="GH78" s="14">
        <f t="shared" si="409"/>
        <v>6.8345754924456159E-2</v>
      </c>
      <c r="GI78" s="14">
        <f t="shared" si="409"/>
        <v>7.5180330416901767E-2</v>
      </c>
      <c r="GJ78" s="14">
        <f t="shared" si="409"/>
        <v>8.2698363458591953E-2</v>
      </c>
      <c r="GK78" s="14">
        <f t="shared" si="409"/>
        <v>9.0968199804451144E-2</v>
      </c>
      <c r="GL78" s="14">
        <f t="shared" si="409"/>
        <v>0.10006501978489628</v>
      </c>
      <c r="GM78" s="14">
        <f t="shared" si="409"/>
        <v>0</v>
      </c>
      <c r="GN78" s="14">
        <f t="shared" si="409"/>
        <v>0</v>
      </c>
      <c r="GO78" s="14">
        <f t="shared" ref="GO78:GX87" si="410">IF(COLUMN(GO78)-COLUMN($DL78)&lt;=ROW(GO78),IF(($DI$1^(GO$102-1))/$DL78&lt;=$DI$2,($DI$1^(GO$102-1))/$DL78,0),0)</f>
        <v>0</v>
      </c>
      <c r="GP78" s="14">
        <f t="shared" si="410"/>
        <v>0</v>
      </c>
      <c r="GQ78" s="14">
        <f t="shared" si="410"/>
        <v>0</v>
      </c>
      <c r="GR78" s="14">
        <f t="shared" si="410"/>
        <v>0</v>
      </c>
      <c r="GS78" s="14">
        <f t="shared" si="410"/>
        <v>0</v>
      </c>
      <c r="GT78" s="14">
        <f t="shared" si="410"/>
        <v>0</v>
      </c>
      <c r="GU78" s="14">
        <f t="shared" si="410"/>
        <v>0</v>
      </c>
      <c r="GV78" s="14">
        <f t="shared" si="410"/>
        <v>0</v>
      </c>
      <c r="GW78" s="14">
        <f t="shared" si="410"/>
        <v>0</v>
      </c>
      <c r="GX78" s="14">
        <f t="shared" si="410"/>
        <v>0</v>
      </c>
      <c r="GY78" s="14">
        <f t="shared" ref="GY78:HH87" si="411">IF(COLUMN(GY78)-COLUMN($DL78)&lt;=ROW(GY78),IF(($DI$1^(GY$102-1))/$DL78&lt;=$DI$2,($DI$1^(GY$102-1))/$DL78,0),0)</f>
        <v>0</v>
      </c>
      <c r="GZ78" s="14">
        <f t="shared" si="411"/>
        <v>0</v>
      </c>
      <c r="HA78" s="14">
        <f t="shared" si="411"/>
        <v>0</v>
      </c>
      <c r="HB78" s="14">
        <f t="shared" si="411"/>
        <v>0</v>
      </c>
      <c r="HC78" s="14">
        <f t="shared" si="411"/>
        <v>0</v>
      </c>
      <c r="HD78" s="14">
        <f t="shared" si="411"/>
        <v>0</v>
      </c>
      <c r="HE78" s="14">
        <f t="shared" si="411"/>
        <v>0</v>
      </c>
      <c r="HF78" s="14">
        <f t="shared" si="411"/>
        <v>0</v>
      </c>
      <c r="HG78" s="14">
        <f t="shared" si="411"/>
        <v>0</v>
      </c>
      <c r="HH78" s="14">
        <f t="shared" si="411"/>
        <v>0</v>
      </c>
      <c r="HI78" s="14"/>
    </row>
    <row r="79" spans="3:217" ht="15" outlineLevel="1" thickBot="1" x14ac:dyDescent="0.35">
      <c r="C79" s="25" t="str">
        <f t="shared" si="267"/>
        <v>Vanessa</v>
      </c>
      <c r="D79" s="8"/>
      <c r="E79" s="8"/>
      <c r="F79" s="8"/>
      <c r="G79" s="14"/>
      <c r="H79" s="10"/>
      <c r="I79" s="61"/>
      <c r="J79" s="31"/>
      <c r="K79" s="33"/>
      <c r="L79" s="23">
        <f t="shared" si="268"/>
        <v>1</v>
      </c>
      <c r="M79" s="23">
        <f t="shared" si="269"/>
        <v>0</v>
      </c>
      <c r="N79" s="23">
        <f t="shared" si="270"/>
        <v>0</v>
      </c>
      <c r="O79" s="23">
        <f t="shared" si="271"/>
        <v>0</v>
      </c>
      <c r="P79" s="23">
        <f t="shared" si="330"/>
        <v>-1</v>
      </c>
      <c r="Q79" s="23">
        <f t="shared" si="331"/>
        <v>-1</v>
      </c>
      <c r="R79" s="23">
        <f t="shared" si="332"/>
        <v>-1</v>
      </c>
      <c r="S79" s="23">
        <f t="shared" si="333"/>
        <v>-1</v>
      </c>
      <c r="T79" s="23">
        <f t="shared" si="334"/>
        <v>-1</v>
      </c>
      <c r="U79" s="23">
        <f t="shared" si="335"/>
        <v>-1</v>
      </c>
      <c r="V79" s="23">
        <f t="shared" si="336"/>
        <v>-1</v>
      </c>
      <c r="W79" s="23" t="str">
        <f t="shared" si="337"/>
        <v>-</v>
      </c>
      <c r="X79" s="23" t="str">
        <f t="shared" si="338"/>
        <v>-</v>
      </c>
      <c r="Y79" s="23" t="str">
        <f t="shared" si="339"/>
        <v>-</v>
      </c>
      <c r="Z79" s="23" t="str">
        <f t="shared" si="340"/>
        <v>-</v>
      </c>
      <c r="AA79" s="23" t="str">
        <f t="shared" si="341"/>
        <v>-</v>
      </c>
      <c r="AB79" s="23" t="str">
        <f t="shared" si="342"/>
        <v>-</v>
      </c>
      <c r="AC79" s="23" t="str">
        <f t="shared" si="343"/>
        <v>-</v>
      </c>
      <c r="AD79" s="23" t="str">
        <f t="shared" si="344"/>
        <v>-</v>
      </c>
      <c r="AE79" s="23" t="str">
        <f t="shared" si="345"/>
        <v>-</v>
      </c>
      <c r="AF79" s="23" t="str">
        <f t="shared" si="346"/>
        <v>-</v>
      </c>
      <c r="AG79" s="23" t="str">
        <f t="shared" si="347"/>
        <v>-</v>
      </c>
      <c r="AH79" s="23" t="str">
        <f t="shared" si="348"/>
        <v>-</v>
      </c>
      <c r="AI79" s="23" t="str">
        <f t="shared" si="349"/>
        <v>-</v>
      </c>
      <c r="AJ79" s="23" t="str">
        <f t="shared" si="350"/>
        <v>-</v>
      </c>
      <c r="AK79" s="23" t="str">
        <f t="shared" si="351"/>
        <v>-</v>
      </c>
      <c r="AL79" s="23" t="str">
        <f t="shared" si="352"/>
        <v>-</v>
      </c>
      <c r="AM79" s="23" t="str">
        <f t="shared" si="353"/>
        <v>-</v>
      </c>
      <c r="AN79" s="23" t="str">
        <f t="shared" si="354"/>
        <v>-</v>
      </c>
      <c r="AO79" s="23" t="str">
        <f t="shared" si="355"/>
        <v>-</v>
      </c>
      <c r="AP79" s="23" t="str">
        <f t="shared" si="356"/>
        <v>-</v>
      </c>
      <c r="AQ79" s="23" t="str">
        <f t="shared" si="357"/>
        <v>-</v>
      </c>
      <c r="AR79" s="23" t="str">
        <f t="shared" si="358"/>
        <v>-</v>
      </c>
      <c r="AS79" s="23" t="str">
        <f t="shared" si="359"/>
        <v>-</v>
      </c>
      <c r="AT79" s="23" t="str">
        <f t="shared" si="360"/>
        <v>-</v>
      </c>
      <c r="AU79" s="23" t="str">
        <f t="shared" si="361"/>
        <v>-</v>
      </c>
      <c r="AV79" s="23" t="str">
        <f t="shared" si="362"/>
        <v>-</v>
      </c>
      <c r="AW79" s="23" t="str">
        <f t="shared" si="363"/>
        <v>-</v>
      </c>
      <c r="AX79" s="23" t="str">
        <f t="shared" si="364"/>
        <v>-</v>
      </c>
      <c r="AY79" s="23" t="str">
        <f t="shared" si="365"/>
        <v>-</v>
      </c>
      <c r="AZ79" s="23" t="str">
        <f t="shared" si="366"/>
        <v>-</v>
      </c>
      <c r="BA79" s="23" t="str">
        <f t="shared" si="367"/>
        <v>-</v>
      </c>
      <c r="BB79" s="23" t="str">
        <f t="shared" si="368"/>
        <v>-</v>
      </c>
      <c r="BC79" s="23" t="str">
        <f t="shared" si="369"/>
        <v>-</v>
      </c>
      <c r="BD79" s="23" t="str">
        <f t="shared" si="370"/>
        <v>-</v>
      </c>
      <c r="BE79" s="23" t="str">
        <f t="shared" si="371"/>
        <v>-</v>
      </c>
      <c r="BF79" s="23" t="str">
        <f t="shared" si="372"/>
        <v>-</v>
      </c>
      <c r="BG79" s="23" t="str">
        <f t="shared" si="373"/>
        <v>-</v>
      </c>
      <c r="BH79" s="23" t="str">
        <f t="shared" si="374"/>
        <v>-</v>
      </c>
      <c r="BI79" s="23" t="str">
        <f t="shared" si="375"/>
        <v>-</v>
      </c>
      <c r="BJ79" s="23" t="str">
        <f t="shared" si="376"/>
        <v>-</v>
      </c>
      <c r="BK79" s="23" t="str">
        <f t="shared" si="377"/>
        <v>-</v>
      </c>
      <c r="BL79" s="23" t="str">
        <f t="shared" si="378"/>
        <v>-</v>
      </c>
      <c r="BM79" s="23" t="str">
        <f t="shared" si="379"/>
        <v>-</v>
      </c>
      <c r="BN79" s="23" t="str">
        <f t="shared" si="380"/>
        <v>-</v>
      </c>
      <c r="BO79" s="23" t="str">
        <f t="shared" si="381"/>
        <v>-</v>
      </c>
      <c r="BP79" s="23" t="str">
        <f t="shared" si="382"/>
        <v>-</v>
      </c>
      <c r="BQ79" s="23" t="str">
        <f t="shared" si="383"/>
        <v>-</v>
      </c>
      <c r="BR79" s="23" t="str">
        <f t="shared" si="384"/>
        <v>-</v>
      </c>
      <c r="BS79" s="23" t="str">
        <f t="shared" si="385"/>
        <v>-</v>
      </c>
      <c r="BT79" s="23" t="str">
        <f t="shared" si="386"/>
        <v>-</v>
      </c>
      <c r="BU79" s="23" t="str">
        <f t="shared" si="387"/>
        <v>-</v>
      </c>
      <c r="BV79" s="23" t="str">
        <f t="shared" si="388"/>
        <v>-</v>
      </c>
      <c r="BW79" s="23" t="str">
        <f t="shared" si="389"/>
        <v>-</v>
      </c>
      <c r="BX79" s="23" t="str">
        <f t="shared" si="294"/>
        <v>-</v>
      </c>
      <c r="BY79" s="23" t="str">
        <f t="shared" si="295"/>
        <v>-</v>
      </c>
      <c r="BZ79" s="23" t="str">
        <f t="shared" si="296"/>
        <v>-</v>
      </c>
      <c r="CA79" s="23" t="str">
        <f t="shared" si="297"/>
        <v>-</v>
      </c>
      <c r="CB79" s="23" t="str">
        <f t="shared" si="298"/>
        <v>-</v>
      </c>
      <c r="CC79" s="23" t="str">
        <f t="shared" si="299"/>
        <v>-</v>
      </c>
      <c r="CD79" s="23" t="str">
        <f t="shared" si="300"/>
        <v>-</v>
      </c>
      <c r="CE79" s="23" t="str">
        <f t="shared" si="301"/>
        <v>-</v>
      </c>
      <c r="CF79" s="23" t="str">
        <f t="shared" si="302"/>
        <v>-</v>
      </c>
      <c r="CG79" s="23" t="str">
        <f t="shared" si="303"/>
        <v>-</v>
      </c>
      <c r="CH79" s="23" t="str">
        <f t="shared" si="304"/>
        <v>-</v>
      </c>
      <c r="CI79" s="23" t="str">
        <f t="shared" si="305"/>
        <v>-</v>
      </c>
      <c r="CJ79" s="23" t="str">
        <f t="shared" si="306"/>
        <v>-</v>
      </c>
      <c r="CK79" s="23" t="str">
        <f t="shared" si="307"/>
        <v>-</v>
      </c>
      <c r="CL79" s="23" t="str">
        <f t="shared" si="308"/>
        <v>-</v>
      </c>
      <c r="CM79" s="23" t="str">
        <f t="shared" si="309"/>
        <v>-</v>
      </c>
      <c r="CN79" s="23" t="str">
        <f t="shared" si="310"/>
        <v>-</v>
      </c>
      <c r="CO79" s="23" t="str">
        <f t="shared" si="311"/>
        <v>-</v>
      </c>
      <c r="CP79" s="23" t="str">
        <f t="shared" si="312"/>
        <v>-</v>
      </c>
      <c r="CQ79" s="23" t="str">
        <f t="shared" si="313"/>
        <v>-</v>
      </c>
      <c r="CR79" s="23" t="str">
        <f t="shared" si="314"/>
        <v>-</v>
      </c>
      <c r="CS79" s="23" t="str">
        <f t="shared" si="315"/>
        <v>-</v>
      </c>
      <c r="CT79" s="23" t="str">
        <f t="shared" si="316"/>
        <v>-</v>
      </c>
      <c r="CU79" s="23" t="str">
        <f t="shared" si="317"/>
        <v>-</v>
      </c>
      <c r="CV79" s="23" t="str">
        <f t="shared" si="318"/>
        <v>-</v>
      </c>
      <c r="CW79" s="23" t="str">
        <f t="shared" si="319"/>
        <v>-</v>
      </c>
      <c r="CX79" s="23" t="str">
        <f t="shared" si="320"/>
        <v>-</v>
      </c>
      <c r="CY79" s="23" t="str">
        <f t="shared" si="321"/>
        <v>-</v>
      </c>
      <c r="CZ79" s="23" t="str">
        <f t="shared" si="322"/>
        <v>-</v>
      </c>
      <c r="DA79" s="23" t="str">
        <f t="shared" si="323"/>
        <v>-</v>
      </c>
      <c r="DB79" s="23" t="str">
        <f t="shared" si="324"/>
        <v>-</v>
      </c>
      <c r="DC79" s="23" t="str">
        <f t="shared" si="325"/>
        <v>-</v>
      </c>
      <c r="DD79" s="23" t="str">
        <f t="shared" si="326"/>
        <v>-</v>
      </c>
      <c r="DE79" s="23" t="str">
        <f t="shared" si="327"/>
        <v>-</v>
      </c>
      <c r="DF79" s="23" t="str">
        <f t="shared" si="328"/>
        <v>-</v>
      </c>
      <c r="DG79" s="23" t="str">
        <f t="shared" si="329"/>
        <v>-</v>
      </c>
      <c r="DJ79" s="38">
        <f t="shared" si="390"/>
        <v>1.1000591054017053</v>
      </c>
      <c r="DK79" s="38">
        <v>78</v>
      </c>
      <c r="DL79" s="38">
        <f t="shared" si="391"/>
        <v>16918.92739326839</v>
      </c>
      <c r="DM79" s="14">
        <f t="shared" si="402"/>
        <v>5.9105401705185789E-5</v>
      </c>
      <c r="DN79" s="14">
        <f t="shared" si="402"/>
        <v>6.501594187570437E-5</v>
      </c>
      <c r="DO79" s="14">
        <f t="shared" si="402"/>
        <v>7.1517536063274811E-5</v>
      </c>
      <c r="DP79" s="14">
        <f t="shared" si="402"/>
        <v>7.8669289669602299E-5</v>
      </c>
      <c r="DQ79" s="14">
        <f t="shared" si="402"/>
        <v>8.6536218636562535E-5</v>
      </c>
      <c r="DR79" s="14">
        <f t="shared" si="402"/>
        <v>9.5189840500218794E-5</v>
      </c>
      <c r="DS79" s="14">
        <f t="shared" si="402"/>
        <v>1.0470882455024068E-4</v>
      </c>
      <c r="DT79" s="14">
        <f t="shared" si="402"/>
        <v>1.1517970700526477E-4</v>
      </c>
      <c r="DU79" s="14">
        <f t="shared" si="402"/>
        <v>1.2669767770579125E-4</v>
      </c>
      <c r="DV79" s="14">
        <f t="shared" si="402"/>
        <v>1.3936744547637036E-4</v>
      </c>
      <c r="DW79" s="14">
        <f t="shared" si="403"/>
        <v>1.5330419002400743E-4</v>
      </c>
      <c r="DX79" s="14">
        <f t="shared" si="403"/>
        <v>1.6863460902640819E-4</v>
      </c>
      <c r="DY79" s="14">
        <f t="shared" si="403"/>
        <v>1.8549806992904899E-4</v>
      </c>
      <c r="DZ79" s="14">
        <f t="shared" si="403"/>
        <v>2.040478769219539E-4</v>
      </c>
      <c r="EA79" s="14">
        <f t="shared" si="403"/>
        <v>2.2445266461414934E-4</v>
      </c>
      <c r="EB79" s="14">
        <f t="shared" si="403"/>
        <v>2.468979310755643E-4</v>
      </c>
      <c r="EC79" s="14">
        <f t="shared" si="403"/>
        <v>2.715877241831207E-4</v>
      </c>
      <c r="ED79" s="14">
        <f t="shared" si="403"/>
        <v>2.9874649660143279E-4</v>
      </c>
      <c r="EE79" s="14">
        <f t="shared" si="403"/>
        <v>3.2862114626157612E-4</v>
      </c>
      <c r="EF79" s="14">
        <f t="shared" si="403"/>
        <v>3.6148326088773379E-4</v>
      </c>
      <c r="EG79" s="14">
        <f t="shared" si="404"/>
        <v>3.9763158697650713E-4</v>
      </c>
      <c r="EH79" s="14">
        <f t="shared" si="404"/>
        <v>4.3739474567415791E-4</v>
      </c>
      <c r="EI79" s="14">
        <f t="shared" si="404"/>
        <v>4.8113422024157376E-4</v>
      </c>
      <c r="EJ79" s="14">
        <f t="shared" si="404"/>
        <v>5.2924764226573121E-4</v>
      </c>
      <c r="EK79" s="14">
        <f t="shared" si="404"/>
        <v>5.8217240649230428E-4</v>
      </c>
      <c r="EL79" s="14">
        <f t="shared" si="404"/>
        <v>6.403896471415348E-4</v>
      </c>
      <c r="EM79" s="14">
        <f t="shared" si="404"/>
        <v>7.0442861185568829E-4</v>
      </c>
      <c r="EN79" s="14">
        <f t="shared" si="404"/>
        <v>7.7487147304125721E-4</v>
      </c>
      <c r="EO79" s="14">
        <f t="shared" si="404"/>
        <v>8.5235862034538292E-4</v>
      </c>
      <c r="EP79" s="14">
        <f t="shared" si="404"/>
        <v>9.3759448237992131E-4</v>
      </c>
      <c r="EQ79" s="14">
        <f t="shared" si="405"/>
        <v>1.0313539306179135E-3</v>
      </c>
      <c r="ER79" s="14">
        <f t="shared" si="405"/>
        <v>1.134489323679705E-3</v>
      </c>
      <c r="ES79" s="14">
        <f t="shared" si="405"/>
        <v>1.2479382560476756E-3</v>
      </c>
      <c r="ET79" s="14">
        <f t="shared" si="405"/>
        <v>1.3727320816524433E-3</v>
      </c>
      <c r="EU79" s="14">
        <f t="shared" si="405"/>
        <v>1.5100052898176877E-3</v>
      </c>
      <c r="EV79" s="14">
        <f t="shared" si="405"/>
        <v>1.6610058187994565E-3</v>
      </c>
      <c r="EW79" s="14">
        <f t="shared" si="405"/>
        <v>1.8271064006794022E-3</v>
      </c>
      <c r="EX79" s="14">
        <f t="shared" si="405"/>
        <v>2.0098170407473427E-3</v>
      </c>
      <c r="EY79" s="14">
        <f t="shared" si="405"/>
        <v>2.2107987448220772E-3</v>
      </c>
      <c r="EZ79" s="14">
        <f t="shared" si="405"/>
        <v>2.4318786193042851E-3</v>
      </c>
      <c r="FA79" s="14">
        <f t="shared" si="406"/>
        <v>2.6750664812347134E-3</v>
      </c>
      <c r="FB79" s="14">
        <f t="shared" si="406"/>
        <v>2.9425731293581847E-3</v>
      </c>
      <c r="FC79" s="14">
        <f t="shared" si="406"/>
        <v>3.2368304422940035E-3</v>
      </c>
      <c r="FD79" s="14">
        <f t="shared" si="406"/>
        <v>3.5605134865234049E-3</v>
      </c>
      <c r="FE79" s="14">
        <f t="shared" si="406"/>
        <v>3.9165648351757454E-3</v>
      </c>
      <c r="FF79" s="14">
        <f t="shared" si="406"/>
        <v>4.3082213186933201E-3</v>
      </c>
      <c r="FG79" s="14">
        <f t="shared" si="406"/>
        <v>4.7390434505626524E-3</v>
      </c>
      <c r="FH79" s="14">
        <f t="shared" si="406"/>
        <v>5.2129477956189179E-3</v>
      </c>
      <c r="FI79" s="14">
        <f t="shared" si="406"/>
        <v>5.7342425751808097E-3</v>
      </c>
      <c r="FJ79" s="14">
        <f t="shared" si="406"/>
        <v>6.3076668326988916E-3</v>
      </c>
      <c r="FK79" s="14">
        <f t="shared" si="407"/>
        <v>6.9384335159687806E-3</v>
      </c>
      <c r="FL79" s="14">
        <f t="shared" si="407"/>
        <v>7.6322768675656594E-3</v>
      </c>
      <c r="FM79" s="14">
        <f t="shared" si="407"/>
        <v>8.3955045543222268E-3</v>
      </c>
      <c r="FN79" s="14">
        <f t="shared" si="407"/>
        <v>9.2350550097544497E-3</v>
      </c>
      <c r="FO79" s="14">
        <f t="shared" si="407"/>
        <v>1.0158560510729895E-2</v>
      </c>
      <c r="FP79" s="14">
        <f t="shared" si="407"/>
        <v>1.1174416561802887E-2</v>
      </c>
      <c r="FQ79" s="14">
        <f t="shared" si="407"/>
        <v>1.2291858217983172E-2</v>
      </c>
      <c r="FR79" s="14">
        <f t="shared" si="407"/>
        <v>1.3521044039781493E-2</v>
      </c>
      <c r="FS79" s="14">
        <f t="shared" si="407"/>
        <v>1.4873148443759643E-2</v>
      </c>
      <c r="FT79" s="14">
        <f t="shared" si="407"/>
        <v>1.6360463288135611E-2</v>
      </c>
      <c r="FU79" s="14">
        <f t="shared" si="408"/>
        <v>1.799650961694917E-2</v>
      </c>
      <c r="FV79" s="14">
        <f t="shared" si="408"/>
        <v>1.9796160578644091E-2</v>
      </c>
      <c r="FW79" s="14">
        <f t="shared" si="408"/>
        <v>2.1775776636508502E-2</v>
      </c>
      <c r="FX79" s="14">
        <f t="shared" si="408"/>
        <v>2.3953354300159352E-2</v>
      </c>
      <c r="FY79" s="14">
        <f t="shared" si="408"/>
        <v>2.6348689730175286E-2</v>
      </c>
      <c r="FZ79" s="14">
        <f t="shared" si="408"/>
        <v>2.8983558703192819E-2</v>
      </c>
      <c r="GA79" s="14">
        <f t="shared" si="408"/>
        <v>3.1881914573512103E-2</v>
      </c>
      <c r="GB79" s="14">
        <f t="shared" si="408"/>
        <v>3.5070106030863323E-2</v>
      </c>
      <c r="GC79" s="14">
        <f t="shared" si="408"/>
        <v>3.8577116633949651E-2</v>
      </c>
      <c r="GD79" s="14">
        <f t="shared" si="408"/>
        <v>4.2434828297344622E-2</v>
      </c>
      <c r="GE79" s="14">
        <f t="shared" si="409"/>
        <v>4.667831112707909E-2</v>
      </c>
      <c r="GF79" s="14">
        <f t="shared" si="409"/>
        <v>5.1346142239787E-2</v>
      </c>
      <c r="GG79" s="14">
        <f t="shared" si="409"/>
        <v>5.6480756463765699E-2</v>
      </c>
      <c r="GH79" s="14">
        <f t="shared" si="409"/>
        <v>6.2128832110142279E-2</v>
      </c>
      <c r="GI79" s="14">
        <f t="shared" si="409"/>
        <v>6.8341715321156501E-2</v>
      </c>
      <c r="GJ79" s="14">
        <f t="shared" si="409"/>
        <v>7.5175886853272159E-2</v>
      </c>
      <c r="GK79" s="14">
        <f t="shared" si="409"/>
        <v>8.2693475538599376E-2</v>
      </c>
      <c r="GL79" s="14">
        <f t="shared" si="409"/>
        <v>9.096282309245933E-2</v>
      </c>
      <c r="GM79" s="14">
        <f t="shared" si="409"/>
        <v>0.10005910540170528</v>
      </c>
      <c r="GN79" s="14">
        <f t="shared" si="409"/>
        <v>0</v>
      </c>
      <c r="GO79" s="14">
        <f t="shared" si="410"/>
        <v>0</v>
      </c>
      <c r="GP79" s="14">
        <f t="shared" si="410"/>
        <v>0</v>
      </c>
      <c r="GQ79" s="14">
        <f t="shared" si="410"/>
        <v>0</v>
      </c>
      <c r="GR79" s="14">
        <f t="shared" si="410"/>
        <v>0</v>
      </c>
      <c r="GS79" s="14">
        <f t="shared" si="410"/>
        <v>0</v>
      </c>
      <c r="GT79" s="14">
        <f t="shared" si="410"/>
        <v>0</v>
      </c>
      <c r="GU79" s="14">
        <f t="shared" si="410"/>
        <v>0</v>
      </c>
      <c r="GV79" s="14">
        <f t="shared" si="410"/>
        <v>0</v>
      </c>
      <c r="GW79" s="14">
        <f t="shared" si="410"/>
        <v>0</v>
      </c>
      <c r="GX79" s="14">
        <f t="shared" si="410"/>
        <v>0</v>
      </c>
      <c r="GY79" s="14">
        <f t="shared" si="411"/>
        <v>0</v>
      </c>
      <c r="GZ79" s="14">
        <f t="shared" si="411"/>
        <v>0</v>
      </c>
      <c r="HA79" s="14">
        <f t="shared" si="411"/>
        <v>0</v>
      </c>
      <c r="HB79" s="14">
        <f t="shared" si="411"/>
        <v>0</v>
      </c>
      <c r="HC79" s="14">
        <f t="shared" si="411"/>
        <v>0</v>
      </c>
      <c r="HD79" s="14">
        <f t="shared" si="411"/>
        <v>0</v>
      </c>
      <c r="HE79" s="14">
        <f t="shared" si="411"/>
        <v>0</v>
      </c>
      <c r="HF79" s="14">
        <f t="shared" si="411"/>
        <v>0</v>
      </c>
      <c r="HG79" s="14">
        <f t="shared" si="411"/>
        <v>0</v>
      </c>
      <c r="HH79" s="14">
        <f t="shared" si="411"/>
        <v>0</v>
      </c>
      <c r="HI79" s="14"/>
    </row>
    <row r="80" spans="3:217" ht="15" outlineLevel="1" thickBot="1" x14ac:dyDescent="0.35">
      <c r="C80" s="25" t="str">
        <f t="shared" si="267"/>
        <v>Walter</v>
      </c>
      <c r="D80" s="8"/>
      <c r="E80" s="8"/>
      <c r="F80" s="8"/>
      <c r="G80" s="14"/>
      <c r="H80" s="10"/>
      <c r="I80" s="61"/>
      <c r="J80" s="31"/>
      <c r="K80" s="33"/>
      <c r="L80" s="23">
        <f t="shared" si="268"/>
        <v>1</v>
      </c>
      <c r="M80" s="23">
        <f t="shared" si="269"/>
        <v>0</v>
      </c>
      <c r="N80" s="23">
        <f t="shared" si="270"/>
        <v>0</v>
      </c>
      <c r="O80" s="23">
        <f t="shared" si="271"/>
        <v>0</v>
      </c>
      <c r="P80" s="23">
        <f t="shared" si="330"/>
        <v>-1</v>
      </c>
      <c r="Q80" s="23">
        <f t="shared" si="331"/>
        <v>-1</v>
      </c>
      <c r="R80" s="23">
        <f t="shared" si="332"/>
        <v>-1</v>
      </c>
      <c r="S80" s="23">
        <f t="shared" si="333"/>
        <v>-1</v>
      </c>
      <c r="T80" s="23">
        <f t="shared" si="334"/>
        <v>-1</v>
      </c>
      <c r="U80" s="23">
        <f t="shared" si="335"/>
        <v>-1</v>
      </c>
      <c r="V80" s="23">
        <f t="shared" si="336"/>
        <v>-1</v>
      </c>
      <c r="W80" s="23" t="str">
        <f t="shared" si="337"/>
        <v>-</v>
      </c>
      <c r="X80" s="23" t="str">
        <f t="shared" si="338"/>
        <v>-</v>
      </c>
      <c r="Y80" s="23" t="str">
        <f t="shared" si="339"/>
        <v>-</v>
      </c>
      <c r="Z80" s="23" t="str">
        <f t="shared" si="340"/>
        <v>-</v>
      </c>
      <c r="AA80" s="23" t="str">
        <f t="shared" si="341"/>
        <v>-</v>
      </c>
      <c r="AB80" s="23" t="str">
        <f t="shared" si="342"/>
        <v>-</v>
      </c>
      <c r="AC80" s="23" t="str">
        <f t="shared" si="343"/>
        <v>-</v>
      </c>
      <c r="AD80" s="23" t="str">
        <f t="shared" si="344"/>
        <v>-</v>
      </c>
      <c r="AE80" s="23" t="str">
        <f t="shared" si="345"/>
        <v>-</v>
      </c>
      <c r="AF80" s="23" t="str">
        <f t="shared" si="346"/>
        <v>-</v>
      </c>
      <c r="AG80" s="23" t="str">
        <f t="shared" si="347"/>
        <v>-</v>
      </c>
      <c r="AH80" s="23" t="str">
        <f t="shared" si="348"/>
        <v>-</v>
      </c>
      <c r="AI80" s="23" t="str">
        <f t="shared" si="349"/>
        <v>-</v>
      </c>
      <c r="AJ80" s="23" t="str">
        <f t="shared" si="350"/>
        <v>-</v>
      </c>
      <c r="AK80" s="23" t="str">
        <f t="shared" si="351"/>
        <v>-</v>
      </c>
      <c r="AL80" s="23" t="str">
        <f t="shared" si="352"/>
        <v>-</v>
      </c>
      <c r="AM80" s="23" t="str">
        <f t="shared" si="353"/>
        <v>-</v>
      </c>
      <c r="AN80" s="23" t="str">
        <f t="shared" si="354"/>
        <v>-</v>
      </c>
      <c r="AO80" s="23" t="str">
        <f t="shared" si="355"/>
        <v>-</v>
      </c>
      <c r="AP80" s="23" t="str">
        <f t="shared" si="356"/>
        <v>-</v>
      </c>
      <c r="AQ80" s="23" t="str">
        <f t="shared" si="357"/>
        <v>-</v>
      </c>
      <c r="AR80" s="23" t="str">
        <f t="shared" si="358"/>
        <v>-</v>
      </c>
      <c r="AS80" s="23" t="str">
        <f t="shared" si="359"/>
        <v>-</v>
      </c>
      <c r="AT80" s="23" t="str">
        <f t="shared" si="360"/>
        <v>-</v>
      </c>
      <c r="AU80" s="23" t="str">
        <f t="shared" si="361"/>
        <v>-</v>
      </c>
      <c r="AV80" s="23" t="str">
        <f t="shared" si="362"/>
        <v>-</v>
      </c>
      <c r="AW80" s="23" t="str">
        <f t="shared" si="363"/>
        <v>-</v>
      </c>
      <c r="AX80" s="23" t="str">
        <f t="shared" si="364"/>
        <v>-</v>
      </c>
      <c r="AY80" s="23" t="str">
        <f t="shared" si="365"/>
        <v>-</v>
      </c>
      <c r="AZ80" s="23" t="str">
        <f t="shared" si="366"/>
        <v>-</v>
      </c>
      <c r="BA80" s="23" t="str">
        <f t="shared" si="367"/>
        <v>-</v>
      </c>
      <c r="BB80" s="23" t="str">
        <f t="shared" si="368"/>
        <v>-</v>
      </c>
      <c r="BC80" s="23" t="str">
        <f t="shared" si="369"/>
        <v>-</v>
      </c>
      <c r="BD80" s="23" t="str">
        <f t="shared" si="370"/>
        <v>-</v>
      </c>
      <c r="BE80" s="23" t="str">
        <f t="shared" si="371"/>
        <v>-</v>
      </c>
      <c r="BF80" s="23" t="str">
        <f t="shared" si="372"/>
        <v>-</v>
      </c>
      <c r="BG80" s="23" t="str">
        <f t="shared" si="373"/>
        <v>-</v>
      </c>
      <c r="BH80" s="23" t="str">
        <f t="shared" si="374"/>
        <v>-</v>
      </c>
      <c r="BI80" s="23" t="str">
        <f t="shared" si="375"/>
        <v>-</v>
      </c>
      <c r="BJ80" s="23" t="str">
        <f t="shared" si="376"/>
        <v>-</v>
      </c>
      <c r="BK80" s="23" t="str">
        <f t="shared" si="377"/>
        <v>-</v>
      </c>
      <c r="BL80" s="23" t="str">
        <f t="shared" si="378"/>
        <v>-</v>
      </c>
      <c r="BM80" s="23" t="str">
        <f t="shared" si="379"/>
        <v>-</v>
      </c>
      <c r="BN80" s="23" t="str">
        <f t="shared" si="380"/>
        <v>-</v>
      </c>
      <c r="BO80" s="23" t="str">
        <f t="shared" si="381"/>
        <v>-</v>
      </c>
      <c r="BP80" s="23" t="str">
        <f t="shared" si="382"/>
        <v>-</v>
      </c>
      <c r="BQ80" s="23" t="str">
        <f t="shared" si="383"/>
        <v>-</v>
      </c>
      <c r="BR80" s="23" t="str">
        <f t="shared" si="384"/>
        <v>-</v>
      </c>
      <c r="BS80" s="23" t="str">
        <f t="shared" si="385"/>
        <v>-</v>
      </c>
      <c r="BT80" s="23" t="str">
        <f t="shared" si="386"/>
        <v>-</v>
      </c>
      <c r="BU80" s="23" t="str">
        <f t="shared" si="387"/>
        <v>-</v>
      </c>
      <c r="BV80" s="23" t="str">
        <f t="shared" si="388"/>
        <v>-</v>
      </c>
      <c r="BW80" s="23" t="str">
        <f t="shared" si="389"/>
        <v>-</v>
      </c>
      <c r="BX80" s="23" t="str">
        <f t="shared" si="294"/>
        <v>-</v>
      </c>
      <c r="BY80" s="23" t="str">
        <f t="shared" si="295"/>
        <v>-</v>
      </c>
      <c r="BZ80" s="23" t="str">
        <f t="shared" si="296"/>
        <v>-</v>
      </c>
      <c r="CA80" s="23" t="str">
        <f t="shared" si="297"/>
        <v>-</v>
      </c>
      <c r="CB80" s="23" t="str">
        <f t="shared" si="298"/>
        <v>-</v>
      </c>
      <c r="CC80" s="23" t="str">
        <f t="shared" si="299"/>
        <v>-</v>
      </c>
      <c r="CD80" s="23" t="str">
        <f t="shared" si="300"/>
        <v>-</v>
      </c>
      <c r="CE80" s="23" t="str">
        <f t="shared" si="301"/>
        <v>-</v>
      </c>
      <c r="CF80" s="23" t="str">
        <f t="shared" si="302"/>
        <v>-</v>
      </c>
      <c r="CG80" s="23" t="str">
        <f t="shared" si="303"/>
        <v>-</v>
      </c>
      <c r="CH80" s="23" t="str">
        <f t="shared" si="304"/>
        <v>-</v>
      </c>
      <c r="CI80" s="23" t="str">
        <f t="shared" si="305"/>
        <v>-</v>
      </c>
      <c r="CJ80" s="23" t="str">
        <f t="shared" si="306"/>
        <v>-</v>
      </c>
      <c r="CK80" s="23" t="str">
        <f t="shared" si="307"/>
        <v>-</v>
      </c>
      <c r="CL80" s="23" t="str">
        <f t="shared" si="308"/>
        <v>-</v>
      </c>
      <c r="CM80" s="23" t="str">
        <f t="shared" si="309"/>
        <v>-</v>
      </c>
      <c r="CN80" s="23" t="str">
        <f t="shared" si="310"/>
        <v>-</v>
      </c>
      <c r="CO80" s="23" t="str">
        <f t="shared" si="311"/>
        <v>-</v>
      </c>
      <c r="CP80" s="23" t="str">
        <f t="shared" si="312"/>
        <v>-</v>
      </c>
      <c r="CQ80" s="23" t="str">
        <f t="shared" si="313"/>
        <v>-</v>
      </c>
      <c r="CR80" s="23" t="str">
        <f t="shared" si="314"/>
        <v>-</v>
      </c>
      <c r="CS80" s="23" t="str">
        <f t="shared" si="315"/>
        <v>-</v>
      </c>
      <c r="CT80" s="23" t="str">
        <f t="shared" si="316"/>
        <v>-</v>
      </c>
      <c r="CU80" s="23" t="str">
        <f t="shared" si="317"/>
        <v>-</v>
      </c>
      <c r="CV80" s="23" t="str">
        <f t="shared" si="318"/>
        <v>-</v>
      </c>
      <c r="CW80" s="23" t="str">
        <f t="shared" si="319"/>
        <v>-</v>
      </c>
      <c r="CX80" s="23" t="str">
        <f t="shared" si="320"/>
        <v>-</v>
      </c>
      <c r="CY80" s="23" t="str">
        <f t="shared" si="321"/>
        <v>-</v>
      </c>
      <c r="CZ80" s="23" t="str">
        <f t="shared" si="322"/>
        <v>-</v>
      </c>
      <c r="DA80" s="23" t="str">
        <f t="shared" si="323"/>
        <v>-</v>
      </c>
      <c r="DB80" s="23" t="str">
        <f t="shared" si="324"/>
        <v>-</v>
      </c>
      <c r="DC80" s="23" t="str">
        <f t="shared" si="325"/>
        <v>-</v>
      </c>
      <c r="DD80" s="23" t="str">
        <f t="shared" si="326"/>
        <v>-</v>
      </c>
      <c r="DE80" s="23" t="str">
        <f t="shared" si="327"/>
        <v>-</v>
      </c>
      <c r="DF80" s="23" t="str">
        <f t="shared" si="328"/>
        <v>-</v>
      </c>
      <c r="DG80" s="23" t="str">
        <f t="shared" si="329"/>
        <v>-</v>
      </c>
      <c r="DJ80" s="38">
        <f t="shared" si="390"/>
        <v>1.1000537292963761</v>
      </c>
      <c r="DK80" s="38">
        <v>79</v>
      </c>
      <c r="DL80" s="38">
        <f t="shared" si="391"/>
        <v>18611.820132595232</v>
      </c>
      <c r="DM80" s="14">
        <f t="shared" si="402"/>
        <v>5.3729296375945582E-5</v>
      </c>
      <c r="DN80" s="14">
        <f t="shared" si="402"/>
        <v>5.9102226013540143E-5</v>
      </c>
      <c r="DO80" s="14">
        <f t="shared" si="402"/>
        <v>6.5012448614894168E-5</v>
      </c>
      <c r="DP80" s="14">
        <f t="shared" si="402"/>
        <v>7.1513693476383595E-5</v>
      </c>
      <c r="DQ80" s="14">
        <f t="shared" si="402"/>
        <v>7.8665062824021952E-5</v>
      </c>
      <c r="DR80" s="14">
        <f t="shared" si="402"/>
        <v>8.6531569106424152E-5</v>
      </c>
      <c r="DS80" s="14">
        <f t="shared" si="402"/>
        <v>9.5184726017066577E-5</v>
      </c>
      <c r="DT80" s="14">
        <f t="shared" si="402"/>
        <v>1.0470319861877325E-4</v>
      </c>
      <c r="DU80" s="14">
        <f t="shared" si="402"/>
        <v>1.1517351848065056E-4</v>
      </c>
      <c r="DV80" s="14">
        <f t="shared" si="402"/>
        <v>1.2669087032871564E-4</v>
      </c>
      <c r="DW80" s="14">
        <f t="shared" si="403"/>
        <v>1.393599573615872E-4</v>
      </c>
      <c r="DX80" s="14">
        <f t="shared" si="403"/>
        <v>1.5329595309774595E-4</v>
      </c>
      <c r="DY80" s="14">
        <f t="shared" si="403"/>
        <v>1.6862554840752053E-4</v>
      </c>
      <c r="DZ80" s="14">
        <f t="shared" si="403"/>
        <v>1.854881032482726E-4</v>
      </c>
      <c r="EA80" s="14">
        <f t="shared" si="403"/>
        <v>2.040369135730999E-4</v>
      </c>
      <c r="EB80" s="14">
        <f t="shared" si="403"/>
        <v>2.2444060493040987E-4</v>
      </c>
      <c r="EC80" s="14">
        <f t="shared" si="403"/>
        <v>2.4688466542345088E-4</v>
      </c>
      <c r="ED80" s="14">
        <f t="shared" si="403"/>
        <v>2.7157313196579598E-4</v>
      </c>
      <c r="EE80" s="14">
        <f t="shared" si="403"/>
        <v>2.9873044516237558E-4</v>
      </c>
      <c r="EF80" s="14">
        <f t="shared" si="403"/>
        <v>3.2860348967861321E-4</v>
      </c>
      <c r="EG80" s="14">
        <f t="shared" si="404"/>
        <v>3.6146383864647455E-4</v>
      </c>
      <c r="EH80" s="14">
        <f t="shared" si="404"/>
        <v>3.9761022251112201E-4</v>
      </c>
      <c r="EI80" s="14">
        <f t="shared" si="404"/>
        <v>4.3737124476223428E-4</v>
      </c>
      <c r="EJ80" s="14">
        <f t="shared" si="404"/>
        <v>4.8110836923845774E-4</v>
      </c>
      <c r="EK80" s="14">
        <f t="shared" si="404"/>
        <v>5.2921920616230342E-4</v>
      </c>
      <c r="EL80" s="14">
        <f t="shared" si="404"/>
        <v>5.8214112677853396E-4</v>
      </c>
      <c r="EM80" s="14">
        <f t="shared" si="404"/>
        <v>6.4035523945638734E-4</v>
      </c>
      <c r="EN80" s="14">
        <f t="shared" si="404"/>
        <v>7.0439076340202621E-4</v>
      </c>
      <c r="EO80" s="14">
        <f t="shared" si="404"/>
        <v>7.7482983974222876E-4</v>
      </c>
      <c r="EP80" s="14">
        <f t="shared" si="404"/>
        <v>8.5231282371645164E-4</v>
      </c>
      <c r="EQ80" s="14">
        <f t="shared" si="405"/>
        <v>9.3754410608809708E-4</v>
      </c>
      <c r="ER80" s="14">
        <f t="shared" si="405"/>
        <v>1.0312985166969068E-3</v>
      </c>
      <c r="ES80" s="14">
        <f t="shared" si="405"/>
        <v>1.1344283683665975E-3</v>
      </c>
      <c r="ET80" s="14">
        <f t="shared" si="405"/>
        <v>1.2478712052032574E-3</v>
      </c>
      <c r="EU80" s="14">
        <f t="shared" si="405"/>
        <v>1.3726583257235832E-3</v>
      </c>
      <c r="EV80" s="14">
        <f t="shared" si="405"/>
        <v>1.5099241582959416E-3</v>
      </c>
      <c r="EW80" s="14">
        <f t="shared" si="405"/>
        <v>1.6609165741255359E-3</v>
      </c>
      <c r="EX80" s="14">
        <f t="shared" si="405"/>
        <v>1.8270082315380895E-3</v>
      </c>
      <c r="EY80" s="14">
        <f t="shared" si="405"/>
        <v>2.0097090546918987E-3</v>
      </c>
      <c r="EZ80" s="14">
        <f t="shared" si="405"/>
        <v>2.2106799601610888E-3</v>
      </c>
      <c r="FA80" s="14">
        <f t="shared" si="406"/>
        <v>2.4317479561771975E-3</v>
      </c>
      <c r="FB80" s="14">
        <f t="shared" si="406"/>
        <v>2.6749227517949173E-3</v>
      </c>
      <c r="FC80" s="14">
        <f t="shared" si="406"/>
        <v>2.9424150269744096E-3</v>
      </c>
      <c r="FD80" s="14">
        <f t="shared" si="406"/>
        <v>3.2366565296718512E-3</v>
      </c>
      <c r="FE80" s="14">
        <f t="shared" si="406"/>
        <v>3.5603221826390362E-3</v>
      </c>
      <c r="FF80" s="14">
        <f t="shared" si="406"/>
        <v>3.9163544009029397E-3</v>
      </c>
      <c r="FG80" s="14">
        <f t="shared" si="406"/>
        <v>4.3079898409932342E-3</v>
      </c>
      <c r="FH80" s="14">
        <f t="shared" si="406"/>
        <v>4.7387888250925584E-3</v>
      </c>
      <c r="FI80" s="14">
        <f t="shared" si="406"/>
        <v>5.2126677076018138E-3</v>
      </c>
      <c r="FJ80" s="14">
        <f t="shared" si="406"/>
        <v>5.7339344783619954E-3</v>
      </c>
      <c r="FK80" s="14">
        <f t="shared" si="407"/>
        <v>6.307327926198196E-3</v>
      </c>
      <c r="FL80" s="14">
        <f t="shared" si="407"/>
        <v>6.9380607188180158E-3</v>
      </c>
      <c r="FM80" s="14">
        <f t="shared" si="407"/>
        <v>7.6318667906998183E-3</v>
      </c>
      <c r="FN80" s="14">
        <f t="shared" si="407"/>
        <v>8.3950534697698007E-3</v>
      </c>
      <c r="FO80" s="14">
        <f t="shared" si="407"/>
        <v>9.2345588167467817E-3</v>
      </c>
      <c r="FP80" s="14">
        <f t="shared" si="407"/>
        <v>1.0158014698421461E-2</v>
      </c>
      <c r="FQ80" s="14">
        <f t="shared" si="407"/>
        <v>1.1173816168263606E-2</v>
      </c>
      <c r="FR80" s="14">
        <f t="shared" si="407"/>
        <v>1.2291197785089969E-2</v>
      </c>
      <c r="FS80" s="14">
        <f t="shared" si="407"/>
        <v>1.3520317563598965E-2</v>
      </c>
      <c r="FT80" s="14">
        <f t="shared" si="407"/>
        <v>1.4872349319958867E-2</v>
      </c>
      <c r="FU80" s="14">
        <f t="shared" si="408"/>
        <v>1.6359584251954749E-2</v>
      </c>
      <c r="FV80" s="14">
        <f t="shared" si="408"/>
        <v>1.7995542677150228E-2</v>
      </c>
      <c r="FW80" s="14">
        <f t="shared" si="408"/>
        <v>1.9795096944865254E-2</v>
      </c>
      <c r="FX80" s="14">
        <f t="shared" si="408"/>
        <v>2.1774606639351778E-2</v>
      </c>
      <c r="FY80" s="14">
        <f t="shared" si="408"/>
        <v>2.3952067303286955E-2</v>
      </c>
      <c r="FZ80" s="14">
        <f t="shared" si="408"/>
        <v>2.6347274033615656E-2</v>
      </c>
      <c r="GA80" s="14">
        <f t="shared" si="408"/>
        <v>2.8982001436977222E-2</v>
      </c>
      <c r="GB80" s="14">
        <f t="shared" si="408"/>
        <v>3.1880201580674949E-2</v>
      </c>
      <c r="GC80" s="14">
        <f t="shared" si="408"/>
        <v>3.5068221738742446E-2</v>
      </c>
      <c r="GD80" s="14">
        <f t="shared" si="408"/>
        <v>3.8575043912616694E-2</v>
      </c>
      <c r="GE80" s="14">
        <f t="shared" si="409"/>
        <v>4.2432548303878367E-2</v>
      </c>
      <c r="GF80" s="14">
        <f t="shared" si="409"/>
        <v>4.6675803134266204E-2</v>
      </c>
      <c r="GG80" s="14">
        <f t="shared" si="409"/>
        <v>5.1343383447692827E-2</v>
      </c>
      <c r="GH80" s="14">
        <f t="shared" si="409"/>
        <v>5.6477721792462118E-2</v>
      </c>
      <c r="GI80" s="14">
        <f t="shared" si="409"/>
        <v>6.2125493971708329E-2</v>
      </c>
      <c r="GJ80" s="14">
        <f t="shared" si="409"/>
        <v>6.8338043368879164E-2</v>
      </c>
      <c r="GK80" s="14">
        <f t="shared" si="409"/>
        <v>7.5171847705767084E-2</v>
      </c>
      <c r="GL80" s="14">
        <f t="shared" si="409"/>
        <v>8.2689032476343807E-2</v>
      </c>
      <c r="GM80" s="14">
        <f t="shared" si="409"/>
        <v>9.09579357239782E-2</v>
      </c>
      <c r="GN80" s="14">
        <f t="shared" si="409"/>
        <v>0.10005372929637601</v>
      </c>
      <c r="GO80" s="14">
        <f t="shared" si="410"/>
        <v>0</v>
      </c>
      <c r="GP80" s="14">
        <f t="shared" si="410"/>
        <v>0</v>
      </c>
      <c r="GQ80" s="14">
        <f t="shared" si="410"/>
        <v>0</v>
      </c>
      <c r="GR80" s="14">
        <f t="shared" si="410"/>
        <v>0</v>
      </c>
      <c r="GS80" s="14">
        <f t="shared" si="410"/>
        <v>0</v>
      </c>
      <c r="GT80" s="14">
        <f t="shared" si="410"/>
        <v>0</v>
      </c>
      <c r="GU80" s="14">
        <f t="shared" si="410"/>
        <v>0</v>
      </c>
      <c r="GV80" s="14">
        <f t="shared" si="410"/>
        <v>0</v>
      </c>
      <c r="GW80" s="14">
        <f t="shared" si="410"/>
        <v>0</v>
      </c>
      <c r="GX80" s="14">
        <f t="shared" si="410"/>
        <v>0</v>
      </c>
      <c r="GY80" s="14">
        <f t="shared" si="411"/>
        <v>0</v>
      </c>
      <c r="GZ80" s="14">
        <f t="shared" si="411"/>
        <v>0</v>
      </c>
      <c r="HA80" s="14">
        <f t="shared" si="411"/>
        <v>0</v>
      </c>
      <c r="HB80" s="14">
        <f t="shared" si="411"/>
        <v>0</v>
      </c>
      <c r="HC80" s="14">
        <f t="shared" si="411"/>
        <v>0</v>
      </c>
      <c r="HD80" s="14">
        <f t="shared" si="411"/>
        <v>0</v>
      </c>
      <c r="HE80" s="14">
        <f t="shared" si="411"/>
        <v>0</v>
      </c>
      <c r="HF80" s="14">
        <f t="shared" si="411"/>
        <v>0</v>
      </c>
      <c r="HG80" s="14">
        <f t="shared" si="411"/>
        <v>0</v>
      </c>
      <c r="HH80" s="14">
        <f t="shared" si="411"/>
        <v>0</v>
      </c>
      <c r="HI80" s="14"/>
    </row>
    <row r="81" spans="3:217" ht="15" outlineLevel="1" thickBot="1" x14ac:dyDescent="0.35">
      <c r="C81" s="25" t="str">
        <f t="shared" si="267"/>
        <v>Xana</v>
      </c>
      <c r="D81" s="8"/>
      <c r="E81" s="8"/>
      <c r="F81" s="8"/>
      <c r="G81" s="14"/>
      <c r="H81" s="10"/>
      <c r="I81" s="61"/>
      <c r="J81" s="31"/>
      <c r="K81" s="33"/>
      <c r="L81" s="23">
        <f t="shared" si="268"/>
        <v>1</v>
      </c>
      <c r="M81" s="23">
        <f t="shared" si="269"/>
        <v>0</v>
      </c>
      <c r="N81" s="23">
        <f t="shared" si="270"/>
        <v>0</v>
      </c>
      <c r="O81" s="23">
        <f t="shared" si="271"/>
        <v>0</v>
      </c>
      <c r="P81" s="23">
        <f t="shared" si="330"/>
        <v>-1</v>
      </c>
      <c r="Q81" s="23">
        <f t="shared" si="331"/>
        <v>-1</v>
      </c>
      <c r="R81" s="23">
        <f t="shared" si="332"/>
        <v>-1</v>
      </c>
      <c r="S81" s="23">
        <f t="shared" si="333"/>
        <v>-1</v>
      </c>
      <c r="T81" s="23">
        <f t="shared" si="334"/>
        <v>-1</v>
      </c>
      <c r="U81" s="23">
        <f t="shared" si="335"/>
        <v>-1</v>
      </c>
      <c r="V81" s="23">
        <f t="shared" si="336"/>
        <v>-1</v>
      </c>
      <c r="W81" s="23" t="str">
        <f t="shared" si="337"/>
        <v>-</v>
      </c>
      <c r="X81" s="23" t="str">
        <f t="shared" si="338"/>
        <v>-</v>
      </c>
      <c r="Y81" s="23" t="str">
        <f t="shared" si="339"/>
        <v>-</v>
      </c>
      <c r="Z81" s="23" t="str">
        <f t="shared" si="340"/>
        <v>-</v>
      </c>
      <c r="AA81" s="23" t="str">
        <f t="shared" si="341"/>
        <v>-</v>
      </c>
      <c r="AB81" s="23" t="str">
        <f t="shared" si="342"/>
        <v>-</v>
      </c>
      <c r="AC81" s="23" t="str">
        <f t="shared" si="343"/>
        <v>-</v>
      </c>
      <c r="AD81" s="23" t="str">
        <f t="shared" si="344"/>
        <v>-</v>
      </c>
      <c r="AE81" s="23" t="str">
        <f t="shared" si="345"/>
        <v>-</v>
      </c>
      <c r="AF81" s="23" t="str">
        <f t="shared" si="346"/>
        <v>-</v>
      </c>
      <c r="AG81" s="23" t="str">
        <f t="shared" si="347"/>
        <v>-</v>
      </c>
      <c r="AH81" s="23" t="str">
        <f t="shared" si="348"/>
        <v>-</v>
      </c>
      <c r="AI81" s="23" t="str">
        <f t="shared" si="349"/>
        <v>-</v>
      </c>
      <c r="AJ81" s="23" t="str">
        <f t="shared" si="350"/>
        <v>-</v>
      </c>
      <c r="AK81" s="23" t="str">
        <f t="shared" si="351"/>
        <v>-</v>
      </c>
      <c r="AL81" s="23" t="str">
        <f t="shared" si="352"/>
        <v>-</v>
      </c>
      <c r="AM81" s="23" t="str">
        <f t="shared" si="353"/>
        <v>-</v>
      </c>
      <c r="AN81" s="23" t="str">
        <f t="shared" si="354"/>
        <v>-</v>
      </c>
      <c r="AO81" s="23" t="str">
        <f t="shared" si="355"/>
        <v>-</v>
      </c>
      <c r="AP81" s="23" t="str">
        <f t="shared" si="356"/>
        <v>-</v>
      </c>
      <c r="AQ81" s="23" t="str">
        <f t="shared" si="357"/>
        <v>-</v>
      </c>
      <c r="AR81" s="23" t="str">
        <f t="shared" si="358"/>
        <v>-</v>
      </c>
      <c r="AS81" s="23" t="str">
        <f t="shared" si="359"/>
        <v>-</v>
      </c>
      <c r="AT81" s="23" t="str">
        <f t="shared" si="360"/>
        <v>-</v>
      </c>
      <c r="AU81" s="23" t="str">
        <f t="shared" si="361"/>
        <v>-</v>
      </c>
      <c r="AV81" s="23" t="str">
        <f t="shared" si="362"/>
        <v>-</v>
      </c>
      <c r="AW81" s="23" t="str">
        <f t="shared" si="363"/>
        <v>-</v>
      </c>
      <c r="AX81" s="23" t="str">
        <f t="shared" si="364"/>
        <v>-</v>
      </c>
      <c r="AY81" s="23" t="str">
        <f t="shared" si="365"/>
        <v>-</v>
      </c>
      <c r="AZ81" s="23" t="str">
        <f t="shared" si="366"/>
        <v>-</v>
      </c>
      <c r="BA81" s="23" t="str">
        <f t="shared" si="367"/>
        <v>-</v>
      </c>
      <c r="BB81" s="23" t="str">
        <f t="shared" si="368"/>
        <v>-</v>
      </c>
      <c r="BC81" s="23" t="str">
        <f t="shared" si="369"/>
        <v>-</v>
      </c>
      <c r="BD81" s="23" t="str">
        <f t="shared" si="370"/>
        <v>-</v>
      </c>
      <c r="BE81" s="23" t="str">
        <f t="shared" si="371"/>
        <v>-</v>
      </c>
      <c r="BF81" s="23" t="str">
        <f t="shared" si="372"/>
        <v>-</v>
      </c>
      <c r="BG81" s="23" t="str">
        <f t="shared" si="373"/>
        <v>-</v>
      </c>
      <c r="BH81" s="23" t="str">
        <f t="shared" si="374"/>
        <v>-</v>
      </c>
      <c r="BI81" s="23" t="str">
        <f t="shared" si="375"/>
        <v>-</v>
      </c>
      <c r="BJ81" s="23" t="str">
        <f t="shared" si="376"/>
        <v>-</v>
      </c>
      <c r="BK81" s="23" t="str">
        <f t="shared" si="377"/>
        <v>-</v>
      </c>
      <c r="BL81" s="23" t="str">
        <f t="shared" si="378"/>
        <v>-</v>
      </c>
      <c r="BM81" s="23" t="str">
        <f t="shared" si="379"/>
        <v>-</v>
      </c>
      <c r="BN81" s="23" t="str">
        <f t="shared" si="380"/>
        <v>-</v>
      </c>
      <c r="BO81" s="23" t="str">
        <f t="shared" si="381"/>
        <v>-</v>
      </c>
      <c r="BP81" s="23" t="str">
        <f t="shared" si="382"/>
        <v>-</v>
      </c>
      <c r="BQ81" s="23" t="str">
        <f t="shared" si="383"/>
        <v>-</v>
      </c>
      <c r="BR81" s="23" t="str">
        <f t="shared" si="384"/>
        <v>-</v>
      </c>
      <c r="BS81" s="23" t="str">
        <f t="shared" si="385"/>
        <v>-</v>
      </c>
      <c r="BT81" s="23" t="str">
        <f t="shared" si="386"/>
        <v>-</v>
      </c>
      <c r="BU81" s="23" t="str">
        <f t="shared" si="387"/>
        <v>-</v>
      </c>
      <c r="BV81" s="23" t="str">
        <f t="shared" si="388"/>
        <v>-</v>
      </c>
      <c r="BW81" s="23" t="str">
        <f t="shared" si="389"/>
        <v>-</v>
      </c>
      <c r="BX81" s="23" t="str">
        <f t="shared" si="294"/>
        <v>-</v>
      </c>
      <c r="BY81" s="23" t="str">
        <f t="shared" si="295"/>
        <v>-</v>
      </c>
      <c r="BZ81" s="23" t="str">
        <f t="shared" si="296"/>
        <v>-</v>
      </c>
      <c r="CA81" s="23" t="str">
        <f t="shared" si="297"/>
        <v>-</v>
      </c>
      <c r="CB81" s="23" t="str">
        <f t="shared" si="298"/>
        <v>-</v>
      </c>
      <c r="CC81" s="23" t="str">
        <f t="shared" si="299"/>
        <v>-</v>
      </c>
      <c r="CD81" s="23" t="str">
        <f t="shared" si="300"/>
        <v>-</v>
      </c>
      <c r="CE81" s="23" t="str">
        <f t="shared" si="301"/>
        <v>-</v>
      </c>
      <c r="CF81" s="23" t="str">
        <f t="shared" si="302"/>
        <v>-</v>
      </c>
      <c r="CG81" s="23" t="str">
        <f t="shared" si="303"/>
        <v>-</v>
      </c>
      <c r="CH81" s="23" t="str">
        <f t="shared" si="304"/>
        <v>-</v>
      </c>
      <c r="CI81" s="23" t="str">
        <f t="shared" si="305"/>
        <v>-</v>
      </c>
      <c r="CJ81" s="23" t="str">
        <f t="shared" si="306"/>
        <v>-</v>
      </c>
      <c r="CK81" s="23" t="str">
        <f t="shared" si="307"/>
        <v>-</v>
      </c>
      <c r="CL81" s="23" t="str">
        <f t="shared" si="308"/>
        <v>-</v>
      </c>
      <c r="CM81" s="23" t="str">
        <f t="shared" si="309"/>
        <v>-</v>
      </c>
      <c r="CN81" s="23" t="str">
        <f t="shared" si="310"/>
        <v>-</v>
      </c>
      <c r="CO81" s="23" t="str">
        <f t="shared" si="311"/>
        <v>-</v>
      </c>
      <c r="CP81" s="23" t="str">
        <f t="shared" si="312"/>
        <v>-</v>
      </c>
      <c r="CQ81" s="23" t="str">
        <f t="shared" si="313"/>
        <v>-</v>
      </c>
      <c r="CR81" s="23" t="str">
        <f t="shared" si="314"/>
        <v>-</v>
      </c>
      <c r="CS81" s="23" t="str">
        <f t="shared" si="315"/>
        <v>-</v>
      </c>
      <c r="CT81" s="23" t="str">
        <f t="shared" si="316"/>
        <v>-</v>
      </c>
      <c r="CU81" s="23" t="str">
        <f t="shared" si="317"/>
        <v>-</v>
      </c>
      <c r="CV81" s="23" t="str">
        <f t="shared" si="318"/>
        <v>-</v>
      </c>
      <c r="CW81" s="23" t="str">
        <f t="shared" si="319"/>
        <v>-</v>
      </c>
      <c r="CX81" s="23" t="str">
        <f t="shared" si="320"/>
        <v>-</v>
      </c>
      <c r="CY81" s="23" t="str">
        <f t="shared" si="321"/>
        <v>-</v>
      </c>
      <c r="CZ81" s="23" t="str">
        <f t="shared" si="322"/>
        <v>-</v>
      </c>
      <c r="DA81" s="23" t="str">
        <f t="shared" si="323"/>
        <v>-</v>
      </c>
      <c r="DB81" s="23" t="str">
        <f t="shared" si="324"/>
        <v>-</v>
      </c>
      <c r="DC81" s="23" t="str">
        <f t="shared" si="325"/>
        <v>-</v>
      </c>
      <c r="DD81" s="23" t="str">
        <f t="shared" si="326"/>
        <v>-</v>
      </c>
      <c r="DE81" s="23" t="str">
        <f t="shared" si="327"/>
        <v>-</v>
      </c>
      <c r="DF81" s="23" t="str">
        <f t="shared" si="328"/>
        <v>-</v>
      </c>
      <c r="DG81" s="23" t="str">
        <f t="shared" si="329"/>
        <v>-</v>
      </c>
      <c r="DJ81" s="38">
        <f t="shared" si="390"/>
        <v>1.1000488424291879</v>
      </c>
      <c r="DK81" s="38">
        <v>80</v>
      </c>
      <c r="DL81" s="38">
        <f t="shared" si="391"/>
        <v>20474.002145854756</v>
      </c>
      <c r="DM81" s="14">
        <f t="shared" si="402"/>
        <v>4.8842429187810933E-5</v>
      </c>
      <c r="DN81" s="14">
        <f t="shared" si="402"/>
        <v>5.3726672106592027E-5</v>
      </c>
      <c r="DO81" s="14">
        <f t="shared" si="402"/>
        <v>5.9099339317251235E-5</v>
      </c>
      <c r="DP81" s="14">
        <f t="shared" si="402"/>
        <v>6.500927324897637E-5</v>
      </c>
      <c r="DQ81" s="14">
        <f t="shared" si="402"/>
        <v>7.1510200573874009E-5</v>
      </c>
      <c r="DR81" s="14">
        <f t="shared" si="402"/>
        <v>7.8661220631261414E-5</v>
      </c>
      <c r="DS81" s="14">
        <f t="shared" si="402"/>
        <v>8.6527342694387563E-5</v>
      </c>
      <c r="DT81" s="14">
        <f t="shared" si="402"/>
        <v>9.5180076963826337E-5</v>
      </c>
      <c r="DU81" s="14">
        <f t="shared" si="402"/>
        <v>1.0469808466020896E-4</v>
      </c>
      <c r="DV81" s="14">
        <f t="shared" si="402"/>
        <v>1.1516789312622986E-4</v>
      </c>
      <c r="DW81" s="14">
        <f t="shared" si="403"/>
        <v>1.2668468243885286E-4</v>
      </c>
      <c r="DX81" s="14">
        <f t="shared" si="403"/>
        <v>1.3935315068273817E-4</v>
      </c>
      <c r="DY81" s="14">
        <f t="shared" si="403"/>
        <v>1.5328846575101199E-4</v>
      </c>
      <c r="DZ81" s="14">
        <f t="shared" si="403"/>
        <v>1.6861731232611319E-4</v>
      </c>
      <c r="EA81" s="14">
        <f t="shared" si="403"/>
        <v>1.8547904355872453E-4</v>
      </c>
      <c r="EB81" s="14">
        <f t="shared" si="403"/>
        <v>2.04026947914597E-4</v>
      </c>
      <c r="EC81" s="14">
        <f t="shared" si="403"/>
        <v>2.244296427060567E-4</v>
      </c>
      <c r="ED81" s="14">
        <f t="shared" si="403"/>
        <v>2.4687260697666238E-4</v>
      </c>
      <c r="EE81" s="14">
        <f t="shared" si="403"/>
        <v>2.7155986767432865E-4</v>
      </c>
      <c r="EF81" s="14">
        <f t="shared" si="403"/>
        <v>2.9871585444176155E-4</v>
      </c>
      <c r="EG81" s="14">
        <f t="shared" si="404"/>
        <v>3.2858743988593771E-4</v>
      </c>
      <c r="EH81" s="14">
        <f t="shared" si="404"/>
        <v>3.6144618387453151E-4</v>
      </c>
      <c r="EI81" s="14">
        <f t="shared" si="404"/>
        <v>3.9759080226198473E-4</v>
      </c>
      <c r="EJ81" s="14">
        <f t="shared" si="404"/>
        <v>4.3734988248818324E-4</v>
      </c>
      <c r="EK81" s="14">
        <f t="shared" si="404"/>
        <v>4.8108487073700149E-4</v>
      </c>
      <c r="EL81" s="14">
        <f t="shared" si="404"/>
        <v>5.2919335781070171E-4</v>
      </c>
      <c r="EM81" s="14">
        <f t="shared" si="404"/>
        <v>5.8211269359177188E-4</v>
      </c>
      <c r="EN81" s="14">
        <f t="shared" si="404"/>
        <v>6.4032396295094927E-4</v>
      </c>
      <c r="EO81" s="14">
        <f t="shared" si="404"/>
        <v>7.043563592460441E-4</v>
      </c>
      <c r="EP81" s="14">
        <f t="shared" si="404"/>
        <v>7.7479199517064851E-4</v>
      </c>
      <c r="EQ81" s="14">
        <f t="shared" si="405"/>
        <v>8.5227119468771358E-4</v>
      </c>
      <c r="ER81" s="14">
        <f t="shared" si="405"/>
        <v>9.3749831415648494E-4</v>
      </c>
      <c r="ES81" s="14">
        <f t="shared" si="405"/>
        <v>1.0312481455721336E-3</v>
      </c>
      <c r="ET81" s="14">
        <f t="shared" si="405"/>
        <v>1.1343729601293469E-3</v>
      </c>
      <c r="EU81" s="14">
        <f t="shared" si="405"/>
        <v>1.2478102561422817E-3</v>
      </c>
      <c r="EV81" s="14">
        <f t="shared" si="405"/>
        <v>1.3725912817565101E-3</v>
      </c>
      <c r="EW81" s="14">
        <f t="shared" si="405"/>
        <v>1.509850409932161E-3</v>
      </c>
      <c r="EX81" s="14">
        <f t="shared" si="405"/>
        <v>1.6608354509253772E-3</v>
      </c>
      <c r="EY81" s="14">
        <f t="shared" si="405"/>
        <v>1.8269189960179154E-3</v>
      </c>
      <c r="EZ81" s="14">
        <f t="shared" si="405"/>
        <v>2.0096108956197071E-3</v>
      </c>
      <c r="FA81" s="14">
        <f t="shared" si="406"/>
        <v>2.2105719851816773E-3</v>
      </c>
      <c r="FB81" s="14">
        <f t="shared" si="406"/>
        <v>2.4316291836998455E-3</v>
      </c>
      <c r="FC81" s="14">
        <f t="shared" si="406"/>
        <v>2.6747921020698301E-3</v>
      </c>
      <c r="FD81" s="14">
        <f t="shared" si="406"/>
        <v>2.9422713122768136E-3</v>
      </c>
      <c r="FE81" s="14">
        <f t="shared" si="406"/>
        <v>3.2364984435044953E-3</v>
      </c>
      <c r="FF81" s="14">
        <f t="shared" si="406"/>
        <v>3.5601482878549447E-3</v>
      </c>
      <c r="FG81" s="14">
        <f t="shared" si="406"/>
        <v>3.9161631166404398E-3</v>
      </c>
      <c r="FH81" s="14">
        <f t="shared" si="406"/>
        <v>4.3077794283044842E-3</v>
      </c>
      <c r="FI81" s="14">
        <f t="shared" si="406"/>
        <v>4.7385573711349318E-3</v>
      </c>
      <c r="FJ81" s="14">
        <f t="shared" si="406"/>
        <v>5.2124131082484258E-3</v>
      </c>
      <c r="FK81" s="14">
        <f t="shared" si="407"/>
        <v>5.7336544190732686E-3</v>
      </c>
      <c r="FL81" s="14">
        <f t="shared" si="407"/>
        <v>6.3070198609805964E-3</v>
      </c>
      <c r="FM81" s="14">
        <f t="shared" si="407"/>
        <v>6.9377218470786572E-3</v>
      </c>
      <c r="FN81" s="14">
        <f t="shared" si="407"/>
        <v>7.631494031786523E-3</v>
      </c>
      <c r="FO81" s="14">
        <f t="shared" si="407"/>
        <v>8.3946434349651752E-3</v>
      </c>
      <c r="FP81" s="14">
        <f t="shared" si="407"/>
        <v>9.2341077784616945E-3</v>
      </c>
      <c r="FQ81" s="14">
        <f t="shared" si="407"/>
        <v>1.0157518556307863E-2</v>
      </c>
      <c r="FR81" s="14">
        <f t="shared" si="407"/>
        <v>1.1173270411938651E-2</v>
      </c>
      <c r="FS81" s="14">
        <f t="shared" si="407"/>
        <v>1.2290597453132516E-2</v>
      </c>
      <c r="FT81" s="14">
        <f t="shared" si="407"/>
        <v>1.3519657198445771E-2</v>
      </c>
      <c r="FU81" s="14">
        <f t="shared" si="408"/>
        <v>1.4871622918290346E-2</v>
      </c>
      <c r="FV81" s="14">
        <f t="shared" si="408"/>
        <v>1.6358785210119384E-2</v>
      </c>
      <c r="FW81" s="14">
        <f t="shared" si="408"/>
        <v>1.7994663731131327E-2</v>
      </c>
      <c r="FX81" s="14">
        <f t="shared" si="408"/>
        <v>1.9794130104244457E-2</v>
      </c>
      <c r="FY81" s="14">
        <f t="shared" si="408"/>
        <v>2.1773543114668902E-2</v>
      </c>
      <c r="FZ81" s="14">
        <f t="shared" si="408"/>
        <v>2.3950897426135796E-2</v>
      </c>
      <c r="GA81" s="14">
        <f t="shared" si="408"/>
        <v>2.6345987168749377E-2</v>
      </c>
      <c r="GB81" s="14">
        <f t="shared" si="408"/>
        <v>2.898058588562432E-2</v>
      </c>
      <c r="GC81" s="14">
        <f t="shared" si="408"/>
        <v>3.187864447418675E-2</v>
      </c>
      <c r="GD81" s="14">
        <f t="shared" si="408"/>
        <v>3.5066508921605427E-2</v>
      </c>
      <c r="GE81" s="14">
        <f t="shared" si="409"/>
        <v>3.8573159813765974E-2</v>
      </c>
      <c r="GF81" s="14">
        <f t="shared" si="409"/>
        <v>4.2430475795142579E-2</v>
      </c>
      <c r="GG81" s="14">
        <f t="shared" si="409"/>
        <v>4.6673523374656835E-2</v>
      </c>
      <c r="GH81" s="14">
        <f t="shared" si="409"/>
        <v>5.1340875712122522E-2</v>
      </c>
      <c r="GI81" s="14">
        <f t="shared" si="409"/>
        <v>5.6474963283334775E-2</v>
      </c>
      <c r="GJ81" s="14">
        <f t="shared" si="409"/>
        <v>6.2122459611668263E-2</v>
      </c>
      <c r="GK81" s="14">
        <f t="shared" si="409"/>
        <v>6.8334705572835081E-2</v>
      </c>
      <c r="GL81" s="14">
        <f t="shared" si="409"/>
        <v>7.51681761301186E-2</v>
      </c>
      <c r="GM81" s="14">
        <f t="shared" si="409"/>
        <v>8.2684993743130472E-2</v>
      </c>
      <c r="GN81" s="14">
        <f t="shared" si="409"/>
        <v>9.0953493117443523E-2</v>
      </c>
      <c r="GO81" s="14">
        <f t="shared" si="410"/>
        <v>0.10004884242918788</v>
      </c>
      <c r="GP81" s="14">
        <f t="shared" si="410"/>
        <v>0</v>
      </c>
      <c r="GQ81" s="14">
        <f t="shared" si="410"/>
        <v>0</v>
      </c>
      <c r="GR81" s="14">
        <f t="shared" si="410"/>
        <v>0</v>
      </c>
      <c r="GS81" s="14">
        <f t="shared" si="410"/>
        <v>0</v>
      </c>
      <c r="GT81" s="14">
        <f t="shared" si="410"/>
        <v>0</v>
      </c>
      <c r="GU81" s="14">
        <f t="shared" si="410"/>
        <v>0</v>
      </c>
      <c r="GV81" s="14">
        <f t="shared" si="410"/>
        <v>0</v>
      </c>
      <c r="GW81" s="14">
        <f t="shared" si="410"/>
        <v>0</v>
      </c>
      <c r="GX81" s="14">
        <f t="shared" si="410"/>
        <v>0</v>
      </c>
      <c r="GY81" s="14">
        <f t="shared" si="411"/>
        <v>0</v>
      </c>
      <c r="GZ81" s="14">
        <f t="shared" si="411"/>
        <v>0</v>
      </c>
      <c r="HA81" s="14">
        <f t="shared" si="411"/>
        <v>0</v>
      </c>
      <c r="HB81" s="14">
        <f t="shared" si="411"/>
        <v>0</v>
      </c>
      <c r="HC81" s="14">
        <f t="shared" si="411"/>
        <v>0</v>
      </c>
      <c r="HD81" s="14">
        <f t="shared" si="411"/>
        <v>0</v>
      </c>
      <c r="HE81" s="14">
        <f t="shared" si="411"/>
        <v>0</v>
      </c>
      <c r="HF81" s="14">
        <f t="shared" si="411"/>
        <v>0</v>
      </c>
      <c r="HG81" s="14">
        <f t="shared" si="411"/>
        <v>0</v>
      </c>
      <c r="HH81" s="14">
        <f t="shared" si="411"/>
        <v>0</v>
      </c>
      <c r="HI81" s="14"/>
    </row>
    <row r="82" spans="3:217" ht="15" outlineLevel="1" thickBot="1" x14ac:dyDescent="0.35">
      <c r="C82" s="25" t="str">
        <f t="shared" si="267"/>
        <v>Yuri</v>
      </c>
      <c r="D82" s="8"/>
      <c r="E82" s="8"/>
      <c r="F82" s="8"/>
      <c r="G82" s="14"/>
      <c r="H82" s="10"/>
      <c r="I82" s="61"/>
      <c r="J82" s="31"/>
      <c r="K82" s="33"/>
      <c r="L82" s="23">
        <f t="shared" si="268"/>
        <v>1</v>
      </c>
      <c r="M82" s="23">
        <f t="shared" si="269"/>
        <v>0</v>
      </c>
      <c r="N82" s="23">
        <f t="shared" si="270"/>
        <v>0</v>
      </c>
      <c r="O82" s="23">
        <f t="shared" si="271"/>
        <v>0</v>
      </c>
      <c r="P82" s="23">
        <f t="shared" si="330"/>
        <v>-1</v>
      </c>
      <c r="Q82" s="23">
        <f t="shared" si="331"/>
        <v>-1</v>
      </c>
      <c r="R82" s="23">
        <f t="shared" si="332"/>
        <v>-1</v>
      </c>
      <c r="S82" s="23">
        <f t="shared" si="333"/>
        <v>-1</v>
      </c>
      <c r="T82" s="23">
        <f t="shared" si="334"/>
        <v>-1</v>
      </c>
      <c r="U82" s="23">
        <f t="shared" si="335"/>
        <v>-1</v>
      </c>
      <c r="V82" s="23">
        <f t="shared" si="336"/>
        <v>-1</v>
      </c>
      <c r="W82" s="23" t="str">
        <f t="shared" si="337"/>
        <v>-</v>
      </c>
      <c r="X82" s="23" t="str">
        <f t="shared" si="338"/>
        <v>-</v>
      </c>
      <c r="Y82" s="23" t="str">
        <f t="shared" si="339"/>
        <v>-</v>
      </c>
      <c r="Z82" s="23" t="str">
        <f t="shared" si="340"/>
        <v>-</v>
      </c>
      <c r="AA82" s="23" t="str">
        <f t="shared" si="341"/>
        <v>-</v>
      </c>
      <c r="AB82" s="23" t="str">
        <f t="shared" si="342"/>
        <v>-</v>
      </c>
      <c r="AC82" s="23" t="str">
        <f t="shared" si="343"/>
        <v>-</v>
      </c>
      <c r="AD82" s="23" t="str">
        <f t="shared" si="344"/>
        <v>-</v>
      </c>
      <c r="AE82" s="23" t="str">
        <f t="shared" si="345"/>
        <v>-</v>
      </c>
      <c r="AF82" s="23" t="str">
        <f t="shared" si="346"/>
        <v>-</v>
      </c>
      <c r="AG82" s="23" t="str">
        <f t="shared" si="347"/>
        <v>-</v>
      </c>
      <c r="AH82" s="23" t="str">
        <f t="shared" si="348"/>
        <v>-</v>
      </c>
      <c r="AI82" s="23" t="str">
        <f t="shared" si="349"/>
        <v>-</v>
      </c>
      <c r="AJ82" s="23" t="str">
        <f t="shared" si="350"/>
        <v>-</v>
      </c>
      <c r="AK82" s="23" t="str">
        <f t="shared" si="351"/>
        <v>-</v>
      </c>
      <c r="AL82" s="23" t="str">
        <f t="shared" si="352"/>
        <v>-</v>
      </c>
      <c r="AM82" s="23" t="str">
        <f t="shared" si="353"/>
        <v>-</v>
      </c>
      <c r="AN82" s="23" t="str">
        <f t="shared" si="354"/>
        <v>-</v>
      </c>
      <c r="AO82" s="23" t="str">
        <f t="shared" si="355"/>
        <v>-</v>
      </c>
      <c r="AP82" s="23" t="str">
        <f t="shared" si="356"/>
        <v>-</v>
      </c>
      <c r="AQ82" s="23" t="str">
        <f t="shared" si="357"/>
        <v>-</v>
      </c>
      <c r="AR82" s="23" t="str">
        <f t="shared" si="358"/>
        <v>-</v>
      </c>
      <c r="AS82" s="23" t="str">
        <f t="shared" si="359"/>
        <v>-</v>
      </c>
      <c r="AT82" s="23" t="str">
        <f t="shared" si="360"/>
        <v>-</v>
      </c>
      <c r="AU82" s="23" t="str">
        <f t="shared" si="361"/>
        <v>-</v>
      </c>
      <c r="AV82" s="23" t="str">
        <f t="shared" si="362"/>
        <v>-</v>
      </c>
      <c r="AW82" s="23" t="str">
        <f t="shared" si="363"/>
        <v>-</v>
      </c>
      <c r="AX82" s="23" t="str">
        <f t="shared" si="364"/>
        <v>-</v>
      </c>
      <c r="AY82" s="23" t="str">
        <f t="shared" si="365"/>
        <v>-</v>
      </c>
      <c r="AZ82" s="23" t="str">
        <f t="shared" si="366"/>
        <v>-</v>
      </c>
      <c r="BA82" s="23" t="str">
        <f t="shared" si="367"/>
        <v>-</v>
      </c>
      <c r="BB82" s="23" t="str">
        <f t="shared" si="368"/>
        <v>-</v>
      </c>
      <c r="BC82" s="23" t="str">
        <f t="shared" si="369"/>
        <v>-</v>
      </c>
      <c r="BD82" s="23" t="str">
        <f t="shared" si="370"/>
        <v>-</v>
      </c>
      <c r="BE82" s="23" t="str">
        <f t="shared" si="371"/>
        <v>-</v>
      </c>
      <c r="BF82" s="23" t="str">
        <f t="shared" si="372"/>
        <v>-</v>
      </c>
      <c r="BG82" s="23" t="str">
        <f t="shared" si="373"/>
        <v>-</v>
      </c>
      <c r="BH82" s="23" t="str">
        <f t="shared" si="374"/>
        <v>-</v>
      </c>
      <c r="BI82" s="23" t="str">
        <f t="shared" si="375"/>
        <v>-</v>
      </c>
      <c r="BJ82" s="23" t="str">
        <f t="shared" si="376"/>
        <v>-</v>
      </c>
      <c r="BK82" s="23" t="str">
        <f t="shared" si="377"/>
        <v>-</v>
      </c>
      <c r="BL82" s="23" t="str">
        <f t="shared" si="378"/>
        <v>-</v>
      </c>
      <c r="BM82" s="23" t="str">
        <f t="shared" si="379"/>
        <v>-</v>
      </c>
      <c r="BN82" s="23" t="str">
        <f t="shared" si="380"/>
        <v>-</v>
      </c>
      <c r="BO82" s="23" t="str">
        <f t="shared" si="381"/>
        <v>-</v>
      </c>
      <c r="BP82" s="23" t="str">
        <f t="shared" si="382"/>
        <v>-</v>
      </c>
      <c r="BQ82" s="23" t="str">
        <f t="shared" si="383"/>
        <v>-</v>
      </c>
      <c r="BR82" s="23" t="str">
        <f t="shared" si="384"/>
        <v>-</v>
      </c>
      <c r="BS82" s="23" t="str">
        <f t="shared" si="385"/>
        <v>-</v>
      </c>
      <c r="BT82" s="23" t="str">
        <f t="shared" si="386"/>
        <v>-</v>
      </c>
      <c r="BU82" s="23" t="str">
        <f t="shared" si="387"/>
        <v>-</v>
      </c>
      <c r="BV82" s="23" t="str">
        <f t="shared" si="388"/>
        <v>-</v>
      </c>
      <c r="BW82" s="23" t="str">
        <f t="shared" si="389"/>
        <v>-</v>
      </c>
      <c r="BX82" s="23" t="str">
        <f t="shared" si="294"/>
        <v>-</v>
      </c>
      <c r="BY82" s="23" t="str">
        <f t="shared" si="295"/>
        <v>-</v>
      </c>
      <c r="BZ82" s="23" t="str">
        <f t="shared" si="296"/>
        <v>-</v>
      </c>
      <c r="CA82" s="23" t="str">
        <f t="shared" si="297"/>
        <v>-</v>
      </c>
      <c r="CB82" s="23" t="str">
        <f t="shared" si="298"/>
        <v>-</v>
      </c>
      <c r="CC82" s="23" t="str">
        <f t="shared" si="299"/>
        <v>-</v>
      </c>
      <c r="CD82" s="23" t="str">
        <f t="shared" si="300"/>
        <v>-</v>
      </c>
      <c r="CE82" s="23" t="str">
        <f t="shared" si="301"/>
        <v>-</v>
      </c>
      <c r="CF82" s="23" t="str">
        <f t="shared" si="302"/>
        <v>-</v>
      </c>
      <c r="CG82" s="23" t="str">
        <f t="shared" si="303"/>
        <v>-</v>
      </c>
      <c r="CH82" s="23" t="str">
        <f t="shared" si="304"/>
        <v>-</v>
      </c>
      <c r="CI82" s="23" t="str">
        <f t="shared" si="305"/>
        <v>-</v>
      </c>
      <c r="CJ82" s="23" t="str">
        <f t="shared" si="306"/>
        <v>-</v>
      </c>
      <c r="CK82" s="23" t="str">
        <f t="shared" si="307"/>
        <v>-</v>
      </c>
      <c r="CL82" s="23" t="str">
        <f t="shared" si="308"/>
        <v>-</v>
      </c>
      <c r="CM82" s="23" t="str">
        <f t="shared" si="309"/>
        <v>-</v>
      </c>
      <c r="CN82" s="23" t="str">
        <f t="shared" si="310"/>
        <v>-</v>
      </c>
      <c r="CO82" s="23" t="str">
        <f t="shared" si="311"/>
        <v>-</v>
      </c>
      <c r="CP82" s="23" t="str">
        <f t="shared" si="312"/>
        <v>-</v>
      </c>
      <c r="CQ82" s="23" t="str">
        <f t="shared" si="313"/>
        <v>-</v>
      </c>
      <c r="CR82" s="23" t="str">
        <f t="shared" si="314"/>
        <v>-</v>
      </c>
      <c r="CS82" s="23" t="str">
        <f t="shared" si="315"/>
        <v>-</v>
      </c>
      <c r="CT82" s="23" t="str">
        <f t="shared" si="316"/>
        <v>-</v>
      </c>
      <c r="CU82" s="23" t="str">
        <f t="shared" si="317"/>
        <v>-</v>
      </c>
      <c r="CV82" s="23" t="str">
        <f t="shared" si="318"/>
        <v>-</v>
      </c>
      <c r="CW82" s="23" t="str">
        <f t="shared" si="319"/>
        <v>-</v>
      </c>
      <c r="CX82" s="23" t="str">
        <f t="shared" si="320"/>
        <v>-</v>
      </c>
      <c r="CY82" s="23" t="str">
        <f t="shared" si="321"/>
        <v>-</v>
      </c>
      <c r="CZ82" s="23" t="str">
        <f t="shared" si="322"/>
        <v>-</v>
      </c>
      <c r="DA82" s="23" t="str">
        <f t="shared" si="323"/>
        <v>-</v>
      </c>
      <c r="DB82" s="23" t="str">
        <f t="shared" si="324"/>
        <v>-</v>
      </c>
      <c r="DC82" s="23" t="str">
        <f t="shared" si="325"/>
        <v>-</v>
      </c>
      <c r="DD82" s="23" t="str">
        <f t="shared" si="326"/>
        <v>-</v>
      </c>
      <c r="DE82" s="23" t="str">
        <f t="shared" si="327"/>
        <v>-</v>
      </c>
      <c r="DF82" s="23" t="str">
        <f t="shared" si="328"/>
        <v>-</v>
      </c>
      <c r="DG82" s="23" t="str">
        <f t="shared" si="329"/>
        <v>-</v>
      </c>
      <c r="DJ82" s="38">
        <f t="shared" si="390"/>
        <v>1.1000444002368841</v>
      </c>
      <c r="DK82" s="38">
        <v>81</v>
      </c>
      <c r="DL82" s="38">
        <f t="shared" si="391"/>
        <v>22522.402360440232</v>
      </c>
      <c r="DM82" s="14">
        <f t="shared" si="402"/>
        <v>4.4400236883986366E-5</v>
      </c>
      <c r="DN82" s="14">
        <f t="shared" si="402"/>
        <v>4.8840260572385006E-5</v>
      </c>
      <c r="DO82" s="14">
        <f t="shared" si="402"/>
        <v>5.3724286629623515E-5</v>
      </c>
      <c r="DP82" s="14">
        <f t="shared" si="402"/>
        <v>5.9096715292585875E-5</v>
      </c>
      <c r="DQ82" s="14">
        <f t="shared" si="402"/>
        <v>6.5006386821844461E-5</v>
      </c>
      <c r="DR82" s="14">
        <f t="shared" si="402"/>
        <v>7.1507025504028907E-5</v>
      </c>
      <c r="DS82" s="14">
        <f t="shared" si="402"/>
        <v>7.8657728054431808E-5</v>
      </c>
      <c r="DT82" s="14">
        <f t="shared" si="402"/>
        <v>8.6523500859875003E-5</v>
      </c>
      <c r="DU82" s="14">
        <f t="shared" si="402"/>
        <v>9.5175850945862489E-5</v>
      </c>
      <c r="DV82" s="14">
        <f t="shared" si="402"/>
        <v>1.0469343604044875E-4</v>
      </c>
      <c r="DW82" s="14">
        <f t="shared" si="403"/>
        <v>1.1516277964449364E-4</v>
      </c>
      <c r="DX82" s="14">
        <f t="shared" si="403"/>
        <v>1.2667905760894302E-4</v>
      </c>
      <c r="DY82" s="14">
        <f t="shared" si="403"/>
        <v>1.3934696336983732E-4</v>
      </c>
      <c r="DZ82" s="14">
        <f t="shared" si="403"/>
        <v>1.5328165970682106E-4</v>
      </c>
      <c r="EA82" s="14">
        <f t="shared" si="403"/>
        <v>1.6860982567750319E-4</v>
      </c>
      <c r="EB82" s="14">
        <f t="shared" si="403"/>
        <v>1.8547080824525352E-4</v>
      </c>
      <c r="EC82" s="14">
        <f t="shared" si="403"/>
        <v>2.0401788906977887E-4</v>
      </c>
      <c r="ED82" s="14">
        <f t="shared" si="403"/>
        <v>2.2441967797675677E-4</v>
      </c>
      <c r="EE82" s="14">
        <f t="shared" si="403"/>
        <v>2.4686164577443243E-4</v>
      </c>
      <c r="EF82" s="14">
        <f t="shared" si="403"/>
        <v>2.7154781035187579E-4</v>
      </c>
      <c r="EG82" s="14">
        <f t="shared" si="404"/>
        <v>2.9870259138706332E-4</v>
      </c>
      <c r="EH82" s="14">
        <f t="shared" si="404"/>
        <v>3.2857285052576967E-4</v>
      </c>
      <c r="EI82" s="14">
        <f t="shared" si="404"/>
        <v>3.6143013557834671E-4</v>
      </c>
      <c r="EJ82" s="14">
        <f t="shared" si="404"/>
        <v>3.975731491361814E-4</v>
      </c>
      <c r="EK82" s="14">
        <f t="shared" si="404"/>
        <v>4.373304640497995E-4</v>
      </c>
      <c r="EL82" s="14">
        <f t="shared" si="404"/>
        <v>4.8106351045477957E-4</v>
      </c>
      <c r="EM82" s="14">
        <f t="shared" si="404"/>
        <v>5.2916986150025754E-4</v>
      </c>
      <c r="EN82" s="14">
        <f t="shared" si="404"/>
        <v>5.820868476502834E-4</v>
      </c>
      <c r="EO82" s="14">
        <f t="shared" si="404"/>
        <v>6.4029553241531174E-4</v>
      </c>
      <c r="EP82" s="14">
        <f t="shared" si="404"/>
        <v>7.0432508565684284E-4</v>
      </c>
      <c r="EQ82" s="14">
        <f t="shared" si="405"/>
        <v>7.7475759422252735E-4</v>
      </c>
      <c r="ER82" s="14">
        <f t="shared" si="405"/>
        <v>8.5223335364478011E-4</v>
      </c>
      <c r="ES82" s="14">
        <f t="shared" si="405"/>
        <v>9.374566890092581E-4</v>
      </c>
      <c r="ET82" s="14">
        <f t="shared" si="405"/>
        <v>1.0312023579101841E-3</v>
      </c>
      <c r="EU82" s="14">
        <f t="shared" si="405"/>
        <v>1.1343225937012025E-3</v>
      </c>
      <c r="EV82" s="14">
        <f t="shared" si="405"/>
        <v>1.247754853071323E-3</v>
      </c>
      <c r="EW82" s="14">
        <f t="shared" si="405"/>
        <v>1.3725303383784551E-3</v>
      </c>
      <c r="EX82" s="14">
        <f t="shared" si="405"/>
        <v>1.5097833722163008E-3</v>
      </c>
      <c r="EY82" s="14">
        <f t="shared" si="405"/>
        <v>1.6607617094379311E-3</v>
      </c>
      <c r="EZ82" s="14">
        <f t="shared" si="405"/>
        <v>1.8268378803817245E-3</v>
      </c>
      <c r="FA82" s="14">
        <f t="shared" si="406"/>
        <v>2.0095216684198965E-3</v>
      </c>
      <c r="FB82" s="14">
        <f t="shared" si="406"/>
        <v>2.2104738352618867E-3</v>
      </c>
      <c r="FC82" s="14">
        <f t="shared" si="406"/>
        <v>2.4315212187880752E-3</v>
      </c>
      <c r="FD82" s="14">
        <f t="shared" si="406"/>
        <v>2.6746733406668834E-3</v>
      </c>
      <c r="FE82" s="14">
        <f t="shared" si="406"/>
        <v>2.9421406747335717E-3</v>
      </c>
      <c r="FF82" s="14">
        <f t="shared" si="406"/>
        <v>3.236354742206929E-3</v>
      </c>
      <c r="FG82" s="14">
        <f t="shared" si="406"/>
        <v>3.5599902164276222E-3</v>
      </c>
      <c r="FH82" s="14">
        <f t="shared" si="406"/>
        <v>3.9159892380703845E-3</v>
      </c>
      <c r="FI82" s="14">
        <f t="shared" si="406"/>
        <v>4.3075881618774231E-3</v>
      </c>
      <c r="FJ82" s="14">
        <f t="shared" si="406"/>
        <v>4.7383469780651662E-3</v>
      </c>
      <c r="FK82" s="14">
        <f t="shared" si="407"/>
        <v>5.212181675871683E-3</v>
      </c>
      <c r="FL82" s="14">
        <f t="shared" si="407"/>
        <v>5.7333998434588515E-3</v>
      </c>
      <c r="FM82" s="14">
        <f t="shared" si="407"/>
        <v>6.3067398278047375E-3</v>
      </c>
      <c r="FN82" s="14">
        <f t="shared" si="407"/>
        <v>6.9374138105852117E-3</v>
      </c>
      <c r="FO82" s="14">
        <f t="shared" si="407"/>
        <v>7.6311551916437336E-3</v>
      </c>
      <c r="FP82" s="14">
        <f t="shared" si="407"/>
        <v>8.3942707108081091E-3</v>
      </c>
      <c r="FQ82" s="14">
        <f t="shared" si="407"/>
        <v>9.2336977818889172E-3</v>
      </c>
      <c r="FR82" s="14">
        <f t="shared" si="407"/>
        <v>1.0157067560077811E-2</v>
      </c>
      <c r="FS82" s="14">
        <f t="shared" si="407"/>
        <v>1.1172774316085592E-2</v>
      </c>
      <c r="FT82" s="14">
        <f t="shared" si="407"/>
        <v>1.2290051747694155E-2</v>
      </c>
      <c r="FU82" s="14">
        <f t="shared" si="408"/>
        <v>1.3519056922463569E-2</v>
      </c>
      <c r="FV82" s="14">
        <f t="shared" si="408"/>
        <v>1.4870962614709927E-2</v>
      </c>
      <c r="FW82" s="14">
        <f t="shared" si="408"/>
        <v>1.6358058876180925E-2</v>
      </c>
      <c r="FX82" s="14">
        <f t="shared" si="408"/>
        <v>1.7993864763799015E-2</v>
      </c>
      <c r="FY82" s="14">
        <f t="shared" si="408"/>
        <v>1.9793251240178916E-2</v>
      </c>
      <c r="FZ82" s="14">
        <f t="shared" si="408"/>
        <v>2.177257636419681E-2</v>
      </c>
      <c r="GA82" s="14">
        <f t="shared" si="408"/>
        <v>2.3949834000616493E-2</v>
      </c>
      <c r="GB82" s="14">
        <f t="shared" si="408"/>
        <v>2.6344817400678146E-2</v>
      </c>
      <c r="GC82" s="14">
        <f t="shared" si="408"/>
        <v>2.897929914074596E-2</v>
      </c>
      <c r="GD82" s="14">
        <f t="shared" si="408"/>
        <v>3.1877229054820558E-2</v>
      </c>
      <c r="GE82" s="14">
        <f t="shared" si="409"/>
        <v>3.5064951960302619E-2</v>
      </c>
      <c r="GF82" s="14">
        <f t="shared" si="409"/>
        <v>3.8571447156332886E-2</v>
      </c>
      <c r="GG82" s="14">
        <f t="shared" si="409"/>
        <v>4.2428591871966174E-2</v>
      </c>
      <c r="GH82" s="14">
        <f t="shared" si="409"/>
        <v>4.6671451059162795E-2</v>
      </c>
      <c r="GI82" s="14">
        <f t="shared" si="409"/>
        <v>5.1338596165079076E-2</v>
      </c>
      <c r="GJ82" s="14">
        <f t="shared" si="409"/>
        <v>5.6472455781586987E-2</v>
      </c>
      <c r="GK82" s="14">
        <f t="shared" si="409"/>
        <v>6.2119701359745684E-2</v>
      </c>
      <c r="GL82" s="14">
        <f t="shared" si="409"/>
        <v>6.8331671495720267E-2</v>
      </c>
      <c r="GM82" s="14">
        <f t="shared" si="409"/>
        <v>7.5164838645292303E-2</v>
      </c>
      <c r="GN82" s="14">
        <f t="shared" si="409"/>
        <v>8.268132250982152E-2</v>
      </c>
      <c r="GO82" s="14">
        <f t="shared" si="410"/>
        <v>9.0949454760803683E-2</v>
      </c>
      <c r="GP82" s="14">
        <f t="shared" si="410"/>
        <v>0.10004440023688405</v>
      </c>
      <c r="GQ82" s="14">
        <f t="shared" si="410"/>
        <v>0</v>
      </c>
      <c r="GR82" s="14">
        <f t="shared" si="410"/>
        <v>0</v>
      </c>
      <c r="GS82" s="14">
        <f t="shared" si="410"/>
        <v>0</v>
      </c>
      <c r="GT82" s="14">
        <f t="shared" si="410"/>
        <v>0</v>
      </c>
      <c r="GU82" s="14">
        <f t="shared" si="410"/>
        <v>0</v>
      </c>
      <c r="GV82" s="14">
        <f t="shared" si="410"/>
        <v>0</v>
      </c>
      <c r="GW82" s="14">
        <f t="shared" si="410"/>
        <v>0</v>
      </c>
      <c r="GX82" s="14">
        <f t="shared" si="410"/>
        <v>0</v>
      </c>
      <c r="GY82" s="14">
        <f t="shared" si="411"/>
        <v>0</v>
      </c>
      <c r="GZ82" s="14">
        <f t="shared" si="411"/>
        <v>0</v>
      </c>
      <c r="HA82" s="14">
        <f t="shared" si="411"/>
        <v>0</v>
      </c>
      <c r="HB82" s="14">
        <f t="shared" si="411"/>
        <v>0</v>
      </c>
      <c r="HC82" s="14">
        <f t="shared" si="411"/>
        <v>0</v>
      </c>
      <c r="HD82" s="14">
        <f t="shared" si="411"/>
        <v>0</v>
      </c>
      <c r="HE82" s="14">
        <f t="shared" si="411"/>
        <v>0</v>
      </c>
      <c r="HF82" s="14">
        <f t="shared" si="411"/>
        <v>0</v>
      </c>
      <c r="HG82" s="14">
        <f t="shared" si="411"/>
        <v>0</v>
      </c>
      <c r="HH82" s="14">
        <f t="shared" si="411"/>
        <v>0</v>
      </c>
      <c r="HI82" s="14"/>
    </row>
    <row r="83" spans="3:217" ht="15" outlineLevel="1" thickBot="1" x14ac:dyDescent="0.35">
      <c r="C83" s="25" t="str">
        <f t="shared" si="267"/>
        <v>Zacarias</v>
      </c>
      <c r="D83" s="8"/>
      <c r="E83" s="8"/>
      <c r="F83" s="8"/>
      <c r="G83" s="14"/>
      <c r="H83" s="10"/>
      <c r="I83" s="61"/>
      <c r="J83" s="31"/>
      <c r="K83" s="33"/>
      <c r="L83" s="23">
        <f t="shared" si="268"/>
        <v>1</v>
      </c>
      <c r="M83" s="23">
        <f t="shared" si="269"/>
        <v>0</v>
      </c>
      <c r="N83" s="23">
        <f t="shared" si="270"/>
        <v>0</v>
      </c>
      <c r="O83" s="23">
        <f t="shared" si="271"/>
        <v>0</v>
      </c>
      <c r="P83" s="23">
        <f t="shared" si="330"/>
        <v>-1</v>
      </c>
      <c r="Q83" s="23">
        <f t="shared" si="331"/>
        <v>-1</v>
      </c>
      <c r="R83" s="23">
        <f t="shared" si="332"/>
        <v>-1</v>
      </c>
      <c r="S83" s="23">
        <f t="shared" si="333"/>
        <v>-1</v>
      </c>
      <c r="T83" s="23">
        <f t="shared" si="334"/>
        <v>-1</v>
      </c>
      <c r="U83" s="23">
        <f t="shared" si="335"/>
        <v>-1</v>
      </c>
      <c r="V83" s="23">
        <f t="shared" si="336"/>
        <v>-1</v>
      </c>
      <c r="W83" s="23" t="str">
        <f t="shared" si="337"/>
        <v>-</v>
      </c>
      <c r="X83" s="23" t="str">
        <f t="shared" si="338"/>
        <v>-</v>
      </c>
      <c r="Y83" s="23" t="str">
        <f t="shared" si="339"/>
        <v>-</v>
      </c>
      <c r="Z83" s="23" t="str">
        <f t="shared" si="340"/>
        <v>-</v>
      </c>
      <c r="AA83" s="23" t="str">
        <f t="shared" si="341"/>
        <v>-</v>
      </c>
      <c r="AB83" s="23" t="str">
        <f t="shared" si="342"/>
        <v>-</v>
      </c>
      <c r="AC83" s="23" t="str">
        <f t="shared" si="343"/>
        <v>-</v>
      </c>
      <c r="AD83" s="23" t="str">
        <f t="shared" si="344"/>
        <v>-</v>
      </c>
      <c r="AE83" s="23" t="str">
        <f t="shared" si="345"/>
        <v>-</v>
      </c>
      <c r="AF83" s="23" t="str">
        <f t="shared" si="346"/>
        <v>-</v>
      </c>
      <c r="AG83" s="23" t="str">
        <f t="shared" si="347"/>
        <v>-</v>
      </c>
      <c r="AH83" s="23" t="str">
        <f t="shared" si="348"/>
        <v>-</v>
      </c>
      <c r="AI83" s="23" t="str">
        <f t="shared" si="349"/>
        <v>-</v>
      </c>
      <c r="AJ83" s="23" t="str">
        <f t="shared" si="350"/>
        <v>-</v>
      </c>
      <c r="AK83" s="23" t="str">
        <f t="shared" si="351"/>
        <v>-</v>
      </c>
      <c r="AL83" s="23" t="str">
        <f t="shared" si="352"/>
        <v>-</v>
      </c>
      <c r="AM83" s="23" t="str">
        <f t="shared" si="353"/>
        <v>-</v>
      </c>
      <c r="AN83" s="23" t="str">
        <f t="shared" si="354"/>
        <v>-</v>
      </c>
      <c r="AO83" s="23" t="str">
        <f t="shared" si="355"/>
        <v>-</v>
      </c>
      <c r="AP83" s="23" t="str">
        <f t="shared" si="356"/>
        <v>-</v>
      </c>
      <c r="AQ83" s="23" t="str">
        <f t="shared" si="357"/>
        <v>-</v>
      </c>
      <c r="AR83" s="23" t="str">
        <f t="shared" si="358"/>
        <v>-</v>
      </c>
      <c r="AS83" s="23" t="str">
        <f t="shared" si="359"/>
        <v>-</v>
      </c>
      <c r="AT83" s="23" t="str">
        <f t="shared" si="360"/>
        <v>-</v>
      </c>
      <c r="AU83" s="23" t="str">
        <f t="shared" si="361"/>
        <v>-</v>
      </c>
      <c r="AV83" s="23" t="str">
        <f t="shared" si="362"/>
        <v>-</v>
      </c>
      <c r="AW83" s="23" t="str">
        <f t="shared" si="363"/>
        <v>-</v>
      </c>
      <c r="AX83" s="23" t="str">
        <f t="shared" si="364"/>
        <v>-</v>
      </c>
      <c r="AY83" s="23" t="str">
        <f t="shared" si="365"/>
        <v>-</v>
      </c>
      <c r="AZ83" s="23" t="str">
        <f t="shared" si="366"/>
        <v>-</v>
      </c>
      <c r="BA83" s="23" t="str">
        <f t="shared" si="367"/>
        <v>-</v>
      </c>
      <c r="BB83" s="23" t="str">
        <f t="shared" si="368"/>
        <v>-</v>
      </c>
      <c r="BC83" s="23" t="str">
        <f t="shared" si="369"/>
        <v>-</v>
      </c>
      <c r="BD83" s="23" t="str">
        <f t="shared" si="370"/>
        <v>-</v>
      </c>
      <c r="BE83" s="23" t="str">
        <f t="shared" si="371"/>
        <v>-</v>
      </c>
      <c r="BF83" s="23" t="str">
        <f t="shared" si="372"/>
        <v>-</v>
      </c>
      <c r="BG83" s="23" t="str">
        <f t="shared" si="373"/>
        <v>-</v>
      </c>
      <c r="BH83" s="23" t="str">
        <f t="shared" si="374"/>
        <v>-</v>
      </c>
      <c r="BI83" s="23" t="str">
        <f t="shared" si="375"/>
        <v>-</v>
      </c>
      <c r="BJ83" s="23" t="str">
        <f t="shared" si="376"/>
        <v>-</v>
      </c>
      <c r="BK83" s="23" t="str">
        <f t="shared" si="377"/>
        <v>-</v>
      </c>
      <c r="BL83" s="23" t="str">
        <f t="shared" si="378"/>
        <v>-</v>
      </c>
      <c r="BM83" s="23" t="str">
        <f t="shared" si="379"/>
        <v>-</v>
      </c>
      <c r="BN83" s="23" t="str">
        <f t="shared" si="380"/>
        <v>-</v>
      </c>
      <c r="BO83" s="23" t="str">
        <f t="shared" si="381"/>
        <v>-</v>
      </c>
      <c r="BP83" s="23" t="str">
        <f t="shared" si="382"/>
        <v>-</v>
      </c>
      <c r="BQ83" s="23" t="str">
        <f t="shared" si="383"/>
        <v>-</v>
      </c>
      <c r="BR83" s="23" t="str">
        <f t="shared" si="384"/>
        <v>-</v>
      </c>
      <c r="BS83" s="23" t="str">
        <f t="shared" si="385"/>
        <v>-</v>
      </c>
      <c r="BT83" s="23" t="str">
        <f t="shared" si="386"/>
        <v>-</v>
      </c>
      <c r="BU83" s="23" t="str">
        <f t="shared" si="387"/>
        <v>-</v>
      </c>
      <c r="BV83" s="23" t="str">
        <f t="shared" si="388"/>
        <v>-</v>
      </c>
      <c r="BW83" s="23" t="str">
        <f t="shared" si="389"/>
        <v>-</v>
      </c>
      <c r="BX83" s="23" t="str">
        <f t="shared" si="294"/>
        <v>-</v>
      </c>
      <c r="BY83" s="23" t="str">
        <f t="shared" si="295"/>
        <v>-</v>
      </c>
      <c r="BZ83" s="23" t="str">
        <f t="shared" si="296"/>
        <v>-</v>
      </c>
      <c r="CA83" s="23" t="str">
        <f t="shared" si="297"/>
        <v>-</v>
      </c>
      <c r="CB83" s="23" t="str">
        <f t="shared" si="298"/>
        <v>-</v>
      </c>
      <c r="CC83" s="23" t="str">
        <f t="shared" si="299"/>
        <v>-</v>
      </c>
      <c r="CD83" s="23" t="str">
        <f t="shared" si="300"/>
        <v>-</v>
      </c>
      <c r="CE83" s="23" t="str">
        <f t="shared" si="301"/>
        <v>-</v>
      </c>
      <c r="CF83" s="23" t="str">
        <f t="shared" si="302"/>
        <v>-</v>
      </c>
      <c r="CG83" s="23" t="str">
        <f t="shared" si="303"/>
        <v>-</v>
      </c>
      <c r="CH83" s="23" t="str">
        <f t="shared" si="304"/>
        <v>-</v>
      </c>
      <c r="CI83" s="23" t="str">
        <f t="shared" si="305"/>
        <v>-</v>
      </c>
      <c r="CJ83" s="23" t="str">
        <f t="shared" si="306"/>
        <v>-</v>
      </c>
      <c r="CK83" s="23" t="str">
        <f t="shared" si="307"/>
        <v>-</v>
      </c>
      <c r="CL83" s="23" t="str">
        <f t="shared" si="308"/>
        <v>-</v>
      </c>
      <c r="CM83" s="23" t="str">
        <f t="shared" si="309"/>
        <v>-</v>
      </c>
      <c r="CN83" s="23" t="str">
        <f t="shared" si="310"/>
        <v>-</v>
      </c>
      <c r="CO83" s="23" t="str">
        <f t="shared" si="311"/>
        <v>-</v>
      </c>
      <c r="CP83" s="23" t="str">
        <f t="shared" si="312"/>
        <v>-</v>
      </c>
      <c r="CQ83" s="23" t="str">
        <f t="shared" si="313"/>
        <v>-</v>
      </c>
      <c r="CR83" s="23" t="str">
        <f t="shared" si="314"/>
        <v>-</v>
      </c>
      <c r="CS83" s="23" t="str">
        <f t="shared" si="315"/>
        <v>-</v>
      </c>
      <c r="CT83" s="23" t="str">
        <f t="shared" si="316"/>
        <v>-</v>
      </c>
      <c r="CU83" s="23" t="str">
        <f t="shared" si="317"/>
        <v>-</v>
      </c>
      <c r="CV83" s="23" t="str">
        <f t="shared" si="318"/>
        <v>-</v>
      </c>
      <c r="CW83" s="23" t="str">
        <f t="shared" si="319"/>
        <v>-</v>
      </c>
      <c r="CX83" s="23" t="str">
        <f t="shared" si="320"/>
        <v>-</v>
      </c>
      <c r="CY83" s="23" t="str">
        <f t="shared" si="321"/>
        <v>-</v>
      </c>
      <c r="CZ83" s="23" t="str">
        <f t="shared" si="322"/>
        <v>-</v>
      </c>
      <c r="DA83" s="23" t="str">
        <f t="shared" si="323"/>
        <v>-</v>
      </c>
      <c r="DB83" s="23" t="str">
        <f t="shared" si="324"/>
        <v>-</v>
      </c>
      <c r="DC83" s="23" t="str">
        <f t="shared" si="325"/>
        <v>-</v>
      </c>
      <c r="DD83" s="23" t="str">
        <f t="shared" si="326"/>
        <v>-</v>
      </c>
      <c r="DE83" s="23" t="str">
        <f t="shared" si="327"/>
        <v>-</v>
      </c>
      <c r="DF83" s="23" t="str">
        <f t="shared" si="328"/>
        <v>-</v>
      </c>
      <c r="DG83" s="23" t="str">
        <f t="shared" si="329"/>
        <v>-</v>
      </c>
      <c r="DJ83" s="38">
        <f t="shared" si="390"/>
        <v>1.1000403622225381</v>
      </c>
      <c r="DK83" s="38">
        <v>82</v>
      </c>
      <c r="DL83" s="38">
        <f t="shared" si="391"/>
        <v>24775.642596484257</v>
      </c>
      <c r="DM83" s="14">
        <f t="shared" si="402"/>
        <v>4.0362222537949559E-5</v>
      </c>
      <c r="DN83" s="14">
        <f t="shared" si="402"/>
        <v>4.4398444791744517E-5</v>
      </c>
      <c r="DO83" s="14">
        <f t="shared" si="402"/>
        <v>4.8838289270918975E-5</v>
      </c>
      <c r="DP83" s="14">
        <f t="shared" si="402"/>
        <v>5.372211819801088E-5</v>
      </c>
      <c r="DQ83" s="14">
        <f t="shared" si="402"/>
        <v>5.9094330017811968E-5</v>
      </c>
      <c r="DR83" s="14">
        <f t="shared" si="402"/>
        <v>6.5003763019593161E-5</v>
      </c>
      <c r="DS83" s="14">
        <f t="shared" si="402"/>
        <v>7.1504139321552489E-5</v>
      </c>
      <c r="DT83" s="14">
        <f t="shared" si="402"/>
        <v>7.8654553253707749E-5</v>
      </c>
      <c r="DU83" s="14">
        <f t="shared" si="402"/>
        <v>8.652000857907852E-5</v>
      </c>
      <c r="DV83" s="14">
        <f t="shared" si="402"/>
        <v>9.5172009436986379E-5</v>
      </c>
      <c r="DW83" s="14">
        <f t="shared" si="403"/>
        <v>1.0468921038068503E-4</v>
      </c>
      <c r="DX83" s="14">
        <f t="shared" si="403"/>
        <v>1.1515813141875355E-4</v>
      </c>
      <c r="DY83" s="14">
        <f t="shared" si="403"/>
        <v>1.266739445606289E-4</v>
      </c>
      <c r="DZ83" s="14">
        <f t="shared" si="403"/>
        <v>1.393413390166918E-4</v>
      </c>
      <c r="EA83" s="14">
        <f t="shared" si="403"/>
        <v>1.5327547291836099E-4</v>
      </c>
      <c r="EB83" s="14">
        <f t="shared" si="403"/>
        <v>1.6860302021019709E-4</v>
      </c>
      <c r="EC83" s="14">
        <f t="shared" si="403"/>
        <v>1.8546332223121683E-4</v>
      </c>
      <c r="ED83" s="14">
        <f t="shared" si="403"/>
        <v>2.0400965445433852E-4</v>
      </c>
      <c r="EE83" s="14">
        <f t="shared" si="403"/>
        <v>2.2441061989977238E-4</v>
      </c>
      <c r="EF83" s="14">
        <f t="shared" si="403"/>
        <v>2.4685168188974966E-4</v>
      </c>
      <c r="EG83" s="14">
        <f t="shared" si="404"/>
        <v>2.715368500787246E-4</v>
      </c>
      <c r="EH83" s="14">
        <f t="shared" si="404"/>
        <v>2.986905350865971E-4</v>
      </c>
      <c r="EI83" s="14">
        <f t="shared" si="404"/>
        <v>3.2855958859525687E-4</v>
      </c>
      <c r="EJ83" s="14">
        <f t="shared" si="404"/>
        <v>3.6141554745478259E-4</v>
      </c>
      <c r="EK83" s="14">
        <f t="shared" si="404"/>
        <v>3.9755710220026078E-4</v>
      </c>
      <c r="EL83" s="14">
        <f t="shared" si="404"/>
        <v>4.3731281242028694E-4</v>
      </c>
      <c r="EM83" s="14">
        <f t="shared" si="404"/>
        <v>4.8104409366231567E-4</v>
      </c>
      <c r="EN83" s="14">
        <f t="shared" si="404"/>
        <v>5.2914850302854732E-4</v>
      </c>
      <c r="EO83" s="14">
        <f t="shared" si="404"/>
        <v>5.8206335333140207E-4</v>
      </c>
      <c r="EP83" s="14">
        <f t="shared" si="404"/>
        <v>6.4026968866454223E-4</v>
      </c>
      <c r="EQ83" s="14">
        <f t="shared" si="405"/>
        <v>7.0429665753099664E-4</v>
      </c>
      <c r="ER83" s="14">
        <f t="shared" si="405"/>
        <v>7.7472632328409632E-4</v>
      </c>
      <c r="ES83" s="14">
        <f t="shared" si="405"/>
        <v>8.5219895561250598E-4</v>
      </c>
      <c r="ET83" s="14">
        <f t="shared" si="405"/>
        <v>9.3741885117375667E-4</v>
      </c>
      <c r="EU83" s="14">
        <f t="shared" si="405"/>
        <v>1.0311607362911324E-3</v>
      </c>
      <c r="EV83" s="14">
        <f t="shared" si="405"/>
        <v>1.1342768099202457E-3</v>
      </c>
      <c r="EW83" s="14">
        <f t="shared" si="405"/>
        <v>1.2477044909122703E-3</v>
      </c>
      <c r="EX83" s="14">
        <f t="shared" si="405"/>
        <v>1.3724749400034974E-3</v>
      </c>
      <c r="EY83" s="14">
        <f t="shared" si="405"/>
        <v>1.5097224340038474E-3</v>
      </c>
      <c r="EZ83" s="14">
        <f t="shared" si="405"/>
        <v>1.6606946774042324E-3</v>
      </c>
      <c r="FA83" s="14">
        <f t="shared" si="406"/>
        <v>1.8267641451446554E-3</v>
      </c>
      <c r="FB83" s="14">
        <f t="shared" si="406"/>
        <v>2.0094405596591211E-3</v>
      </c>
      <c r="FC83" s="14">
        <f t="shared" si="406"/>
        <v>2.2103846156250333E-3</v>
      </c>
      <c r="FD83" s="14">
        <f t="shared" si="406"/>
        <v>2.431423077187537E-3</v>
      </c>
      <c r="FE83" s="14">
        <f t="shared" si="406"/>
        <v>2.6745653849062907E-3</v>
      </c>
      <c r="FF83" s="14">
        <f t="shared" si="406"/>
        <v>2.9420219233969201E-3</v>
      </c>
      <c r="FG83" s="14">
        <f t="shared" si="406"/>
        <v>3.2362241157366124E-3</v>
      </c>
      <c r="FH83" s="14">
        <f t="shared" si="406"/>
        <v>3.5598465273102738E-3</v>
      </c>
      <c r="FI83" s="14">
        <f t="shared" si="406"/>
        <v>3.9158311800413011E-3</v>
      </c>
      <c r="FJ83" s="14">
        <f t="shared" si="406"/>
        <v>4.3074142980454319E-3</v>
      </c>
      <c r="FK83" s="14">
        <f t="shared" si="407"/>
        <v>4.7381557278499756E-3</v>
      </c>
      <c r="FL83" s="14">
        <f t="shared" si="407"/>
        <v>5.2119713006349737E-3</v>
      </c>
      <c r="FM83" s="14">
        <f t="shared" si="407"/>
        <v>5.7331684306984711E-3</v>
      </c>
      <c r="FN83" s="14">
        <f t="shared" si="407"/>
        <v>6.3064852737683193E-3</v>
      </c>
      <c r="FO83" s="14">
        <f t="shared" si="407"/>
        <v>6.9371338011451509E-3</v>
      </c>
      <c r="FP83" s="14">
        <f t="shared" si="407"/>
        <v>7.6308471812596675E-3</v>
      </c>
      <c r="FQ83" s="14">
        <f t="shared" si="407"/>
        <v>8.3939318993856323E-3</v>
      </c>
      <c r="FR83" s="14">
        <f t="shared" si="407"/>
        <v>9.2333250893241979E-3</v>
      </c>
      <c r="FS83" s="14">
        <f t="shared" si="407"/>
        <v>1.0156657598256617E-2</v>
      </c>
      <c r="FT83" s="14">
        <f t="shared" si="407"/>
        <v>1.1172323358082282E-2</v>
      </c>
      <c r="FU83" s="14">
        <f t="shared" si="408"/>
        <v>1.2289555693890508E-2</v>
      </c>
      <c r="FV83" s="14">
        <f t="shared" si="408"/>
        <v>1.3518511263279562E-2</v>
      </c>
      <c r="FW83" s="14">
        <f t="shared" si="408"/>
        <v>1.4870362389607521E-2</v>
      </c>
      <c r="FX83" s="14">
        <f t="shared" si="408"/>
        <v>1.6357398628568273E-2</v>
      </c>
      <c r="FY83" s="14">
        <f t="shared" si="408"/>
        <v>1.7993138491425101E-2</v>
      </c>
      <c r="FZ83" s="14">
        <f t="shared" si="408"/>
        <v>1.9792452340567611E-2</v>
      </c>
      <c r="GA83" s="14">
        <f t="shared" si="408"/>
        <v>2.1771697574624375E-2</v>
      </c>
      <c r="GB83" s="14">
        <f t="shared" si="408"/>
        <v>2.3948867332086819E-2</v>
      </c>
      <c r="GC83" s="14">
        <f t="shared" si="408"/>
        <v>2.6343754065295495E-2</v>
      </c>
      <c r="GD83" s="14">
        <f t="shared" si="408"/>
        <v>2.897812947182505E-2</v>
      </c>
      <c r="GE83" s="14">
        <f t="shared" si="409"/>
        <v>3.1875942419007555E-2</v>
      </c>
      <c r="GF83" s="14">
        <f t="shared" si="409"/>
        <v>3.5063536660908314E-2</v>
      </c>
      <c r="GG83" s="14">
        <f t="shared" si="409"/>
        <v>3.8569890326999146E-2</v>
      </c>
      <c r="GH83" s="14">
        <f t="shared" si="409"/>
        <v>4.242687935969907E-2</v>
      </c>
      <c r="GI83" s="14">
        <f t="shared" si="409"/>
        <v>4.6669567295668971E-2</v>
      </c>
      <c r="GJ83" s="14">
        <f t="shared" si="409"/>
        <v>5.1336524025235877E-2</v>
      </c>
      <c r="GK83" s="14">
        <f t="shared" si="409"/>
        <v>5.6470176427759464E-2</v>
      </c>
      <c r="GL83" s="14">
        <f t="shared" si="409"/>
        <v>6.2117194070535418E-2</v>
      </c>
      <c r="GM83" s="14">
        <f t="shared" si="409"/>
        <v>6.8328913477588973E-2</v>
      </c>
      <c r="GN83" s="14">
        <f t="shared" si="409"/>
        <v>7.5161804825347858E-2</v>
      </c>
      <c r="GO83" s="14">
        <f t="shared" si="410"/>
        <v>8.2677985307882659E-2</v>
      </c>
      <c r="GP83" s="14">
        <f t="shared" si="410"/>
        <v>9.0945783838670913E-2</v>
      </c>
      <c r="GQ83" s="14">
        <f t="shared" si="410"/>
        <v>0.10004036222253801</v>
      </c>
      <c r="GR83" s="14">
        <f t="shared" si="410"/>
        <v>0</v>
      </c>
      <c r="GS83" s="14">
        <f t="shared" si="410"/>
        <v>0</v>
      </c>
      <c r="GT83" s="14">
        <f t="shared" si="410"/>
        <v>0</v>
      </c>
      <c r="GU83" s="14">
        <f t="shared" si="410"/>
        <v>0</v>
      </c>
      <c r="GV83" s="14">
        <f t="shared" si="410"/>
        <v>0</v>
      </c>
      <c r="GW83" s="14">
        <f t="shared" si="410"/>
        <v>0</v>
      </c>
      <c r="GX83" s="14">
        <f t="shared" si="410"/>
        <v>0</v>
      </c>
      <c r="GY83" s="14">
        <f t="shared" si="411"/>
        <v>0</v>
      </c>
      <c r="GZ83" s="14">
        <f t="shared" si="411"/>
        <v>0</v>
      </c>
      <c r="HA83" s="14">
        <f t="shared" si="411"/>
        <v>0</v>
      </c>
      <c r="HB83" s="14">
        <f t="shared" si="411"/>
        <v>0</v>
      </c>
      <c r="HC83" s="14">
        <f t="shared" si="411"/>
        <v>0</v>
      </c>
      <c r="HD83" s="14">
        <f t="shared" si="411"/>
        <v>0</v>
      </c>
      <c r="HE83" s="14">
        <f t="shared" si="411"/>
        <v>0</v>
      </c>
      <c r="HF83" s="14">
        <f t="shared" si="411"/>
        <v>0</v>
      </c>
      <c r="HG83" s="14">
        <f t="shared" si="411"/>
        <v>0</v>
      </c>
      <c r="HH83" s="14">
        <f t="shared" si="411"/>
        <v>0</v>
      </c>
      <c r="HI83" s="14"/>
    </row>
    <row r="84" spans="3:217" ht="15" outlineLevel="1" thickBot="1" x14ac:dyDescent="0.35">
      <c r="C84" s="11">
        <f t="shared" si="267"/>
        <v>0</v>
      </c>
      <c r="D84" s="12"/>
      <c r="E84" s="12"/>
      <c r="F84" s="12"/>
      <c r="G84" s="12"/>
      <c r="H84" s="12"/>
      <c r="I84" s="12"/>
      <c r="J84" s="13"/>
      <c r="K84" s="32"/>
      <c r="L84" s="23" t="str">
        <f t="shared" si="268"/>
        <v>-</v>
      </c>
      <c r="M84" s="23" t="str">
        <f t="shared" si="269"/>
        <v>-</v>
      </c>
      <c r="N84" s="23" t="str">
        <f t="shared" si="270"/>
        <v>-</v>
      </c>
      <c r="O84" s="23" t="str">
        <f t="shared" si="271"/>
        <v>-</v>
      </c>
      <c r="P84" s="23" t="str">
        <f t="shared" si="330"/>
        <v>-</v>
      </c>
      <c r="Q84" s="23" t="str">
        <f t="shared" si="331"/>
        <v>-</v>
      </c>
      <c r="R84" s="23" t="str">
        <f t="shared" si="332"/>
        <v>-</v>
      </c>
      <c r="S84" s="23" t="str">
        <f t="shared" si="333"/>
        <v>-</v>
      </c>
      <c r="T84" s="23" t="str">
        <f t="shared" si="334"/>
        <v>-</v>
      </c>
      <c r="U84" s="23" t="str">
        <f t="shared" si="335"/>
        <v>-</v>
      </c>
      <c r="V84" s="23" t="str">
        <f t="shared" si="336"/>
        <v>-</v>
      </c>
      <c r="W84" s="23" t="str">
        <f t="shared" si="337"/>
        <v>-</v>
      </c>
      <c r="X84" s="23" t="str">
        <f t="shared" si="338"/>
        <v>-</v>
      </c>
      <c r="Y84" s="23" t="str">
        <f t="shared" si="339"/>
        <v>-</v>
      </c>
      <c r="Z84" s="23" t="str">
        <f t="shared" si="340"/>
        <v>-</v>
      </c>
      <c r="AA84" s="23" t="str">
        <f t="shared" si="341"/>
        <v>-</v>
      </c>
      <c r="AB84" s="23" t="str">
        <f t="shared" si="342"/>
        <v>-</v>
      </c>
      <c r="AC84" s="23" t="str">
        <f t="shared" si="343"/>
        <v>-</v>
      </c>
      <c r="AD84" s="23" t="str">
        <f t="shared" si="344"/>
        <v>-</v>
      </c>
      <c r="AE84" s="23" t="str">
        <f t="shared" si="345"/>
        <v>-</v>
      </c>
      <c r="AF84" s="23" t="str">
        <f t="shared" si="346"/>
        <v>-</v>
      </c>
      <c r="AG84" s="23" t="str">
        <f t="shared" si="347"/>
        <v>-</v>
      </c>
      <c r="AH84" s="23" t="str">
        <f t="shared" si="348"/>
        <v>-</v>
      </c>
      <c r="AI84" s="23" t="str">
        <f t="shared" si="349"/>
        <v>-</v>
      </c>
      <c r="AJ84" s="23" t="str">
        <f t="shared" si="350"/>
        <v>-</v>
      </c>
      <c r="AK84" s="23" t="str">
        <f t="shared" si="351"/>
        <v>-</v>
      </c>
      <c r="AL84" s="23" t="str">
        <f t="shared" si="352"/>
        <v>-</v>
      </c>
      <c r="AM84" s="23" t="str">
        <f t="shared" si="353"/>
        <v>-</v>
      </c>
      <c r="AN84" s="23" t="str">
        <f t="shared" si="354"/>
        <v>-</v>
      </c>
      <c r="AO84" s="23" t="str">
        <f t="shared" si="355"/>
        <v>-</v>
      </c>
      <c r="AP84" s="23" t="str">
        <f t="shared" si="356"/>
        <v>-</v>
      </c>
      <c r="AQ84" s="23" t="str">
        <f t="shared" si="357"/>
        <v>-</v>
      </c>
      <c r="AR84" s="23" t="str">
        <f t="shared" si="358"/>
        <v>-</v>
      </c>
      <c r="AS84" s="23" t="str">
        <f t="shared" si="359"/>
        <v>-</v>
      </c>
      <c r="AT84" s="23" t="str">
        <f t="shared" si="360"/>
        <v>-</v>
      </c>
      <c r="AU84" s="23" t="str">
        <f t="shared" si="361"/>
        <v>-</v>
      </c>
      <c r="AV84" s="23" t="str">
        <f t="shared" si="362"/>
        <v>-</v>
      </c>
      <c r="AW84" s="23" t="str">
        <f t="shared" si="363"/>
        <v>-</v>
      </c>
      <c r="AX84" s="23" t="str">
        <f t="shared" si="364"/>
        <v>-</v>
      </c>
      <c r="AY84" s="23" t="str">
        <f t="shared" si="365"/>
        <v>-</v>
      </c>
      <c r="AZ84" s="23" t="str">
        <f t="shared" si="366"/>
        <v>-</v>
      </c>
      <c r="BA84" s="23" t="str">
        <f t="shared" si="367"/>
        <v>-</v>
      </c>
      <c r="BB84" s="23" t="str">
        <f t="shared" si="368"/>
        <v>-</v>
      </c>
      <c r="BC84" s="23" t="str">
        <f t="shared" si="369"/>
        <v>-</v>
      </c>
      <c r="BD84" s="23" t="str">
        <f t="shared" si="370"/>
        <v>-</v>
      </c>
      <c r="BE84" s="23" t="str">
        <f t="shared" si="371"/>
        <v>-</v>
      </c>
      <c r="BF84" s="23" t="str">
        <f t="shared" si="372"/>
        <v>-</v>
      </c>
      <c r="BG84" s="23" t="str">
        <f t="shared" si="373"/>
        <v>-</v>
      </c>
      <c r="BH84" s="23" t="str">
        <f t="shared" si="374"/>
        <v>-</v>
      </c>
      <c r="BI84" s="23" t="str">
        <f t="shared" si="375"/>
        <v>-</v>
      </c>
      <c r="BJ84" s="23" t="str">
        <f t="shared" si="376"/>
        <v>-</v>
      </c>
      <c r="BK84" s="23" t="str">
        <f t="shared" si="377"/>
        <v>-</v>
      </c>
      <c r="BL84" s="23" t="str">
        <f t="shared" si="378"/>
        <v>-</v>
      </c>
      <c r="BM84" s="23" t="str">
        <f t="shared" si="379"/>
        <v>-</v>
      </c>
      <c r="BN84" s="23" t="str">
        <f t="shared" si="380"/>
        <v>-</v>
      </c>
      <c r="BO84" s="23" t="str">
        <f t="shared" si="381"/>
        <v>-</v>
      </c>
      <c r="BP84" s="23" t="str">
        <f t="shared" si="382"/>
        <v>-</v>
      </c>
      <c r="BQ84" s="23" t="str">
        <f t="shared" si="383"/>
        <v>-</v>
      </c>
      <c r="BR84" s="23" t="str">
        <f t="shared" si="384"/>
        <v>-</v>
      </c>
      <c r="BS84" s="23" t="str">
        <f t="shared" si="385"/>
        <v>-</v>
      </c>
      <c r="BT84" s="23" t="str">
        <f t="shared" si="386"/>
        <v>-</v>
      </c>
      <c r="BU84" s="23" t="str">
        <f t="shared" si="387"/>
        <v>-</v>
      </c>
      <c r="BV84" s="23" t="str">
        <f t="shared" si="388"/>
        <v>-</v>
      </c>
      <c r="BW84" s="23" t="str">
        <f t="shared" si="389"/>
        <v>-</v>
      </c>
      <c r="BX84" s="23" t="str">
        <f t="shared" si="294"/>
        <v>-</v>
      </c>
      <c r="BY84" s="23" t="str">
        <f t="shared" si="295"/>
        <v>-</v>
      </c>
      <c r="BZ84" s="23" t="str">
        <f t="shared" si="296"/>
        <v>-</v>
      </c>
      <c r="CA84" s="23" t="str">
        <f t="shared" si="297"/>
        <v>-</v>
      </c>
      <c r="CB84" s="23" t="str">
        <f t="shared" si="298"/>
        <v>-</v>
      </c>
      <c r="CC84" s="23" t="str">
        <f t="shared" si="299"/>
        <v>-</v>
      </c>
      <c r="CD84" s="23" t="str">
        <f t="shared" si="300"/>
        <v>-</v>
      </c>
      <c r="CE84" s="23" t="str">
        <f t="shared" si="301"/>
        <v>-</v>
      </c>
      <c r="CF84" s="23" t="str">
        <f t="shared" si="302"/>
        <v>-</v>
      </c>
      <c r="CG84" s="23" t="str">
        <f t="shared" si="303"/>
        <v>-</v>
      </c>
      <c r="CH84" s="23" t="str">
        <f t="shared" si="304"/>
        <v>-</v>
      </c>
      <c r="CI84" s="23" t="str">
        <f t="shared" si="305"/>
        <v>-</v>
      </c>
      <c r="CJ84" s="23" t="str">
        <f t="shared" si="306"/>
        <v>-</v>
      </c>
      <c r="CK84" s="23" t="str">
        <f t="shared" si="307"/>
        <v>-</v>
      </c>
      <c r="CL84" s="23" t="str">
        <f t="shared" si="308"/>
        <v>-</v>
      </c>
      <c r="CM84" s="23" t="str">
        <f t="shared" si="309"/>
        <v>-</v>
      </c>
      <c r="CN84" s="23" t="str">
        <f t="shared" si="310"/>
        <v>-</v>
      </c>
      <c r="CO84" s="23" t="str">
        <f t="shared" si="311"/>
        <v>-</v>
      </c>
      <c r="CP84" s="23" t="str">
        <f t="shared" si="312"/>
        <v>-</v>
      </c>
      <c r="CQ84" s="23" t="str">
        <f t="shared" si="313"/>
        <v>-</v>
      </c>
      <c r="CR84" s="23" t="str">
        <f t="shared" si="314"/>
        <v>-</v>
      </c>
      <c r="CS84" s="23" t="str">
        <f t="shared" si="315"/>
        <v>-</v>
      </c>
      <c r="CT84" s="23" t="str">
        <f t="shared" si="316"/>
        <v>-</v>
      </c>
      <c r="CU84" s="23" t="str">
        <f t="shared" si="317"/>
        <v>-</v>
      </c>
      <c r="CV84" s="23" t="str">
        <f t="shared" si="318"/>
        <v>-</v>
      </c>
      <c r="CW84" s="23" t="str">
        <f t="shared" si="319"/>
        <v>-</v>
      </c>
      <c r="CX84" s="23" t="str">
        <f t="shared" si="320"/>
        <v>-</v>
      </c>
      <c r="CY84" s="23" t="str">
        <f t="shared" si="321"/>
        <v>-</v>
      </c>
      <c r="CZ84" s="23" t="str">
        <f t="shared" si="322"/>
        <v>-</v>
      </c>
      <c r="DA84" s="23" t="str">
        <f t="shared" si="323"/>
        <v>-</v>
      </c>
      <c r="DB84" s="23" t="str">
        <f t="shared" si="324"/>
        <v>-</v>
      </c>
      <c r="DC84" s="23" t="str">
        <f t="shared" si="325"/>
        <v>-</v>
      </c>
      <c r="DD84" s="23" t="str">
        <f t="shared" si="326"/>
        <v>-</v>
      </c>
      <c r="DE84" s="23" t="str">
        <f t="shared" si="327"/>
        <v>-</v>
      </c>
      <c r="DF84" s="23" t="str">
        <f t="shared" si="328"/>
        <v>-</v>
      </c>
      <c r="DG84" s="23" t="str">
        <f t="shared" si="329"/>
        <v>-</v>
      </c>
      <c r="DJ84" s="38">
        <f t="shared" si="390"/>
        <v>1.1000366915832585</v>
      </c>
      <c r="DK84" s="38">
        <v>83</v>
      </c>
      <c r="DL84" s="38">
        <f t="shared" si="391"/>
        <v>27254.206856132685</v>
      </c>
      <c r="DM84" s="14">
        <f t="shared" si="402"/>
        <v>3.6691583258273471E-5</v>
      </c>
      <c r="DN84" s="14">
        <f t="shared" si="402"/>
        <v>4.0360741584100815E-5</v>
      </c>
      <c r="DO84" s="14">
        <f t="shared" si="402"/>
        <v>4.43968157425109E-5</v>
      </c>
      <c r="DP84" s="14">
        <f t="shared" si="402"/>
        <v>4.8836497316762002E-5</v>
      </c>
      <c r="DQ84" s="14">
        <f t="shared" si="402"/>
        <v>5.3720147048438199E-5</v>
      </c>
      <c r="DR84" s="14">
        <f t="shared" si="402"/>
        <v>5.9092161753282022E-5</v>
      </c>
      <c r="DS84" s="14">
        <f t="shared" si="402"/>
        <v>6.5001377928610238E-5</v>
      </c>
      <c r="DT84" s="14">
        <f t="shared" si="402"/>
        <v>7.1501515721471271E-5</v>
      </c>
      <c r="DU84" s="14">
        <f t="shared" si="402"/>
        <v>7.8651667293618382E-5</v>
      </c>
      <c r="DV84" s="14">
        <f t="shared" si="402"/>
        <v>8.6516834022980232E-5</v>
      </c>
      <c r="DW84" s="14">
        <f t="shared" si="403"/>
        <v>9.5168517425278263E-5</v>
      </c>
      <c r="DX84" s="14">
        <f t="shared" si="403"/>
        <v>1.0468536916780611E-4</v>
      </c>
      <c r="DY84" s="14">
        <f t="shared" si="403"/>
        <v>1.1515390608458671E-4</v>
      </c>
      <c r="DZ84" s="14">
        <f t="shared" si="403"/>
        <v>1.2666929669304539E-4</v>
      </c>
      <c r="EA84" s="14">
        <f t="shared" si="403"/>
        <v>1.3933622636234995E-4</v>
      </c>
      <c r="EB84" s="14">
        <f t="shared" si="403"/>
        <v>1.5326984899858496E-4</v>
      </c>
      <c r="EC84" s="14">
        <f t="shared" si="403"/>
        <v>1.6859683389844346E-4</v>
      </c>
      <c r="ED84" s="14">
        <f t="shared" si="403"/>
        <v>1.854565172882878E-4</v>
      </c>
      <c r="EE84" s="14">
        <f t="shared" si="403"/>
        <v>2.040021690171166E-4</v>
      </c>
      <c r="EF84" s="14">
        <f t="shared" si="403"/>
        <v>2.2440238591882832E-4</v>
      </c>
      <c r="EG84" s="14">
        <f t="shared" si="404"/>
        <v>2.4684262451071115E-4</v>
      </c>
      <c r="EH84" s="14">
        <f t="shared" si="404"/>
        <v>2.7152688696178225E-4</v>
      </c>
      <c r="EI84" s="14">
        <f t="shared" si="404"/>
        <v>2.9867957565796053E-4</v>
      </c>
      <c r="EJ84" s="14">
        <f t="shared" si="404"/>
        <v>3.285475332237566E-4</v>
      </c>
      <c r="EK84" s="14">
        <f t="shared" si="404"/>
        <v>3.6140228654613223E-4</v>
      </c>
      <c r="EL84" s="14">
        <f t="shared" si="404"/>
        <v>3.9754251520074553E-4</v>
      </c>
      <c r="EM84" s="14">
        <f t="shared" si="404"/>
        <v>4.3729676672082008E-4</v>
      </c>
      <c r="EN84" s="14">
        <f t="shared" si="404"/>
        <v>4.8102644339290221E-4</v>
      </c>
      <c r="EO84" s="14">
        <f t="shared" si="404"/>
        <v>5.2912908773219242E-4</v>
      </c>
      <c r="EP84" s="14">
        <f t="shared" si="404"/>
        <v>5.8204199650541166E-4</v>
      </c>
      <c r="EQ84" s="14">
        <f t="shared" si="405"/>
        <v>6.4024619615595294E-4</v>
      </c>
      <c r="ER84" s="14">
        <f t="shared" si="405"/>
        <v>7.0427081577154819E-4</v>
      </c>
      <c r="ES84" s="14">
        <f t="shared" si="405"/>
        <v>7.7469789734870313E-4</v>
      </c>
      <c r="ET84" s="14">
        <f t="shared" si="405"/>
        <v>8.5216768708357344E-4</v>
      </c>
      <c r="EU84" s="14">
        <f t="shared" si="405"/>
        <v>9.3738445579193087E-4</v>
      </c>
      <c r="EV84" s="14">
        <f t="shared" si="405"/>
        <v>1.0311229013711242E-3</v>
      </c>
      <c r="EW84" s="14">
        <f t="shared" si="405"/>
        <v>1.1342351915082365E-3</v>
      </c>
      <c r="EX84" s="14">
        <f t="shared" si="405"/>
        <v>1.2476587106590603E-3</v>
      </c>
      <c r="EY84" s="14">
        <f t="shared" si="405"/>
        <v>1.3724245817249665E-3</v>
      </c>
      <c r="EZ84" s="14">
        <f t="shared" si="405"/>
        <v>1.5096670398974633E-3</v>
      </c>
      <c r="FA84" s="14">
        <f t="shared" si="406"/>
        <v>1.6606337438872095E-3</v>
      </c>
      <c r="FB84" s="14">
        <f t="shared" si="406"/>
        <v>1.8266971182759305E-3</v>
      </c>
      <c r="FC84" s="14">
        <f t="shared" si="406"/>
        <v>2.009366830103524E-3</v>
      </c>
      <c r="FD84" s="14">
        <f t="shared" si="406"/>
        <v>2.2103035131138767E-3</v>
      </c>
      <c r="FE84" s="14">
        <f t="shared" si="406"/>
        <v>2.4313338644252639E-3</v>
      </c>
      <c r="FF84" s="14">
        <f t="shared" si="406"/>
        <v>2.6744672508677908E-3</v>
      </c>
      <c r="FG84" s="14">
        <f t="shared" si="406"/>
        <v>2.9419139759545702E-3</v>
      </c>
      <c r="FH84" s="14">
        <f t="shared" si="406"/>
        <v>3.2361053735500273E-3</v>
      </c>
      <c r="FI84" s="14">
        <f t="shared" si="406"/>
        <v>3.55971591090503E-3</v>
      </c>
      <c r="FJ84" s="14">
        <f t="shared" si="406"/>
        <v>3.915687501995533E-3</v>
      </c>
      <c r="FK84" s="14">
        <f t="shared" si="407"/>
        <v>4.3072562521950866E-3</v>
      </c>
      <c r="FL84" s="14">
        <f t="shared" si="407"/>
        <v>4.7379818774145963E-3</v>
      </c>
      <c r="FM84" s="14">
        <f t="shared" si="407"/>
        <v>5.2117800651560568E-3</v>
      </c>
      <c r="FN84" s="14">
        <f t="shared" si="407"/>
        <v>5.7329580716716623E-3</v>
      </c>
      <c r="FO84" s="14">
        <f t="shared" si="407"/>
        <v>6.3062538788388293E-3</v>
      </c>
      <c r="FP84" s="14">
        <f t="shared" si="407"/>
        <v>6.9368792667227133E-3</v>
      </c>
      <c r="FQ84" s="14">
        <f t="shared" si="407"/>
        <v>7.6305671933949827E-3</v>
      </c>
      <c r="FR84" s="14">
        <f t="shared" si="407"/>
        <v>8.3936239127344828E-3</v>
      </c>
      <c r="FS84" s="14">
        <f t="shared" si="407"/>
        <v>9.232986304007932E-3</v>
      </c>
      <c r="FT84" s="14">
        <f t="shared" si="407"/>
        <v>1.0156284934408727E-2</v>
      </c>
      <c r="FU84" s="14">
        <f t="shared" si="408"/>
        <v>1.1171913427849598E-2</v>
      </c>
      <c r="FV84" s="14">
        <f t="shared" si="408"/>
        <v>1.228910477063456E-2</v>
      </c>
      <c r="FW84" s="14">
        <f t="shared" si="408"/>
        <v>1.351801524769802E-2</v>
      </c>
      <c r="FX84" s="14">
        <f t="shared" si="408"/>
        <v>1.4869816772467818E-2</v>
      </c>
      <c r="FY84" s="14">
        <f t="shared" si="408"/>
        <v>1.6356798449714601E-2</v>
      </c>
      <c r="FZ84" s="14">
        <f t="shared" si="408"/>
        <v>1.7992478294686063E-2</v>
      </c>
      <c r="GA84" s="14">
        <f t="shared" si="408"/>
        <v>1.9791726124154672E-2</v>
      </c>
      <c r="GB84" s="14">
        <f t="shared" si="408"/>
        <v>2.1770898736570142E-2</v>
      </c>
      <c r="GC84" s="14">
        <f t="shared" si="408"/>
        <v>2.3947988610227157E-2</v>
      </c>
      <c r="GD84" s="14">
        <f t="shared" si="408"/>
        <v>2.6342787471249875E-2</v>
      </c>
      <c r="GE84" s="14">
        <f t="shared" si="409"/>
        <v>2.8977066218374866E-2</v>
      </c>
      <c r="GF84" s="14">
        <f t="shared" si="409"/>
        <v>3.1874772840212354E-2</v>
      </c>
      <c r="GG84" s="14">
        <f t="shared" si="409"/>
        <v>3.5062250124233592E-2</v>
      </c>
      <c r="GH84" s="14">
        <f t="shared" si="409"/>
        <v>3.8568475136656954E-2</v>
      </c>
      <c r="GI84" s="14">
        <f t="shared" si="409"/>
        <v>4.2425322650322644E-2</v>
      </c>
      <c r="GJ84" s="14">
        <f t="shared" si="409"/>
        <v>4.6667854915354919E-2</v>
      </c>
      <c r="GK84" s="14">
        <f t="shared" si="409"/>
        <v>5.1334640406890411E-2</v>
      </c>
      <c r="GL84" s="14">
        <f t="shared" si="409"/>
        <v>5.6468104447579458E-2</v>
      </c>
      <c r="GM84" s="14">
        <f t="shared" si="409"/>
        <v>6.2114914892337413E-2</v>
      </c>
      <c r="GN84" s="14">
        <f t="shared" si="409"/>
        <v>6.8326406381571142E-2</v>
      </c>
      <c r="GO84" s="14">
        <f t="shared" si="410"/>
        <v>7.5159047019728267E-2</v>
      </c>
      <c r="GP84" s="14">
        <f t="shared" si="410"/>
        <v>8.2674951721701098E-2</v>
      </c>
      <c r="GQ84" s="14">
        <f t="shared" si="410"/>
        <v>9.0942446893871209E-2</v>
      </c>
      <c r="GR84" s="14">
        <f t="shared" si="410"/>
        <v>0.10003669158325837</v>
      </c>
      <c r="GS84" s="14">
        <f t="shared" si="410"/>
        <v>0</v>
      </c>
      <c r="GT84" s="14">
        <f t="shared" si="410"/>
        <v>0</v>
      </c>
      <c r="GU84" s="14">
        <f t="shared" si="410"/>
        <v>0</v>
      </c>
      <c r="GV84" s="14">
        <f t="shared" si="410"/>
        <v>0</v>
      </c>
      <c r="GW84" s="14">
        <f t="shared" si="410"/>
        <v>0</v>
      </c>
      <c r="GX84" s="14">
        <f t="shared" si="410"/>
        <v>0</v>
      </c>
      <c r="GY84" s="14">
        <f t="shared" si="411"/>
        <v>0</v>
      </c>
      <c r="GZ84" s="14">
        <f t="shared" si="411"/>
        <v>0</v>
      </c>
      <c r="HA84" s="14">
        <f t="shared" si="411"/>
        <v>0</v>
      </c>
      <c r="HB84" s="14">
        <f t="shared" si="411"/>
        <v>0</v>
      </c>
      <c r="HC84" s="14">
        <f t="shared" si="411"/>
        <v>0</v>
      </c>
      <c r="HD84" s="14">
        <f t="shared" si="411"/>
        <v>0</v>
      </c>
      <c r="HE84" s="14">
        <f t="shared" si="411"/>
        <v>0</v>
      </c>
      <c r="HF84" s="14">
        <f t="shared" si="411"/>
        <v>0</v>
      </c>
      <c r="HG84" s="14">
        <f t="shared" si="411"/>
        <v>0</v>
      </c>
      <c r="HH84" s="14">
        <f t="shared" si="411"/>
        <v>0</v>
      </c>
      <c r="HI84" s="14"/>
    </row>
    <row r="85" spans="3:217" x14ac:dyDescent="0.3">
      <c r="DJ85" s="38">
        <f t="shared" si="390"/>
        <v>1.1000333548721959</v>
      </c>
      <c r="DK85" s="38">
        <v>84</v>
      </c>
      <c r="DL85" s="38">
        <f t="shared" si="391"/>
        <v>29980.627541745955</v>
      </c>
      <c r="DM85" s="14">
        <f t="shared" si="402"/>
        <v>3.33548721956393E-5</v>
      </c>
      <c r="DN85" s="14">
        <f t="shared" si="402"/>
        <v>3.6690359415203236E-5</v>
      </c>
      <c r="DO85" s="14">
        <f t="shared" si="402"/>
        <v>4.035939535672356E-5</v>
      </c>
      <c r="DP85" s="14">
        <f t="shared" si="402"/>
        <v>4.4395334892395923E-5</v>
      </c>
      <c r="DQ85" s="14">
        <f t="shared" si="402"/>
        <v>4.8834868381635514E-5</v>
      </c>
      <c r="DR85" s="14">
        <f t="shared" si="402"/>
        <v>5.3718355219799067E-5</v>
      </c>
      <c r="DS85" s="14">
        <f t="shared" si="402"/>
        <v>5.9090190741778985E-5</v>
      </c>
      <c r="DT85" s="14">
        <f t="shared" si="402"/>
        <v>6.4999209815956891E-5</v>
      </c>
      <c r="DU85" s="14">
        <f t="shared" si="402"/>
        <v>7.1499130797552572E-5</v>
      </c>
      <c r="DV85" s="14">
        <f t="shared" si="402"/>
        <v>7.8649043877307846E-5</v>
      </c>
      <c r="DW85" s="14">
        <f t="shared" si="403"/>
        <v>8.6513948265038639E-5</v>
      </c>
      <c r="DX85" s="14">
        <f t="shared" si="403"/>
        <v>9.5165343091542509E-5</v>
      </c>
      <c r="DY85" s="14">
        <f t="shared" si="403"/>
        <v>1.0468187740069676E-4</v>
      </c>
      <c r="DZ85" s="14">
        <f t="shared" si="403"/>
        <v>1.1515006514076643E-4</v>
      </c>
      <c r="EA85" s="14">
        <f t="shared" si="403"/>
        <v>1.2666507165484309E-4</v>
      </c>
      <c r="EB85" s="14">
        <f t="shared" si="403"/>
        <v>1.3933157882032741E-4</v>
      </c>
      <c r="EC85" s="14">
        <f t="shared" si="403"/>
        <v>1.5326473670236016E-4</v>
      </c>
      <c r="ED85" s="14">
        <f t="shared" si="403"/>
        <v>1.6859121037259619E-4</v>
      </c>
      <c r="EE85" s="14">
        <f t="shared" si="403"/>
        <v>1.8545033140985581E-4</v>
      </c>
      <c r="EF85" s="14">
        <f t="shared" si="403"/>
        <v>2.0399536455084145E-4</v>
      </c>
      <c r="EG85" s="14">
        <f t="shared" si="404"/>
        <v>2.2439490100592557E-4</v>
      </c>
      <c r="EH85" s="14">
        <f t="shared" si="404"/>
        <v>2.4683439110651813E-4</v>
      </c>
      <c r="EI85" s="14">
        <f t="shared" si="404"/>
        <v>2.7151783021717E-4</v>
      </c>
      <c r="EJ85" s="14">
        <f t="shared" si="404"/>
        <v>2.9866961323888702E-4</v>
      </c>
      <c r="EK85" s="14">
        <f t="shared" si="404"/>
        <v>3.2853657456277571E-4</v>
      </c>
      <c r="EL85" s="14">
        <f t="shared" si="404"/>
        <v>3.6139023201905334E-4</v>
      </c>
      <c r="EM85" s="14">
        <f t="shared" si="404"/>
        <v>3.9752925522095866E-4</v>
      </c>
      <c r="EN85" s="14">
        <f t="shared" si="404"/>
        <v>4.3728218074305463E-4</v>
      </c>
      <c r="EO85" s="14">
        <f t="shared" si="404"/>
        <v>4.8101039881736008E-4</v>
      </c>
      <c r="EP85" s="14">
        <f t="shared" si="404"/>
        <v>5.2911143869909612E-4</v>
      </c>
      <c r="EQ85" s="14">
        <f t="shared" si="405"/>
        <v>5.820225825690058E-4</v>
      </c>
      <c r="ER85" s="14">
        <f t="shared" si="405"/>
        <v>6.4022484082590641E-4</v>
      </c>
      <c r="ES85" s="14">
        <f t="shared" si="405"/>
        <v>7.042473249084971E-4</v>
      </c>
      <c r="ET85" s="14">
        <f t="shared" si="405"/>
        <v>7.746720573993469E-4</v>
      </c>
      <c r="EU85" s="14">
        <f t="shared" si="405"/>
        <v>8.5213926313928154E-4</v>
      </c>
      <c r="EV85" s="14">
        <f t="shared" si="405"/>
        <v>9.3735318945320988E-4</v>
      </c>
      <c r="EW85" s="14">
        <f t="shared" si="405"/>
        <v>1.0310885083985308E-3</v>
      </c>
      <c r="EX85" s="14">
        <f t="shared" si="405"/>
        <v>1.134197359238384E-3</v>
      </c>
      <c r="EY85" s="14">
        <f t="shared" si="405"/>
        <v>1.2476170951622226E-3</v>
      </c>
      <c r="EZ85" s="14">
        <f t="shared" si="405"/>
        <v>1.372378804678445E-3</v>
      </c>
      <c r="FA85" s="14">
        <f t="shared" si="406"/>
        <v>1.5096166851462894E-3</v>
      </c>
      <c r="FB85" s="14">
        <f t="shared" si="406"/>
        <v>1.6605783536609185E-3</v>
      </c>
      <c r="FC85" s="14">
        <f t="shared" si="406"/>
        <v>1.8266361890270104E-3</v>
      </c>
      <c r="FD85" s="14">
        <f t="shared" si="406"/>
        <v>2.0092998079297118E-3</v>
      </c>
      <c r="FE85" s="14">
        <f t="shared" si="406"/>
        <v>2.2102297887226828E-3</v>
      </c>
      <c r="FF85" s="14">
        <f t="shared" si="406"/>
        <v>2.4312527675949512E-3</v>
      </c>
      <c r="FG85" s="14">
        <f t="shared" si="406"/>
        <v>2.674378044354447E-3</v>
      </c>
      <c r="FH85" s="14">
        <f t="shared" si="406"/>
        <v>2.9418158487898916E-3</v>
      </c>
      <c r="FI85" s="14">
        <f t="shared" si="406"/>
        <v>3.2359974336688808E-3</v>
      </c>
      <c r="FJ85" s="14">
        <f t="shared" si="406"/>
        <v>3.5595971770357691E-3</v>
      </c>
      <c r="FK85" s="14">
        <f t="shared" si="407"/>
        <v>3.9155568947393466E-3</v>
      </c>
      <c r="FL85" s="14">
        <f t="shared" si="407"/>
        <v>4.3071125842132811E-3</v>
      </c>
      <c r="FM85" s="14">
        <f t="shared" si="407"/>
        <v>4.73782384263461E-3</v>
      </c>
      <c r="FN85" s="14">
        <f t="shared" si="407"/>
        <v>5.2116062268980712E-3</v>
      </c>
      <c r="FO85" s="14">
        <f t="shared" si="407"/>
        <v>5.7327668495878786E-3</v>
      </c>
      <c r="FP85" s="14">
        <f t="shared" si="407"/>
        <v>6.3060435345466681E-3</v>
      </c>
      <c r="FQ85" s="14">
        <f t="shared" si="407"/>
        <v>6.9366478880013337E-3</v>
      </c>
      <c r="FR85" s="14">
        <f t="shared" si="407"/>
        <v>7.6303126768014684E-3</v>
      </c>
      <c r="FS85" s="14">
        <f t="shared" si="407"/>
        <v>8.3933439444816155E-3</v>
      </c>
      <c r="FT85" s="14">
        <f t="shared" si="407"/>
        <v>9.2326783389297794E-3</v>
      </c>
      <c r="FU85" s="14">
        <f t="shared" si="408"/>
        <v>1.0155946172822755E-2</v>
      </c>
      <c r="FV85" s="14">
        <f t="shared" si="408"/>
        <v>1.1171540790105032E-2</v>
      </c>
      <c r="FW85" s="14">
        <f t="shared" si="408"/>
        <v>1.2288694869115539E-2</v>
      </c>
      <c r="FX85" s="14">
        <f t="shared" si="408"/>
        <v>1.3517564356027091E-2</v>
      </c>
      <c r="FY85" s="14">
        <f t="shared" si="408"/>
        <v>1.4869320791629802E-2</v>
      </c>
      <c r="FZ85" s="14">
        <f t="shared" si="408"/>
        <v>1.6356252870792783E-2</v>
      </c>
      <c r="GA85" s="14">
        <f t="shared" si="408"/>
        <v>1.7991878157872062E-2</v>
      </c>
      <c r="GB85" s="14">
        <f t="shared" si="408"/>
        <v>1.9791065973659271E-2</v>
      </c>
      <c r="GC85" s="14">
        <f t="shared" si="408"/>
        <v>2.1770172571025197E-2</v>
      </c>
      <c r="GD85" s="14">
        <f t="shared" si="408"/>
        <v>2.394718982812772E-2</v>
      </c>
      <c r="GE85" s="14">
        <f t="shared" si="409"/>
        <v>2.6341908810940496E-2</v>
      </c>
      <c r="GF85" s="14">
        <f t="shared" si="409"/>
        <v>2.8976099692034549E-2</v>
      </c>
      <c r="GG85" s="14">
        <f t="shared" si="409"/>
        <v>3.1873709661238002E-2</v>
      </c>
      <c r="GH85" s="14">
        <f t="shared" si="409"/>
        <v>3.506108062736181E-2</v>
      </c>
      <c r="GI85" s="14">
        <f t="shared" si="409"/>
        <v>3.8567188690097988E-2</v>
      </c>
      <c r="GJ85" s="14">
        <f t="shared" si="409"/>
        <v>4.2423907559107792E-2</v>
      </c>
      <c r="GK85" s="14">
        <f t="shared" si="409"/>
        <v>4.6666298315018569E-2</v>
      </c>
      <c r="GL85" s="14">
        <f t="shared" si="409"/>
        <v>5.1332928146520428E-2</v>
      </c>
      <c r="GM85" s="14">
        <f t="shared" si="409"/>
        <v>5.6466220961172479E-2</v>
      </c>
      <c r="GN85" s="14">
        <f t="shared" si="409"/>
        <v>6.2112843057289729E-2</v>
      </c>
      <c r="GO85" s="14">
        <f t="shared" si="410"/>
        <v>6.8324127363018711E-2</v>
      </c>
      <c r="GP85" s="14">
        <f t="shared" si="410"/>
        <v>7.5156540099320573E-2</v>
      </c>
      <c r="GQ85" s="14">
        <f t="shared" si="410"/>
        <v>8.2672194109252639E-2</v>
      </c>
      <c r="GR85" s="14">
        <f t="shared" si="410"/>
        <v>9.0939413520177939E-2</v>
      </c>
      <c r="GS85" s="14">
        <f t="shared" si="410"/>
        <v>0.10003335487219571</v>
      </c>
      <c r="GT85" s="14">
        <f t="shared" si="410"/>
        <v>0</v>
      </c>
      <c r="GU85" s="14">
        <f t="shared" si="410"/>
        <v>0</v>
      </c>
      <c r="GV85" s="14">
        <f t="shared" si="410"/>
        <v>0</v>
      </c>
      <c r="GW85" s="14">
        <f t="shared" si="410"/>
        <v>0</v>
      </c>
      <c r="GX85" s="14">
        <f t="shared" si="410"/>
        <v>0</v>
      </c>
      <c r="GY85" s="14">
        <f t="shared" si="411"/>
        <v>0</v>
      </c>
      <c r="GZ85" s="14">
        <f t="shared" si="411"/>
        <v>0</v>
      </c>
      <c r="HA85" s="14">
        <f t="shared" si="411"/>
        <v>0</v>
      </c>
      <c r="HB85" s="14">
        <f t="shared" si="411"/>
        <v>0</v>
      </c>
      <c r="HC85" s="14">
        <f t="shared" si="411"/>
        <v>0</v>
      </c>
      <c r="HD85" s="14">
        <f t="shared" si="411"/>
        <v>0</v>
      </c>
      <c r="HE85" s="14">
        <f t="shared" si="411"/>
        <v>0</v>
      </c>
      <c r="HF85" s="14">
        <f t="shared" si="411"/>
        <v>0</v>
      </c>
      <c r="HG85" s="14">
        <f t="shared" si="411"/>
        <v>0</v>
      </c>
      <c r="HH85" s="14">
        <f t="shared" si="411"/>
        <v>0</v>
      </c>
      <c r="HI85" s="14"/>
    </row>
    <row r="86" spans="3:217" x14ac:dyDescent="0.3">
      <c r="DJ86" s="38">
        <f t="shared" si="390"/>
        <v>1.100030321691654</v>
      </c>
      <c r="DK86" s="38">
        <v>85</v>
      </c>
      <c r="DL86" s="38">
        <f t="shared" si="391"/>
        <v>32979.690295920554</v>
      </c>
      <c r="DM86" s="14">
        <f t="shared" si="402"/>
        <v>3.0321691654081292E-5</v>
      </c>
      <c r="DN86" s="14">
        <f t="shared" si="402"/>
        <v>3.3353860819489424E-5</v>
      </c>
      <c r="DO86" s="14">
        <f t="shared" si="402"/>
        <v>3.6689246901438368E-5</v>
      </c>
      <c r="DP86" s="14">
        <f t="shared" si="402"/>
        <v>4.0358171591582206E-5</v>
      </c>
      <c r="DQ86" s="14">
        <f t="shared" si="402"/>
        <v>4.4393988750740428E-5</v>
      </c>
      <c r="DR86" s="14">
        <f t="shared" si="402"/>
        <v>4.8833387625814474E-5</v>
      </c>
      <c r="DS86" s="14">
        <f t="shared" si="402"/>
        <v>5.3716726388395931E-5</v>
      </c>
      <c r="DT86" s="14">
        <f t="shared" si="402"/>
        <v>5.908839902723553E-5</v>
      </c>
      <c r="DU86" s="14">
        <f t="shared" si="402"/>
        <v>6.4997238929959084E-5</v>
      </c>
      <c r="DV86" s="14">
        <f t="shared" si="402"/>
        <v>7.1496962822954998E-5</v>
      </c>
      <c r="DW86" s="14">
        <f t="shared" si="403"/>
        <v>7.86466591052505E-5</v>
      </c>
      <c r="DX86" s="14">
        <f t="shared" si="403"/>
        <v>8.6511325015775563E-5</v>
      </c>
      <c r="DY86" s="14">
        <f t="shared" si="403"/>
        <v>9.5162457517353113E-5</v>
      </c>
      <c r="DZ86" s="14">
        <f t="shared" si="403"/>
        <v>1.0467870326908843E-4</v>
      </c>
      <c r="EA86" s="14">
        <f t="shared" si="403"/>
        <v>1.1514657359599729E-4</v>
      </c>
      <c r="EB86" s="14">
        <f t="shared" si="403"/>
        <v>1.2666123095559701E-4</v>
      </c>
      <c r="EC86" s="14">
        <f t="shared" si="403"/>
        <v>1.3932735405115674E-4</v>
      </c>
      <c r="ED86" s="14">
        <f t="shared" si="403"/>
        <v>1.5326008945627242E-4</v>
      </c>
      <c r="EE86" s="14">
        <f t="shared" si="403"/>
        <v>1.6858609840189967E-4</v>
      </c>
      <c r="EF86" s="14">
        <f t="shared" si="403"/>
        <v>1.8544470824208967E-4</v>
      </c>
      <c r="EG86" s="14">
        <f t="shared" si="404"/>
        <v>2.0398917906629861E-4</v>
      </c>
      <c r="EH86" s="14">
        <f t="shared" si="404"/>
        <v>2.243880969729285E-4</v>
      </c>
      <c r="EI86" s="14">
        <f t="shared" si="404"/>
        <v>2.4682690667022139E-4</v>
      </c>
      <c r="EJ86" s="14">
        <f t="shared" si="404"/>
        <v>2.7150959733724354E-4</v>
      </c>
      <c r="EK86" s="14">
        <f t="shared" si="404"/>
        <v>2.9866055707096788E-4</v>
      </c>
      <c r="EL86" s="14">
        <f t="shared" si="404"/>
        <v>3.2852661277806472E-4</v>
      </c>
      <c r="EM86" s="14">
        <f t="shared" si="404"/>
        <v>3.613792740558712E-4</v>
      </c>
      <c r="EN86" s="14">
        <f t="shared" si="404"/>
        <v>3.9751720146145842E-4</v>
      </c>
      <c r="EO86" s="14">
        <f t="shared" si="404"/>
        <v>4.3726892160760424E-4</v>
      </c>
      <c r="EP86" s="14">
        <f t="shared" si="404"/>
        <v>4.8099581376836466E-4</v>
      </c>
      <c r="EQ86" s="14">
        <f t="shared" si="405"/>
        <v>5.2909539514520122E-4</v>
      </c>
      <c r="ER86" s="14">
        <f t="shared" si="405"/>
        <v>5.8200493465972137E-4</v>
      </c>
      <c r="ES86" s="14">
        <f t="shared" si="405"/>
        <v>6.4020542812569356E-4</v>
      </c>
      <c r="ET86" s="14">
        <f t="shared" si="405"/>
        <v>7.04225970938263E-4</v>
      </c>
      <c r="EU86" s="14">
        <f t="shared" si="405"/>
        <v>7.7464856803208932E-4</v>
      </c>
      <c r="EV86" s="14">
        <f t="shared" si="405"/>
        <v>8.5211342483529839E-4</v>
      </c>
      <c r="EW86" s="14">
        <f t="shared" si="405"/>
        <v>9.3732476731882817E-4</v>
      </c>
      <c r="EX86" s="14">
        <f t="shared" si="405"/>
        <v>1.031057244050711E-3</v>
      </c>
      <c r="EY86" s="14">
        <f t="shared" si="405"/>
        <v>1.1341629684557823E-3</v>
      </c>
      <c r="EZ86" s="14">
        <f t="shared" si="405"/>
        <v>1.2475792653013607E-3</v>
      </c>
      <c r="FA86" s="14">
        <f t="shared" si="406"/>
        <v>1.3723371918314966E-3</v>
      </c>
      <c r="FB86" s="14">
        <f t="shared" si="406"/>
        <v>1.5095709110146463E-3</v>
      </c>
      <c r="FC86" s="14">
        <f t="shared" si="406"/>
        <v>1.6605280021161112E-3</v>
      </c>
      <c r="FD86" s="14">
        <f t="shared" si="406"/>
        <v>1.8265808023277227E-3</v>
      </c>
      <c r="FE86" s="14">
        <f t="shared" si="406"/>
        <v>2.0092388825604947E-3</v>
      </c>
      <c r="FF86" s="14">
        <f t="shared" si="406"/>
        <v>2.2101627708165446E-3</v>
      </c>
      <c r="FG86" s="14">
        <f t="shared" si="406"/>
        <v>2.4311790478981992E-3</v>
      </c>
      <c r="FH86" s="14">
        <f t="shared" si="406"/>
        <v>2.6742969526880192E-3</v>
      </c>
      <c r="FI86" s="14">
        <f t="shared" si="406"/>
        <v>2.941726647956821E-3</v>
      </c>
      <c r="FJ86" s="14">
        <f t="shared" si="406"/>
        <v>3.2358993127525036E-3</v>
      </c>
      <c r="FK86" s="14">
        <f t="shared" si="407"/>
        <v>3.559489244027754E-3</v>
      </c>
      <c r="FL86" s="14">
        <f t="shared" si="407"/>
        <v>3.9154381684305302E-3</v>
      </c>
      <c r="FM86" s="14">
        <f t="shared" si="407"/>
        <v>4.3069819852735837E-3</v>
      </c>
      <c r="FN86" s="14">
        <f t="shared" si="407"/>
        <v>4.7376801838009425E-3</v>
      </c>
      <c r="FO86" s="14">
        <f t="shared" si="407"/>
        <v>5.2114482021810363E-3</v>
      </c>
      <c r="FP86" s="14">
        <f t="shared" si="407"/>
        <v>5.7325930223991418E-3</v>
      </c>
      <c r="FQ86" s="14">
        <f t="shared" si="407"/>
        <v>6.3058523246390542E-3</v>
      </c>
      <c r="FR86" s="14">
        <f t="shared" si="407"/>
        <v>6.9364375571029611E-3</v>
      </c>
      <c r="FS86" s="14">
        <f t="shared" si="407"/>
        <v>7.6300813128132574E-3</v>
      </c>
      <c r="FT86" s="14">
        <f t="shared" si="407"/>
        <v>8.3930894440945852E-3</v>
      </c>
      <c r="FU86" s="14">
        <f t="shared" si="408"/>
        <v>9.2323983885040425E-3</v>
      </c>
      <c r="FV86" s="14">
        <f t="shared" si="408"/>
        <v>1.0155638227354448E-2</v>
      </c>
      <c r="FW86" s="14">
        <f t="shared" si="408"/>
        <v>1.1171202050089896E-2</v>
      </c>
      <c r="FX86" s="14">
        <f t="shared" si="408"/>
        <v>1.2288322255098884E-2</v>
      </c>
      <c r="FY86" s="14">
        <f t="shared" si="408"/>
        <v>1.3517154480608773E-2</v>
      </c>
      <c r="FZ86" s="14">
        <f t="shared" si="408"/>
        <v>1.4868869928669651E-2</v>
      </c>
      <c r="GA86" s="14">
        <f t="shared" si="408"/>
        <v>1.6355756921536617E-2</v>
      </c>
      <c r="GB86" s="14">
        <f t="shared" si="408"/>
        <v>1.7991332613690281E-2</v>
      </c>
      <c r="GC86" s="14">
        <f t="shared" si="408"/>
        <v>1.979046587505931E-2</v>
      </c>
      <c r="GD86" s="14">
        <f t="shared" si="408"/>
        <v>2.1769512462565244E-2</v>
      </c>
      <c r="GE86" s="14">
        <f t="shared" si="409"/>
        <v>2.394646370882177E-2</v>
      </c>
      <c r="GF86" s="14">
        <f t="shared" si="409"/>
        <v>2.6341110079703949E-2</v>
      </c>
      <c r="GG86" s="14">
        <f t="shared" si="409"/>
        <v>2.8975221087674342E-2</v>
      </c>
      <c r="GH86" s="14">
        <f t="shared" si="409"/>
        <v>3.1872743196441781E-2</v>
      </c>
      <c r="GI86" s="14">
        <f t="shared" si="409"/>
        <v>3.5060017516085958E-2</v>
      </c>
      <c r="GJ86" s="14">
        <f t="shared" si="409"/>
        <v>3.8566019267694561E-2</v>
      </c>
      <c r="GK86" s="14">
        <f t="shared" si="409"/>
        <v>4.2422621194464015E-2</v>
      </c>
      <c r="GL86" s="14">
        <f t="shared" si="409"/>
        <v>4.6664883313910423E-2</v>
      </c>
      <c r="GM86" s="14">
        <f t="shared" si="409"/>
        <v>5.1331371645301473E-2</v>
      </c>
      <c r="GN86" s="14">
        <f t="shared" si="409"/>
        <v>5.6464508809831615E-2</v>
      </c>
      <c r="GO86" s="14">
        <f t="shared" si="410"/>
        <v>6.2110959690814781E-2</v>
      </c>
      <c r="GP86" s="14">
        <f t="shared" si="410"/>
        <v>6.8322055659896255E-2</v>
      </c>
      <c r="GQ86" s="14">
        <f t="shared" si="410"/>
        <v>7.5154261225885893E-2</v>
      </c>
      <c r="GR86" s="14">
        <f t="shared" si="410"/>
        <v>8.2669687348474505E-2</v>
      </c>
      <c r="GS86" s="14">
        <f t="shared" si="410"/>
        <v>9.0936656083321937E-2</v>
      </c>
      <c r="GT86" s="14">
        <f t="shared" si="410"/>
        <v>0.10003032169165416</v>
      </c>
      <c r="GU86" s="14">
        <f t="shared" si="410"/>
        <v>0</v>
      </c>
      <c r="GV86" s="14">
        <f t="shared" si="410"/>
        <v>0</v>
      </c>
      <c r="GW86" s="14">
        <f t="shared" si="410"/>
        <v>0</v>
      </c>
      <c r="GX86" s="14">
        <f t="shared" si="410"/>
        <v>0</v>
      </c>
      <c r="GY86" s="14">
        <f t="shared" si="411"/>
        <v>0</v>
      </c>
      <c r="GZ86" s="14">
        <f t="shared" si="411"/>
        <v>0</v>
      </c>
      <c r="HA86" s="14">
        <f t="shared" si="411"/>
        <v>0</v>
      </c>
      <c r="HB86" s="14">
        <f t="shared" si="411"/>
        <v>0</v>
      </c>
      <c r="HC86" s="14">
        <f t="shared" si="411"/>
        <v>0</v>
      </c>
      <c r="HD86" s="14">
        <f t="shared" si="411"/>
        <v>0</v>
      </c>
      <c r="HE86" s="14">
        <f t="shared" si="411"/>
        <v>0</v>
      </c>
      <c r="HF86" s="14">
        <f t="shared" si="411"/>
        <v>0</v>
      </c>
      <c r="HG86" s="14">
        <f t="shared" si="411"/>
        <v>0</v>
      </c>
      <c r="HH86" s="14">
        <f t="shared" si="411"/>
        <v>0</v>
      </c>
      <c r="HI86" s="14"/>
    </row>
    <row r="87" spans="3:217" x14ac:dyDescent="0.3">
      <c r="DJ87" s="38">
        <f t="shared" si="390"/>
        <v>1.1000275644144131</v>
      </c>
      <c r="DK87" s="38">
        <v>86</v>
      </c>
      <c r="DL87" s="38">
        <f t="shared" si="391"/>
        <v>36278.659325512614</v>
      </c>
      <c r="DM87" s="14">
        <f t="shared" si="402"/>
        <v>2.7564414413097116E-5</v>
      </c>
      <c r="DN87" s="14">
        <f t="shared" si="402"/>
        <v>3.032085585440683E-5</v>
      </c>
      <c r="DO87" s="14">
        <f t="shared" si="402"/>
        <v>3.3352941439847515E-5</v>
      </c>
      <c r="DP87" s="14">
        <f t="shared" si="402"/>
        <v>3.6688235583832273E-5</v>
      </c>
      <c r="DQ87" s="14">
        <f t="shared" si="402"/>
        <v>4.0357059142215498E-5</v>
      </c>
      <c r="DR87" s="14">
        <f t="shared" si="402"/>
        <v>4.439276505643705E-5</v>
      </c>
      <c r="DS87" s="14">
        <f t="shared" si="402"/>
        <v>4.8832041562080765E-5</v>
      </c>
      <c r="DT87" s="14">
        <f t="shared" si="402"/>
        <v>5.3715245718288845E-5</v>
      </c>
      <c r="DU87" s="14">
        <f t="shared" si="402"/>
        <v>5.9086770290117725E-5</v>
      </c>
      <c r="DV87" s="14">
        <f t="shared" si="402"/>
        <v>6.4995447319129502E-5</v>
      </c>
      <c r="DW87" s="14">
        <f t="shared" si="403"/>
        <v>7.149499205104246E-5</v>
      </c>
      <c r="DX87" s="14">
        <f t="shared" si="403"/>
        <v>7.8644491256146725E-5</v>
      </c>
      <c r="DY87" s="14">
        <f t="shared" si="403"/>
        <v>8.6508940381761385E-5</v>
      </c>
      <c r="DZ87" s="14">
        <f t="shared" si="403"/>
        <v>9.5159834419937525E-5</v>
      </c>
      <c r="EA87" s="14">
        <f t="shared" si="403"/>
        <v>1.0467581786193131E-4</v>
      </c>
      <c r="EB87" s="14">
        <f t="shared" si="403"/>
        <v>1.1514339964812444E-4</v>
      </c>
      <c r="EC87" s="14">
        <f t="shared" si="403"/>
        <v>1.2665773961293688E-4</v>
      </c>
      <c r="ED87" s="14">
        <f t="shared" si="403"/>
        <v>1.3932351357423057E-4</v>
      </c>
      <c r="EE87" s="14">
        <f t="shared" si="403"/>
        <v>1.5325586493165365E-4</v>
      </c>
      <c r="EF87" s="14">
        <f t="shared" si="403"/>
        <v>1.6858145142481905E-4</v>
      </c>
      <c r="EG87" s="14">
        <f t="shared" si="404"/>
        <v>1.8543959656730093E-4</v>
      </c>
      <c r="EH87" s="14">
        <f t="shared" si="404"/>
        <v>2.0398355622403106E-4</v>
      </c>
      <c r="EI87" s="14">
        <f t="shared" si="404"/>
        <v>2.2438191184643419E-4</v>
      </c>
      <c r="EJ87" s="14">
        <f t="shared" si="404"/>
        <v>2.4682010303107762E-4</v>
      </c>
      <c r="EK87" s="14">
        <f t="shared" si="404"/>
        <v>2.7150211333418537E-4</v>
      </c>
      <c r="EL87" s="14">
        <f t="shared" si="404"/>
        <v>2.9865232466760394E-4</v>
      </c>
      <c r="EM87" s="14">
        <f t="shared" si="404"/>
        <v>3.2851755713436437E-4</v>
      </c>
      <c r="EN87" s="14">
        <f t="shared" si="404"/>
        <v>3.6136931284780084E-4</v>
      </c>
      <c r="EO87" s="14">
        <f t="shared" si="404"/>
        <v>3.9750624413258096E-4</v>
      </c>
      <c r="EP87" s="14">
        <f t="shared" si="404"/>
        <v>4.3725686854583905E-4</v>
      </c>
      <c r="EQ87" s="14">
        <f t="shared" si="405"/>
        <v>4.8098255540042305E-4</v>
      </c>
      <c r="ER87" s="14">
        <f t="shared" si="405"/>
        <v>5.290808109404653E-4</v>
      </c>
      <c r="ES87" s="14">
        <f t="shared" si="405"/>
        <v>5.8198889203451187E-4</v>
      </c>
      <c r="ET87" s="14">
        <f t="shared" si="405"/>
        <v>6.4018778123796317E-4</v>
      </c>
      <c r="EU87" s="14">
        <f t="shared" si="405"/>
        <v>7.0420655936175957E-4</v>
      </c>
      <c r="EV87" s="14">
        <f t="shared" si="405"/>
        <v>7.7462721529793558E-4</v>
      </c>
      <c r="EW87" s="14">
        <f t="shared" si="405"/>
        <v>8.520899368277291E-4</v>
      </c>
      <c r="EX87" s="14">
        <f t="shared" si="405"/>
        <v>9.3729893051050213E-4</v>
      </c>
      <c r="EY87" s="14">
        <f t="shared" si="405"/>
        <v>1.0310288235615525E-3</v>
      </c>
      <c r="EZ87" s="14">
        <f t="shared" si="405"/>
        <v>1.1341317059177078E-3</v>
      </c>
      <c r="FA87" s="14">
        <f t="shared" si="406"/>
        <v>1.2475448765094784E-3</v>
      </c>
      <c r="FB87" s="14">
        <f t="shared" si="406"/>
        <v>1.3722993641604264E-3</v>
      </c>
      <c r="FC87" s="14">
        <f t="shared" si="406"/>
        <v>1.5095293005764692E-3</v>
      </c>
      <c r="FD87" s="14">
        <f t="shared" si="406"/>
        <v>1.6604822306341164E-3</v>
      </c>
      <c r="FE87" s="14">
        <f t="shared" si="406"/>
        <v>1.8265304536975279E-3</v>
      </c>
      <c r="FF87" s="14">
        <f t="shared" si="406"/>
        <v>2.0091834990672809E-3</v>
      </c>
      <c r="FG87" s="14">
        <f t="shared" si="406"/>
        <v>2.2101018489740095E-3</v>
      </c>
      <c r="FH87" s="14">
        <f t="shared" si="406"/>
        <v>2.4311120338714105E-3</v>
      </c>
      <c r="FI87" s="14">
        <f t="shared" si="406"/>
        <v>2.6742232372585512E-3</v>
      </c>
      <c r="FJ87" s="14">
        <f t="shared" si="406"/>
        <v>2.9416455609844066E-3</v>
      </c>
      <c r="FK87" s="14">
        <f t="shared" si="407"/>
        <v>3.2358101170828477E-3</v>
      </c>
      <c r="FL87" s="14">
        <f t="shared" si="407"/>
        <v>3.559391128791133E-3</v>
      </c>
      <c r="FM87" s="14">
        <f t="shared" si="407"/>
        <v>3.9153302416702462E-3</v>
      </c>
      <c r="FN87" s="14">
        <f t="shared" si="407"/>
        <v>4.3068632658372717E-3</v>
      </c>
      <c r="FO87" s="14">
        <f t="shared" si="407"/>
        <v>4.7375495924209992E-3</v>
      </c>
      <c r="FP87" s="14">
        <f t="shared" si="407"/>
        <v>5.2113045516630997E-3</v>
      </c>
      <c r="FQ87" s="14">
        <f t="shared" si="407"/>
        <v>5.7324350068294087E-3</v>
      </c>
      <c r="FR87" s="14">
        <f t="shared" si="407"/>
        <v>6.305678507512351E-3</v>
      </c>
      <c r="FS87" s="14">
        <f t="shared" si="407"/>
        <v>6.9362463582635855E-3</v>
      </c>
      <c r="FT87" s="14">
        <f t="shared" si="407"/>
        <v>7.6298709940899462E-3</v>
      </c>
      <c r="FU87" s="14">
        <f t="shared" si="408"/>
        <v>8.3928580934989391E-3</v>
      </c>
      <c r="FV87" s="14">
        <f t="shared" si="408"/>
        <v>9.2321439028488356E-3</v>
      </c>
      <c r="FW87" s="14">
        <f t="shared" si="408"/>
        <v>1.015535829313372E-2</v>
      </c>
      <c r="FX87" s="14">
        <f t="shared" si="408"/>
        <v>1.1170894122447091E-2</v>
      </c>
      <c r="FY87" s="14">
        <f t="shared" si="408"/>
        <v>1.2287983534691802E-2</v>
      </c>
      <c r="FZ87" s="14">
        <f t="shared" si="408"/>
        <v>1.3516781888160983E-2</v>
      </c>
      <c r="GA87" s="14">
        <f t="shared" si="408"/>
        <v>1.4868460076977083E-2</v>
      </c>
      <c r="GB87" s="14">
        <f t="shared" si="408"/>
        <v>1.6355306084674795E-2</v>
      </c>
      <c r="GC87" s="14">
        <f t="shared" si="408"/>
        <v>1.7990836693142272E-2</v>
      </c>
      <c r="GD87" s="14">
        <f t="shared" si="408"/>
        <v>1.9789920362456501E-2</v>
      </c>
      <c r="GE87" s="14">
        <f t="shared" si="409"/>
        <v>2.1768912398702156E-2</v>
      </c>
      <c r="GF87" s="14">
        <f t="shared" si="409"/>
        <v>2.394580363857237E-2</v>
      </c>
      <c r="GG87" s="14">
        <f t="shared" si="409"/>
        <v>2.6340384002429607E-2</v>
      </c>
      <c r="GH87" s="14">
        <f t="shared" si="409"/>
        <v>2.8974422402672572E-2</v>
      </c>
      <c r="GI87" s="14">
        <f t="shared" si="409"/>
        <v>3.1871864642939826E-2</v>
      </c>
      <c r="GJ87" s="14">
        <f t="shared" si="409"/>
        <v>3.5059051107233813E-2</v>
      </c>
      <c r="GK87" s="14">
        <f t="shared" si="409"/>
        <v>3.8564956217957198E-2</v>
      </c>
      <c r="GL87" s="14">
        <f t="shared" si="409"/>
        <v>4.2421451839752919E-2</v>
      </c>
      <c r="GM87" s="14">
        <f t="shared" si="409"/>
        <v>4.6663597023728222E-2</v>
      </c>
      <c r="GN87" s="14">
        <f t="shared" si="409"/>
        <v>5.1329956726101043E-2</v>
      </c>
      <c r="GO87" s="14">
        <f t="shared" si="410"/>
        <v>5.6462952398711151E-2</v>
      </c>
      <c r="GP87" s="14">
        <f t="shared" si="410"/>
        <v>6.2109247638582263E-2</v>
      </c>
      <c r="GQ87" s="14">
        <f t="shared" si="410"/>
        <v>6.8320172402440496E-2</v>
      </c>
      <c r="GR87" s="14">
        <f t="shared" si="410"/>
        <v>7.5152189642684566E-2</v>
      </c>
      <c r="GS87" s="14">
        <f t="shared" si="410"/>
        <v>8.2667408606953013E-2</v>
      </c>
      <c r="GT87" s="14">
        <f t="shared" si="410"/>
        <v>9.0934149467648329E-2</v>
      </c>
      <c r="GU87" s="14">
        <f t="shared" si="410"/>
        <v>0.10002756441441317</v>
      </c>
      <c r="GV87" s="14">
        <f t="shared" si="410"/>
        <v>0</v>
      </c>
      <c r="GW87" s="14">
        <f t="shared" si="410"/>
        <v>0</v>
      </c>
      <c r="GX87" s="14">
        <f t="shared" si="410"/>
        <v>0</v>
      </c>
      <c r="GY87" s="14">
        <f t="shared" si="411"/>
        <v>0</v>
      </c>
      <c r="GZ87" s="14">
        <f t="shared" si="411"/>
        <v>0</v>
      </c>
      <c r="HA87" s="14">
        <f t="shared" si="411"/>
        <v>0</v>
      </c>
      <c r="HB87" s="14">
        <f t="shared" si="411"/>
        <v>0</v>
      </c>
      <c r="HC87" s="14">
        <f t="shared" si="411"/>
        <v>0</v>
      </c>
      <c r="HD87" s="14">
        <f t="shared" si="411"/>
        <v>0</v>
      </c>
      <c r="HE87" s="14">
        <f t="shared" si="411"/>
        <v>0</v>
      </c>
      <c r="HF87" s="14">
        <f t="shared" si="411"/>
        <v>0</v>
      </c>
      <c r="HG87" s="14">
        <f t="shared" si="411"/>
        <v>0</v>
      </c>
      <c r="HH87" s="14">
        <f t="shared" si="411"/>
        <v>0</v>
      </c>
      <c r="HI87" s="14"/>
    </row>
    <row r="88" spans="3:217" x14ac:dyDescent="0.3">
      <c r="DJ88" s="38">
        <f t="shared" si="390"/>
        <v>1.1000250579306419</v>
      </c>
      <c r="DK88" s="38">
        <v>87</v>
      </c>
      <c r="DL88" s="38">
        <f t="shared" si="391"/>
        <v>39907.525258063877</v>
      </c>
      <c r="DM88" s="14">
        <f t="shared" ref="DM88:DV101" si="412">IF(COLUMN(DM88)-COLUMN($DL88)&lt;=ROW(DM88),IF(($DI$1^(DM$102-1))/$DL88&lt;=$DI$2,($DI$1^(DM$102-1))/$DL88,0),0)</f>
        <v>2.5057930641738702E-5</v>
      </c>
      <c r="DN88" s="14">
        <f t="shared" si="412"/>
        <v>2.7563723705912574E-5</v>
      </c>
      <c r="DO88" s="14">
        <f t="shared" si="412"/>
        <v>3.0320096076503833E-5</v>
      </c>
      <c r="DP88" s="14">
        <f t="shared" si="412"/>
        <v>3.335210568415422E-5</v>
      </c>
      <c r="DQ88" s="14">
        <f t="shared" si="412"/>
        <v>3.668731625256964E-5</v>
      </c>
      <c r="DR88" s="14">
        <f t="shared" si="412"/>
        <v>4.0356047877826613E-5</v>
      </c>
      <c r="DS88" s="14">
        <f t="shared" si="412"/>
        <v>4.4391652665609277E-5</v>
      </c>
      <c r="DT88" s="14">
        <f t="shared" si="412"/>
        <v>4.8830817932170214E-5</v>
      </c>
      <c r="DU88" s="14">
        <f t="shared" si="412"/>
        <v>5.371389972538723E-5</v>
      </c>
      <c r="DV88" s="14">
        <f t="shared" si="412"/>
        <v>5.9085289697925955E-5</v>
      </c>
      <c r="DW88" s="14">
        <f t="shared" ref="DW88:EF101" si="413">IF(COLUMN(DW88)-COLUMN($DL88)&lt;=ROW(DW88),IF(($DI$1^(DW$102-1))/$DL88&lt;=$DI$2,($DI$1^(DW$102-1))/$DL88,0),0)</f>
        <v>6.4993818667718556E-5</v>
      </c>
      <c r="DX88" s="14">
        <f t="shared" si="413"/>
        <v>7.1493200534490423E-5</v>
      </c>
      <c r="DY88" s="14">
        <f t="shared" si="413"/>
        <v>7.8642520587939466E-5</v>
      </c>
      <c r="DZ88" s="14">
        <f t="shared" si="413"/>
        <v>8.6506772646733406E-5</v>
      </c>
      <c r="EA88" s="14">
        <f t="shared" si="413"/>
        <v>9.5157449911406766E-5</v>
      </c>
      <c r="EB88" s="14">
        <f t="shared" si="413"/>
        <v>1.0467319490254745E-4</v>
      </c>
      <c r="EC88" s="14">
        <f t="shared" si="413"/>
        <v>1.151405143928022E-4</v>
      </c>
      <c r="ED88" s="14">
        <f t="shared" si="413"/>
        <v>1.2665456583208241E-4</v>
      </c>
      <c r="EE88" s="14">
        <f t="shared" si="413"/>
        <v>1.3932002241529067E-4</v>
      </c>
      <c r="EF88" s="14">
        <f t="shared" si="413"/>
        <v>1.5325202465681979E-4</v>
      </c>
      <c r="EG88" s="14">
        <f t="shared" ref="EG88:EP101" si="414">IF(COLUMN(EG88)-COLUMN($DL88)&lt;=ROW(EG88),IF(($DI$1^(EG$102-1))/$DL88&lt;=$DI$2,($DI$1^(EG$102-1))/$DL88,0),0)</f>
        <v>1.6857722712250174E-4</v>
      </c>
      <c r="EH88" s="14">
        <f t="shared" si="414"/>
        <v>1.8543494983475195E-4</v>
      </c>
      <c r="EI88" s="14">
        <f t="shared" si="414"/>
        <v>2.0397844481822715E-4</v>
      </c>
      <c r="EJ88" s="14">
        <f t="shared" si="414"/>
        <v>2.2437628930004991E-4</v>
      </c>
      <c r="EK88" s="14">
        <f t="shared" si="414"/>
        <v>2.4681391823005484E-4</v>
      </c>
      <c r="EL88" s="14">
        <f t="shared" si="414"/>
        <v>2.7149531005306039E-4</v>
      </c>
      <c r="EM88" s="14">
        <f t="shared" si="414"/>
        <v>2.9864484105836643E-4</v>
      </c>
      <c r="EN88" s="14">
        <f t="shared" si="414"/>
        <v>3.2850932516420312E-4</v>
      </c>
      <c r="EO88" s="14">
        <f t="shared" si="414"/>
        <v>3.6136025768062344E-4</v>
      </c>
      <c r="EP88" s="14">
        <f t="shared" si="414"/>
        <v>3.974962834486858E-4</v>
      </c>
      <c r="EQ88" s="14">
        <f t="shared" ref="EQ88:EZ101" si="415">IF(COLUMN(EQ88)-COLUMN($DL88)&lt;=ROW(EQ88),IF(($DI$1^(EQ$102-1))/$DL88&lt;=$DI$2,($DI$1^(EQ$102-1))/$DL88,0),0)</f>
        <v>4.3724591179355446E-4</v>
      </c>
      <c r="ER88" s="14">
        <f t="shared" si="415"/>
        <v>4.809705029729099E-4</v>
      </c>
      <c r="ES88" s="14">
        <f t="shared" si="415"/>
        <v>5.2906755327020096E-4</v>
      </c>
      <c r="ET88" s="14">
        <f t="shared" si="415"/>
        <v>5.819743085972211E-4</v>
      </c>
      <c r="EU88" s="14">
        <f t="shared" si="415"/>
        <v>6.4017173945694319E-4</v>
      </c>
      <c r="EV88" s="14">
        <f t="shared" si="415"/>
        <v>7.0418891340263761E-4</v>
      </c>
      <c r="EW88" s="14">
        <f t="shared" si="415"/>
        <v>7.746078047429014E-4</v>
      </c>
      <c r="EX88" s="14">
        <f t="shared" si="415"/>
        <v>8.5206858521719153E-4</v>
      </c>
      <c r="EY88" s="14">
        <f t="shared" si="415"/>
        <v>9.3727544373891096E-4</v>
      </c>
      <c r="EZ88" s="14">
        <f t="shared" si="415"/>
        <v>1.0310029881128021E-3</v>
      </c>
      <c r="FA88" s="14">
        <f t="shared" ref="FA88:FJ101" si="416">IF(COLUMN(FA88)-COLUMN($DL88)&lt;=ROW(FA88),IF(($DI$1^(FA$102-1))/$DL88&lt;=$DI$2,($DI$1^(FA$102-1))/$DL88,0),0)</f>
        <v>1.1341032869240822E-3</v>
      </c>
      <c r="FB88" s="14">
        <f t="shared" si="416"/>
        <v>1.2475136156164905E-3</v>
      </c>
      <c r="FC88" s="14">
        <f t="shared" si="416"/>
        <v>1.3722649771781396E-3</v>
      </c>
      <c r="FD88" s="14">
        <f t="shared" si="416"/>
        <v>1.5094914748959539E-3</v>
      </c>
      <c r="FE88" s="14">
        <f t="shared" si="416"/>
        <v>1.6604406223855491E-3</v>
      </c>
      <c r="FF88" s="14">
        <f t="shared" si="416"/>
        <v>1.8264846846241043E-3</v>
      </c>
      <c r="FG88" s="14">
        <f t="shared" si="416"/>
        <v>2.009133153086515E-3</v>
      </c>
      <c r="FH88" s="14">
        <f t="shared" si="416"/>
        <v>2.2100464683951666E-3</v>
      </c>
      <c r="FI88" s="14">
        <f t="shared" si="416"/>
        <v>2.431051115234683E-3</v>
      </c>
      <c r="FJ88" s="14">
        <f t="shared" si="416"/>
        <v>2.6741562267581518E-3</v>
      </c>
      <c r="FK88" s="14">
        <f t="shared" ref="FK88:FT101" si="417">IF(COLUMN(FK88)-COLUMN($DL88)&lt;=ROW(FK88),IF(($DI$1^(FK$102-1))/$DL88&lt;=$DI$2,($DI$1^(FK$102-1))/$DL88,0),0)</f>
        <v>2.9415718494339672E-3</v>
      </c>
      <c r="FL88" s="14">
        <f t="shared" si="417"/>
        <v>3.2357290343773644E-3</v>
      </c>
      <c r="FM88" s="14">
        <f t="shared" si="417"/>
        <v>3.5593019378151011E-3</v>
      </c>
      <c r="FN88" s="14">
        <f t="shared" si="417"/>
        <v>3.9152321315966115E-3</v>
      </c>
      <c r="FO88" s="14">
        <f t="shared" si="417"/>
        <v>4.3067553447562728E-3</v>
      </c>
      <c r="FP88" s="14">
        <f t="shared" si="417"/>
        <v>4.7374308792319008E-3</v>
      </c>
      <c r="FQ88" s="14">
        <f t="shared" si="417"/>
        <v>5.2111739671550899E-3</v>
      </c>
      <c r="FR88" s="14">
        <f t="shared" si="417"/>
        <v>5.7322913638705999E-3</v>
      </c>
      <c r="FS88" s="14">
        <f t="shared" si="417"/>
        <v>6.3055205002576602E-3</v>
      </c>
      <c r="FT88" s="14">
        <f t="shared" si="417"/>
        <v>6.9360725502834279E-3</v>
      </c>
      <c r="FU88" s="14">
        <f t="shared" ref="FU88:GD101" si="418">IF(COLUMN(FU88)-COLUMN($DL88)&lt;=ROW(FU88),IF(($DI$1^(FU$102-1))/$DL88&lt;=$DI$2,($DI$1^(FU$102-1))/$DL88,0),0)</f>
        <v>7.6296798053117698E-3</v>
      </c>
      <c r="FV88" s="14">
        <f t="shared" si="418"/>
        <v>8.3926477858429476E-3</v>
      </c>
      <c r="FW88" s="14">
        <f t="shared" si="418"/>
        <v>9.2319125644272446E-3</v>
      </c>
      <c r="FX88" s="14">
        <f t="shared" si="418"/>
        <v>1.0155103820869968E-2</v>
      </c>
      <c r="FY88" s="14">
        <f t="shared" si="418"/>
        <v>1.1170614202956966E-2</v>
      </c>
      <c r="FZ88" s="14">
        <f t="shared" si="418"/>
        <v>1.2287675623252663E-2</v>
      </c>
      <c r="GA88" s="14">
        <f t="shared" si="418"/>
        <v>1.3516443185577929E-2</v>
      </c>
      <c r="GB88" s="14">
        <f t="shared" si="418"/>
        <v>1.4868087504135727E-2</v>
      </c>
      <c r="GC88" s="14">
        <f t="shared" si="418"/>
        <v>1.6354896254549299E-2</v>
      </c>
      <c r="GD88" s="14">
        <f t="shared" si="418"/>
        <v>1.799038588000423E-2</v>
      </c>
      <c r="GE88" s="14">
        <f t="shared" ref="GE88:GN101" si="419">IF(COLUMN(GE88)-COLUMN($DL88)&lt;=ROW(GE88),IF(($DI$1^(GE$102-1))/$DL88&lt;=$DI$2,($DI$1^(GE$102-1))/$DL88,0),0)</f>
        <v>1.9789424468004656E-2</v>
      </c>
      <c r="GF88" s="14">
        <f t="shared" si="419"/>
        <v>2.1768366914805121E-2</v>
      </c>
      <c r="GG88" s="14">
        <f t="shared" si="419"/>
        <v>2.3945203606285635E-2</v>
      </c>
      <c r="GH88" s="14">
        <f t="shared" si="419"/>
        <v>2.63397239669142E-2</v>
      </c>
      <c r="GI88" s="14">
        <f t="shared" si="419"/>
        <v>2.8973696363605621E-2</v>
      </c>
      <c r="GJ88" s="14">
        <f t="shared" si="419"/>
        <v>3.1871065999966183E-2</v>
      </c>
      <c r="GK88" s="14">
        <f t="shared" si="419"/>
        <v>3.50581725999628E-2</v>
      </c>
      <c r="GL88" s="14">
        <f t="shared" si="419"/>
        <v>3.856398985995909E-2</v>
      </c>
      <c r="GM88" s="14">
        <f t="shared" si="419"/>
        <v>4.2420388845955004E-2</v>
      </c>
      <c r="GN88" s="14">
        <f t="shared" si="419"/>
        <v>4.6662427730550501E-2</v>
      </c>
      <c r="GO88" s="14">
        <f t="shared" ref="GO88:GX101" si="420">IF(COLUMN(GO88)-COLUMN($DL88)&lt;=ROW(GO88),IF(($DI$1^(GO$102-1))/$DL88&lt;=$DI$2,($DI$1^(GO$102-1))/$DL88,0),0)</f>
        <v>5.1328670503605553E-2</v>
      </c>
      <c r="GP88" s="14">
        <f t="shared" si="420"/>
        <v>5.6461537553966108E-2</v>
      </c>
      <c r="GQ88" s="14">
        <f t="shared" si="420"/>
        <v>6.2107691309362723E-2</v>
      </c>
      <c r="GR88" s="14">
        <f t="shared" si="420"/>
        <v>6.8318460440299017E-2</v>
      </c>
      <c r="GS88" s="14">
        <f t="shared" si="420"/>
        <v>7.515030648432891E-2</v>
      </c>
      <c r="GT88" s="14">
        <f t="shared" si="420"/>
        <v>8.2665337132761807E-2</v>
      </c>
      <c r="GU88" s="14">
        <f t="shared" si="420"/>
        <v>9.0931870846038002E-2</v>
      </c>
      <c r="GV88" s="14">
        <f t="shared" si="420"/>
        <v>0.10002505793064181</v>
      </c>
      <c r="GW88" s="14">
        <f t="shared" si="420"/>
        <v>0</v>
      </c>
      <c r="GX88" s="14">
        <f t="shared" si="420"/>
        <v>0</v>
      </c>
      <c r="GY88" s="14">
        <f t="shared" ref="GY88:HH101" si="421">IF(COLUMN(GY88)-COLUMN($DL88)&lt;=ROW(GY88),IF(($DI$1^(GY$102-1))/$DL88&lt;=$DI$2,($DI$1^(GY$102-1))/$DL88,0),0)</f>
        <v>0</v>
      </c>
      <c r="GZ88" s="14">
        <f t="shared" si="421"/>
        <v>0</v>
      </c>
      <c r="HA88" s="14">
        <f t="shared" si="421"/>
        <v>0</v>
      </c>
      <c r="HB88" s="14">
        <f t="shared" si="421"/>
        <v>0</v>
      </c>
      <c r="HC88" s="14">
        <f t="shared" si="421"/>
        <v>0</v>
      </c>
      <c r="HD88" s="14">
        <f t="shared" si="421"/>
        <v>0</v>
      </c>
      <c r="HE88" s="14">
        <f t="shared" si="421"/>
        <v>0</v>
      </c>
      <c r="HF88" s="14">
        <f t="shared" si="421"/>
        <v>0</v>
      </c>
      <c r="HG88" s="14">
        <f t="shared" si="421"/>
        <v>0</v>
      </c>
      <c r="HH88" s="14">
        <f t="shared" si="421"/>
        <v>0</v>
      </c>
      <c r="HI88" s="14"/>
    </row>
    <row r="89" spans="3:217" x14ac:dyDescent="0.3">
      <c r="DJ89" s="38">
        <f t="shared" si="390"/>
        <v>1.1000227794180333</v>
      </c>
      <c r="DK89" s="38">
        <v>88</v>
      </c>
      <c r="DL89" s="38">
        <f t="shared" si="391"/>
        <v>43899.277783870268</v>
      </c>
      <c r="DM89" s="14">
        <f t="shared" si="412"/>
        <v>2.2779418033328693E-5</v>
      </c>
      <c r="DN89" s="14">
        <f t="shared" si="412"/>
        <v>2.5057359836661564E-5</v>
      </c>
      <c r="DO89" s="14">
        <f t="shared" si="412"/>
        <v>2.7563095820327723E-5</v>
      </c>
      <c r="DP89" s="14">
        <f t="shared" si="412"/>
        <v>3.0319405402360498E-5</v>
      </c>
      <c r="DQ89" s="14">
        <f t="shared" si="412"/>
        <v>3.335134594259655E-5</v>
      </c>
      <c r="DR89" s="14">
        <f t="shared" si="412"/>
        <v>3.6686480536856205E-5</v>
      </c>
      <c r="DS89" s="14">
        <f t="shared" si="412"/>
        <v>4.0355128590541829E-5</v>
      </c>
      <c r="DT89" s="14">
        <f t="shared" si="412"/>
        <v>4.4390641449596022E-5</v>
      </c>
      <c r="DU89" s="14">
        <f t="shared" si="412"/>
        <v>4.8829705594555619E-5</v>
      </c>
      <c r="DV89" s="14">
        <f t="shared" si="412"/>
        <v>5.3712676154011182E-5</v>
      </c>
      <c r="DW89" s="14">
        <f t="shared" si="413"/>
        <v>5.9083943769412308E-5</v>
      </c>
      <c r="DX89" s="14">
        <f t="shared" si="413"/>
        <v>6.4992338146353546E-5</v>
      </c>
      <c r="DY89" s="14">
        <f t="shared" si="413"/>
        <v>7.1491571960988903E-5</v>
      </c>
      <c r="DZ89" s="14">
        <f t="shared" si="413"/>
        <v>7.8640729157087796E-5</v>
      </c>
      <c r="EA89" s="14">
        <f t="shared" si="413"/>
        <v>8.6504802072796591E-5</v>
      </c>
      <c r="EB89" s="14">
        <f t="shared" si="413"/>
        <v>9.5155282280076246E-5</v>
      </c>
      <c r="EC89" s="14">
        <f t="shared" si="413"/>
        <v>1.0467081050808388E-4</v>
      </c>
      <c r="ED89" s="14">
        <f t="shared" si="413"/>
        <v>1.1513789155889227E-4</v>
      </c>
      <c r="EE89" s="14">
        <f t="shared" si="413"/>
        <v>1.266516807147815E-4</v>
      </c>
      <c r="EF89" s="14">
        <f t="shared" si="413"/>
        <v>1.3931684878625968E-4</v>
      </c>
      <c r="EG89" s="14">
        <f t="shared" si="414"/>
        <v>1.5324853366488565E-4</v>
      </c>
      <c r="EH89" s="14">
        <f t="shared" si="414"/>
        <v>1.6857338703137422E-4</v>
      </c>
      <c r="EI89" s="14">
        <f t="shared" si="414"/>
        <v>1.8543072573451168E-4</v>
      </c>
      <c r="EJ89" s="14">
        <f t="shared" si="414"/>
        <v>2.0397379830796287E-4</v>
      </c>
      <c r="EK89" s="14">
        <f t="shared" si="414"/>
        <v>2.2437117813875913E-4</v>
      </c>
      <c r="EL89" s="14">
        <f t="shared" si="414"/>
        <v>2.4680829595263507E-4</v>
      </c>
      <c r="EM89" s="14">
        <f t="shared" si="414"/>
        <v>2.714891255478986E-4</v>
      </c>
      <c r="EN89" s="14">
        <f t="shared" si="414"/>
        <v>2.9863803810268848E-4</v>
      </c>
      <c r="EO89" s="14">
        <f t="shared" si="414"/>
        <v>3.2850184191295735E-4</v>
      </c>
      <c r="EP89" s="14">
        <f t="shared" si="414"/>
        <v>3.613520261042531E-4</v>
      </c>
      <c r="EQ89" s="14">
        <f t="shared" si="415"/>
        <v>3.9748722871467846E-4</v>
      </c>
      <c r="ER89" s="14">
        <f t="shared" si="415"/>
        <v>4.3723595158614632E-4</v>
      </c>
      <c r="ES89" s="14">
        <f t="shared" si="415"/>
        <v>4.80959546744761E-4</v>
      </c>
      <c r="ET89" s="14">
        <f t="shared" si="415"/>
        <v>5.2905550141923714E-4</v>
      </c>
      <c r="EU89" s="14">
        <f t="shared" si="415"/>
        <v>5.8196105156116092E-4</v>
      </c>
      <c r="EV89" s="14">
        <f t="shared" si="415"/>
        <v>6.401571567172771E-4</v>
      </c>
      <c r="EW89" s="14">
        <f t="shared" si="415"/>
        <v>7.0417287238900477E-4</v>
      </c>
      <c r="EX89" s="14">
        <f t="shared" si="415"/>
        <v>7.7459015962790521E-4</v>
      </c>
      <c r="EY89" s="14">
        <f t="shared" si="415"/>
        <v>8.5204917559069597E-4</v>
      </c>
      <c r="EZ89" s="14">
        <f t="shared" si="415"/>
        <v>9.3725409314976567E-4</v>
      </c>
      <c r="FA89" s="14">
        <f t="shared" si="416"/>
        <v>1.0309795024647421E-3</v>
      </c>
      <c r="FB89" s="14">
        <f t="shared" si="416"/>
        <v>1.1340774527112164E-3</v>
      </c>
      <c r="FC89" s="14">
        <f t="shared" si="416"/>
        <v>1.247485197982338E-3</v>
      </c>
      <c r="FD89" s="14">
        <f t="shared" si="416"/>
        <v>1.3722337177805722E-3</v>
      </c>
      <c r="FE89" s="14">
        <f t="shared" si="416"/>
        <v>1.5094570895586292E-3</v>
      </c>
      <c r="FF89" s="14">
        <f t="shared" si="416"/>
        <v>1.6604027985144924E-3</v>
      </c>
      <c r="FG89" s="14">
        <f t="shared" si="416"/>
        <v>1.8264430783659419E-3</v>
      </c>
      <c r="FH89" s="14">
        <f t="shared" si="416"/>
        <v>2.0090873862025362E-3</v>
      </c>
      <c r="FI89" s="14">
        <f t="shared" si="416"/>
        <v>2.2099961248227898E-3</v>
      </c>
      <c r="FJ89" s="14">
        <f t="shared" si="416"/>
        <v>2.430995737305069E-3</v>
      </c>
      <c r="FK89" s="14">
        <f t="shared" si="417"/>
        <v>2.6740953110355758E-3</v>
      </c>
      <c r="FL89" s="14">
        <f t="shared" si="417"/>
        <v>2.9415048421391338E-3</v>
      </c>
      <c r="FM89" s="14">
        <f t="shared" si="417"/>
        <v>3.2356553263530475E-3</v>
      </c>
      <c r="FN89" s="14">
        <f t="shared" si="417"/>
        <v>3.5592208589883528E-3</v>
      </c>
      <c r="FO89" s="14">
        <f t="shared" si="417"/>
        <v>3.9151429448871884E-3</v>
      </c>
      <c r="FP89" s="14">
        <f t="shared" si="417"/>
        <v>4.3066572393759082E-3</v>
      </c>
      <c r="FQ89" s="14">
        <f t="shared" si="417"/>
        <v>4.737322963313498E-3</v>
      </c>
      <c r="FR89" s="14">
        <f t="shared" si="417"/>
        <v>5.2110552596448482E-3</v>
      </c>
      <c r="FS89" s="14">
        <f t="shared" si="417"/>
        <v>5.7321607856093328E-3</v>
      </c>
      <c r="FT89" s="14">
        <f t="shared" si="417"/>
        <v>6.305376864170268E-3</v>
      </c>
      <c r="FU89" s="14">
        <f t="shared" si="418"/>
        <v>6.9359145505872941E-3</v>
      </c>
      <c r="FV89" s="14">
        <f t="shared" si="418"/>
        <v>7.6295060056460248E-3</v>
      </c>
      <c r="FW89" s="14">
        <f t="shared" si="418"/>
        <v>8.3924566062106281E-3</v>
      </c>
      <c r="FX89" s="14">
        <f t="shared" si="418"/>
        <v>9.23170226683169E-3</v>
      </c>
      <c r="FY89" s="14">
        <f t="shared" si="418"/>
        <v>1.015487249351486E-2</v>
      </c>
      <c r="FZ89" s="14">
        <f t="shared" si="418"/>
        <v>1.1170359742866348E-2</v>
      </c>
      <c r="GA89" s="14">
        <f t="shared" si="418"/>
        <v>1.2287395717152982E-2</v>
      </c>
      <c r="GB89" s="14">
        <f t="shared" si="418"/>
        <v>1.3516135288868284E-2</v>
      </c>
      <c r="GC89" s="14">
        <f t="shared" si="418"/>
        <v>1.4867748817755112E-2</v>
      </c>
      <c r="GD89" s="14">
        <f t="shared" si="418"/>
        <v>1.6354523699530624E-2</v>
      </c>
      <c r="GE89" s="14">
        <f t="shared" si="419"/>
        <v>1.7989976069483687E-2</v>
      </c>
      <c r="GF89" s="14">
        <f t="shared" si="419"/>
        <v>1.9788973676432061E-2</v>
      </c>
      <c r="GG89" s="14">
        <f t="shared" si="419"/>
        <v>2.1767871044075265E-2</v>
      </c>
      <c r="GH89" s="14">
        <f t="shared" si="419"/>
        <v>2.3944658148482796E-2</v>
      </c>
      <c r="GI89" s="14">
        <f t="shared" si="419"/>
        <v>2.6339123963331074E-2</v>
      </c>
      <c r="GJ89" s="14">
        <f t="shared" si="419"/>
        <v>2.8973036359664184E-2</v>
      </c>
      <c r="GK89" s="14">
        <f t="shared" si="419"/>
        <v>3.1870339995630603E-2</v>
      </c>
      <c r="GL89" s="14">
        <f t="shared" si="419"/>
        <v>3.5057373995193666E-2</v>
      </c>
      <c r="GM89" s="14">
        <f t="shared" si="419"/>
        <v>3.8563111394713037E-2</v>
      </c>
      <c r="GN89" s="14">
        <f t="shared" si="419"/>
        <v>4.2419422534184341E-2</v>
      </c>
      <c r="GO89" s="14">
        <f t="shared" si="420"/>
        <v>4.6661364787602778E-2</v>
      </c>
      <c r="GP89" s="14">
        <f t="shared" si="420"/>
        <v>5.1327501266363054E-2</v>
      </c>
      <c r="GQ89" s="14">
        <f t="shared" si="420"/>
        <v>5.6460251392999358E-2</v>
      </c>
      <c r="GR89" s="14">
        <f t="shared" si="420"/>
        <v>6.2106276532299325E-2</v>
      </c>
      <c r="GS89" s="14">
        <f t="shared" si="420"/>
        <v>6.8316904185529242E-2</v>
      </c>
      <c r="GT89" s="14">
        <f t="shared" si="420"/>
        <v>7.5148594604082172E-2</v>
      </c>
      <c r="GU89" s="14">
        <f t="shared" si="420"/>
        <v>8.266345406449041E-2</v>
      </c>
      <c r="GV89" s="14">
        <f t="shared" si="420"/>
        <v>9.0929799470939446E-2</v>
      </c>
      <c r="GW89" s="14">
        <f t="shared" si="420"/>
        <v>0.10002277941803339</v>
      </c>
      <c r="GX89" s="14">
        <f t="shared" si="420"/>
        <v>0</v>
      </c>
      <c r="GY89" s="14">
        <f t="shared" si="421"/>
        <v>0</v>
      </c>
      <c r="GZ89" s="14">
        <f t="shared" si="421"/>
        <v>0</v>
      </c>
      <c r="HA89" s="14">
        <f t="shared" si="421"/>
        <v>0</v>
      </c>
      <c r="HB89" s="14">
        <f t="shared" si="421"/>
        <v>0</v>
      </c>
      <c r="HC89" s="14">
        <f t="shared" si="421"/>
        <v>0</v>
      </c>
      <c r="HD89" s="14">
        <f t="shared" si="421"/>
        <v>0</v>
      </c>
      <c r="HE89" s="14">
        <f t="shared" si="421"/>
        <v>0</v>
      </c>
      <c r="HF89" s="14">
        <f t="shared" si="421"/>
        <v>0</v>
      </c>
      <c r="HG89" s="14">
        <f t="shared" si="421"/>
        <v>0</v>
      </c>
      <c r="HH89" s="14">
        <f t="shared" si="421"/>
        <v>0</v>
      </c>
      <c r="HI89" s="14"/>
    </row>
    <row r="90" spans="3:217" x14ac:dyDescent="0.3">
      <c r="DJ90" s="38">
        <f t="shared" si="390"/>
        <v>1.1000207081330129</v>
      </c>
      <c r="DK90" s="38">
        <v>89</v>
      </c>
      <c r="DL90" s="38">
        <f t="shared" si="391"/>
        <v>48290.205562257295</v>
      </c>
      <c r="DM90" s="14">
        <f t="shared" si="412"/>
        <v>2.0708133012827365E-5</v>
      </c>
      <c r="DN90" s="14">
        <f t="shared" si="412"/>
        <v>2.2778946314110106E-5</v>
      </c>
      <c r="DO90" s="14">
        <f t="shared" si="412"/>
        <v>2.5056840945521117E-5</v>
      </c>
      <c r="DP90" s="14">
        <f t="shared" si="412"/>
        <v>2.7562525040073231E-5</v>
      </c>
      <c r="DQ90" s="14">
        <f t="shared" si="412"/>
        <v>3.0318777544080554E-5</v>
      </c>
      <c r="DR90" s="14">
        <f t="shared" si="412"/>
        <v>3.3350655298488613E-5</v>
      </c>
      <c r="DS90" s="14">
        <f t="shared" si="412"/>
        <v>3.6685720828337482E-5</v>
      </c>
      <c r="DT90" s="14">
        <f t="shared" si="412"/>
        <v>4.035429291117123E-5</v>
      </c>
      <c r="DU90" s="14">
        <f t="shared" si="412"/>
        <v>4.4389722202288354E-5</v>
      </c>
      <c r="DV90" s="14">
        <f t="shared" si="412"/>
        <v>4.8828694422517191E-5</v>
      </c>
      <c r="DW90" s="14">
        <f t="shared" si="413"/>
        <v>5.3711563864768917E-5</v>
      </c>
      <c r="DX90" s="14">
        <f t="shared" si="413"/>
        <v>5.9082720251245819E-5</v>
      </c>
      <c r="DY90" s="14">
        <f t="shared" si="413"/>
        <v>6.4990992276370391E-5</v>
      </c>
      <c r="DZ90" s="14">
        <f t="shared" si="413"/>
        <v>7.1490091504007437E-5</v>
      </c>
      <c r="EA90" s="14">
        <f t="shared" si="413"/>
        <v>7.8639100654408193E-5</v>
      </c>
      <c r="EB90" s="14">
        <f t="shared" si="413"/>
        <v>8.6503010719849021E-5</v>
      </c>
      <c r="EC90" s="14">
        <f t="shared" si="413"/>
        <v>9.5153311791833917E-5</v>
      </c>
      <c r="ED90" s="14">
        <f t="shared" si="413"/>
        <v>1.0466864297101731E-4</v>
      </c>
      <c r="EE90" s="14">
        <f t="shared" si="413"/>
        <v>1.1513550726811906E-4</v>
      </c>
      <c r="EF90" s="14">
        <f t="shared" si="413"/>
        <v>1.2664905799493099E-4</v>
      </c>
      <c r="EG90" s="14">
        <f t="shared" si="414"/>
        <v>1.3931396379442408E-4</v>
      </c>
      <c r="EH90" s="14">
        <f t="shared" si="414"/>
        <v>1.5324536017386649E-4</v>
      </c>
      <c r="EI90" s="14">
        <f t="shared" si="414"/>
        <v>1.6856989619125318E-4</v>
      </c>
      <c r="EJ90" s="14">
        <f t="shared" si="414"/>
        <v>1.8542688581037851E-4</v>
      </c>
      <c r="EK90" s="14">
        <f t="shared" si="414"/>
        <v>2.0396957439141635E-4</v>
      </c>
      <c r="EL90" s="14">
        <f t="shared" si="414"/>
        <v>2.2436653183055801E-4</v>
      </c>
      <c r="EM90" s="14">
        <f t="shared" si="414"/>
        <v>2.4680318501361383E-4</v>
      </c>
      <c r="EN90" s="14">
        <f t="shared" si="414"/>
        <v>2.7148350351497525E-4</v>
      </c>
      <c r="EO90" s="14">
        <f t="shared" si="414"/>
        <v>2.9863185386647275E-4</v>
      </c>
      <c r="EP90" s="14">
        <f t="shared" si="414"/>
        <v>3.2849503925312006E-4</v>
      </c>
      <c r="EQ90" s="14">
        <f t="shared" si="415"/>
        <v>3.6134454317843213E-4</v>
      </c>
      <c r="ER90" s="14">
        <f t="shared" si="415"/>
        <v>3.9747899749627535E-4</v>
      </c>
      <c r="ES90" s="14">
        <f t="shared" si="415"/>
        <v>4.3722689724590288E-4</v>
      </c>
      <c r="ET90" s="14">
        <f t="shared" si="415"/>
        <v>4.8094958697049325E-4</v>
      </c>
      <c r="EU90" s="14">
        <f t="shared" si="415"/>
        <v>5.2904454566754262E-4</v>
      </c>
      <c r="EV90" s="14">
        <f t="shared" si="415"/>
        <v>5.8194900023429696E-4</v>
      </c>
      <c r="EW90" s="14">
        <f t="shared" si="415"/>
        <v>6.4014390025772657E-4</v>
      </c>
      <c r="EX90" s="14">
        <f t="shared" si="415"/>
        <v>7.0415829028349936E-4</v>
      </c>
      <c r="EY90" s="14">
        <f t="shared" si="415"/>
        <v>7.7457411931184945E-4</v>
      </c>
      <c r="EZ90" s="14">
        <f t="shared" si="415"/>
        <v>8.5203153124303443E-4</v>
      </c>
      <c r="FA90" s="14">
        <f t="shared" si="416"/>
        <v>9.3723468436733776E-4</v>
      </c>
      <c r="FB90" s="14">
        <f t="shared" si="416"/>
        <v>1.0309581528040715E-3</v>
      </c>
      <c r="FC90" s="14">
        <f t="shared" si="416"/>
        <v>1.1340539680844788E-3</v>
      </c>
      <c r="FD90" s="14">
        <f t="shared" si="416"/>
        <v>1.2474593648929269E-3</v>
      </c>
      <c r="FE90" s="14">
        <f t="shared" si="416"/>
        <v>1.3722053013822196E-3</v>
      </c>
      <c r="FF90" s="14">
        <f t="shared" si="416"/>
        <v>1.5094258315204417E-3</v>
      </c>
      <c r="FG90" s="14">
        <f t="shared" si="416"/>
        <v>1.660368414672486E-3</v>
      </c>
      <c r="FH90" s="14">
        <f t="shared" si="416"/>
        <v>1.8264052561397348E-3</v>
      </c>
      <c r="FI90" s="14">
        <f t="shared" si="416"/>
        <v>2.0090457817537083E-3</v>
      </c>
      <c r="FJ90" s="14">
        <f t="shared" si="416"/>
        <v>2.2099503599290792E-3</v>
      </c>
      <c r="FK90" s="14">
        <f t="shared" si="417"/>
        <v>2.4309453959219874E-3</v>
      </c>
      <c r="FL90" s="14">
        <f t="shared" si="417"/>
        <v>2.6740399355141865E-3</v>
      </c>
      <c r="FM90" s="14">
        <f t="shared" si="417"/>
        <v>2.9414439290656054E-3</v>
      </c>
      <c r="FN90" s="14">
        <f t="shared" si="417"/>
        <v>3.2355883219721661E-3</v>
      </c>
      <c r="FO90" s="14">
        <f t="shared" si="417"/>
        <v>3.5591471541693829E-3</v>
      </c>
      <c r="FP90" s="14">
        <f t="shared" si="417"/>
        <v>3.9150618695863223E-3</v>
      </c>
      <c r="FQ90" s="14">
        <f t="shared" si="417"/>
        <v>4.3065680565449529E-3</v>
      </c>
      <c r="FR90" s="14">
        <f t="shared" si="417"/>
        <v>4.7372248621994498E-3</v>
      </c>
      <c r="FS90" s="14">
        <f t="shared" si="417"/>
        <v>5.2109473484193945E-3</v>
      </c>
      <c r="FT90" s="14">
        <f t="shared" si="417"/>
        <v>5.732042083261335E-3</v>
      </c>
      <c r="FU90" s="14">
        <f t="shared" si="418"/>
        <v>6.3052462915874682E-3</v>
      </c>
      <c r="FV90" s="14">
        <f t="shared" si="418"/>
        <v>6.9357709207462162E-3</v>
      </c>
      <c r="FW90" s="14">
        <f t="shared" si="418"/>
        <v>7.6293480128208392E-3</v>
      </c>
      <c r="FX90" s="14">
        <f t="shared" si="418"/>
        <v>8.3922828141029214E-3</v>
      </c>
      <c r="FY90" s="14">
        <f t="shared" si="418"/>
        <v>9.2315110955132149E-3</v>
      </c>
      <c r="FZ90" s="14">
        <f t="shared" si="418"/>
        <v>1.0154662205064537E-2</v>
      </c>
      <c r="GA90" s="14">
        <f t="shared" si="418"/>
        <v>1.1170128425570991E-2</v>
      </c>
      <c r="GB90" s="14">
        <f t="shared" si="418"/>
        <v>1.2287141268128094E-2</v>
      </c>
      <c r="GC90" s="14">
        <f t="shared" si="418"/>
        <v>1.3515855394940901E-2</v>
      </c>
      <c r="GD90" s="14">
        <f t="shared" si="418"/>
        <v>1.4867440934434994E-2</v>
      </c>
      <c r="GE90" s="14">
        <f t="shared" si="419"/>
        <v>1.6354185027878495E-2</v>
      </c>
      <c r="GF90" s="14">
        <f t="shared" si="419"/>
        <v>1.7989603530666344E-2</v>
      </c>
      <c r="GG90" s="14">
        <f t="shared" si="419"/>
        <v>1.9788563883732981E-2</v>
      </c>
      <c r="GH90" s="14">
        <f t="shared" si="419"/>
        <v>2.1767420272106281E-2</v>
      </c>
      <c r="GI90" s="14">
        <f t="shared" si="419"/>
        <v>2.394416229931691E-2</v>
      </c>
      <c r="GJ90" s="14">
        <f t="shared" si="419"/>
        <v>2.6338578529248601E-2</v>
      </c>
      <c r="GK90" s="14">
        <f t="shared" si="419"/>
        <v>2.897243638217346E-2</v>
      </c>
      <c r="GL90" s="14">
        <f t="shared" si="419"/>
        <v>3.1869680020390811E-2</v>
      </c>
      <c r="GM90" s="14">
        <f t="shared" si="419"/>
        <v>3.5056648022429901E-2</v>
      </c>
      <c r="GN90" s="14">
        <f t="shared" si="419"/>
        <v>3.8562312824672887E-2</v>
      </c>
      <c r="GO90" s="14">
        <f t="shared" si="420"/>
        <v>4.2418544107140174E-2</v>
      </c>
      <c r="GP90" s="14">
        <f t="shared" si="420"/>
        <v>4.6660398517854196E-2</v>
      </c>
      <c r="GQ90" s="14">
        <f t="shared" si="420"/>
        <v>5.1326438369639613E-2</v>
      </c>
      <c r="GR90" s="14">
        <f t="shared" si="420"/>
        <v>5.6459082206603596E-2</v>
      </c>
      <c r="GS90" s="14">
        <f t="shared" si="420"/>
        <v>6.2104990427263945E-2</v>
      </c>
      <c r="GT90" s="14">
        <f t="shared" si="420"/>
        <v>6.8315489469990345E-2</v>
      </c>
      <c r="GU90" s="14">
        <f t="shared" si="420"/>
        <v>7.5147038416989401E-2</v>
      </c>
      <c r="GV90" s="14">
        <f t="shared" si="420"/>
        <v>8.2661742258688345E-2</v>
      </c>
      <c r="GW90" s="14">
        <f t="shared" si="420"/>
        <v>9.092791648455717E-2</v>
      </c>
      <c r="GX90" s="14">
        <f t="shared" si="420"/>
        <v>0.10002070813301291</v>
      </c>
      <c r="GY90" s="14">
        <f t="shared" si="421"/>
        <v>0</v>
      </c>
      <c r="GZ90" s="14">
        <f t="shared" si="421"/>
        <v>0</v>
      </c>
      <c r="HA90" s="14">
        <f t="shared" si="421"/>
        <v>0</v>
      </c>
      <c r="HB90" s="14">
        <f t="shared" si="421"/>
        <v>0</v>
      </c>
      <c r="HC90" s="14">
        <f t="shared" si="421"/>
        <v>0</v>
      </c>
      <c r="HD90" s="14">
        <f t="shared" si="421"/>
        <v>0</v>
      </c>
      <c r="HE90" s="14">
        <f t="shared" si="421"/>
        <v>0</v>
      </c>
      <c r="HF90" s="14">
        <f t="shared" si="421"/>
        <v>0</v>
      </c>
      <c r="HG90" s="14">
        <f t="shared" si="421"/>
        <v>0</v>
      </c>
      <c r="HH90" s="14">
        <f t="shared" si="421"/>
        <v>0</v>
      </c>
      <c r="HI90" s="14"/>
    </row>
    <row r="91" spans="3:217" x14ac:dyDescent="0.3">
      <c r="DJ91" s="38">
        <f t="shared" si="390"/>
        <v>1.1000188252210708</v>
      </c>
      <c r="DK91" s="38">
        <v>90</v>
      </c>
      <c r="DL91" s="38">
        <f t="shared" si="391"/>
        <v>53120.226118483028</v>
      </c>
      <c r="DM91" s="14">
        <f t="shared" si="412"/>
        <v>1.8825221070586764E-5</v>
      </c>
      <c r="DN91" s="14">
        <f t="shared" si="412"/>
        <v>2.0707743177645441E-5</v>
      </c>
      <c r="DO91" s="14">
        <f t="shared" si="412"/>
        <v>2.2778517495409986E-5</v>
      </c>
      <c r="DP91" s="14">
        <f t="shared" si="412"/>
        <v>2.5056369244950989E-5</v>
      </c>
      <c r="DQ91" s="14">
        <f t="shared" si="412"/>
        <v>2.7562006169446086E-5</v>
      </c>
      <c r="DR91" s="14">
        <f t="shared" si="412"/>
        <v>3.0318206786390698E-5</v>
      </c>
      <c r="DS91" s="14">
        <f t="shared" si="412"/>
        <v>3.3350027465029773E-5</v>
      </c>
      <c r="DT91" s="14">
        <f t="shared" si="412"/>
        <v>3.6685030211532757E-5</v>
      </c>
      <c r="DU91" s="14">
        <f t="shared" si="412"/>
        <v>4.0353533232686025E-5</v>
      </c>
      <c r="DV91" s="14">
        <f t="shared" si="412"/>
        <v>4.4388886555954635E-5</v>
      </c>
      <c r="DW91" s="14">
        <f t="shared" si="413"/>
        <v>4.8827775211550102E-5</v>
      </c>
      <c r="DX91" s="14">
        <f t="shared" si="413"/>
        <v>5.3710552732705118E-5</v>
      </c>
      <c r="DY91" s="14">
        <f t="shared" si="413"/>
        <v>5.908160800597563E-5</v>
      </c>
      <c r="DZ91" s="14">
        <f t="shared" si="413"/>
        <v>6.4989768806573197E-5</v>
      </c>
      <c r="EA91" s="14">
        <f t="shared" si="413"/>
        <v>7.1488745687230528E-5</v>
      </c>
      <c r="EB91" s="14">
        <f t="shared" si="413"/>
        <v>7.8637620255953586E-5</v>
      </c>
      <c r="EC91" s="14">
        <f t="shared" si="413"/>
        <v>8.6501382281548936E-5</v>
      </c>
      <c r="ED91" s="14">
        <f t="shared" si="413"/>
        <v>9.5151520509703831E-5</v>
      </c>
      <c r="EE91" s="14">
        <f t="shared" si="413"/>
        <v>1.0466667256067423E-4</v>
      </c>
      <c r="EF91" s="14">
        <f t="shared" si="413"/>
        <v>1.1513333981674168E-4</v>
      </c>
      <c r="EG91" s="14">
        <f t="shared" si="414"/>
        <v>1.2664667379841583E-4</v>
      </c>
      <c r="EH91" s="14">
        <f t="shared" si="414"/>
        <v>1.3931134117825745E-4</v>
      </c>
      <c r="EI91" s="14">
        <f t="shared" si="414"/>
        <v>1.5324247529608319E-4</v>
      </c>
      <c r="EJ91" s="14">
        <f t="shared" si="414"/>
        <v>1.6856672282569154E-4</v>
      </c>
      <c r="EK91" s="14">
        <f t="shared" si="414"/>
        <v>1.8542339510826066E-4</v>
      </c>
      <c r="EL91" s="14">
        <f t="shared" si="414"/>
        <v>2.0396573461908677E-4</v>
      </c>
      <c r="EM91" s="14">
        <f t="shared" si="414"/>
        <v>2.2436230808099545E-4</v>
      </c>
      <c r="EN91" s="14">
        <f t="shared" si="414"/>
        <v>2.4679853888909503E-4</v>
      </c>
      <c r="EO91" s="14">
        <f t="shared" si="414"/>
        <v>2.7147839277800453E-4</v>
      </c>
      <c r="EP91" s="14">
        <f t="shared" si="414"/>
        <v>2.9862623205580499E-4</v>
      </c>
      <c r="EQ91" s="14">
        <f t="shared" si="415"/>
        <v>3.2848885526138557E-4</v>
      </c>
      <c r="ER91" s="14">
        <f t="shared" si="415"/>
        <v>3.6133774078752414E-4</v>
      </c>
      <c r="ES91" s="14">
        <f t="shared" si="415"/>
        <v>3.9747151486627656E-4</v>
      </c>
      <c r="ET91" s="14">
        <f t="shared" si="415"/>
        <v>4.3721866635290424E-4</v>
      </c>
      <c r="EU91" s="14">
        <f t="shared" si="415"/>
        <v>4.8094053298819472E-4</v>
      </c>
      <c r="EV91" s="14">
        <f t="shared" si="415"/>
        <v>5.2903458628701422E-4</v>
      </c>
      <c r="EW91" s="14">
        <f t="shared" si="415"/>
        <v>5.8193804491571562E-4</v>
      </c>
      <c r="EX91" s="14">
        <f t="shared" si="415"/>
        <v>6.4013184940728729E-4</v>
      </c>
      <c r="EY91" s="14">
        <f t="shared" si="415"/>
        <v>7.0414503434801617E-4</v>
      </c>
      <c r="EZ91" s="14">
        <f t="shared" si="415"/>
        <v>7.7455953778281781E-4</v>
      </c>
      <c r="FA91" s="14">
        <f t="shared" si="416"/>
        <v>8.5201549156109946E-4</v>
      </c>
      <c r="FB91" s="14">
        <f t="shared" si="416"/>
        <v>9.3721704071720951E-4</v>
      </c>
      <c r="FC91" s="14">
        <f t="shared" si="416"/>
        <v>1.0309387447889305E-3</v>
      </c>
      <c r="FD91" s="14">
        <f t="shared" si="416"/>
        <v>1.1340326192678237E-3</v>
      </c>
      <c r="FE91" s="14">
        <f t="shared" si="416"/>
        <v>1.2474358811946061E-3</v>
      </c>
      <c r="FF91" s="14">
        <f t="shared" si="416"/>
        <v>1.3721794693140668E-3</v>
      </c>
      <c r="FG91" s="14">
        <f t="shared" si="416"/>
        <v>1.5093974162454738E-3</v>
      </c>
      <c r="FH91" s="14">
        <f t="shared" si="416"/>
        <v>1.6603371578700211E-3</v>
      </c>
      <c r="FI91" s="14">
        <f t="shared" si="416"/>
        <v>1.8263708736570234E-3</v>
      </c>
      <c r="FJ91" s="14">
        <f t="shared" si="416"/>
        <v>2.009007961022726E-3</v>
      </c>
      <c r="FK91" s="14">
        <f t="shared" si="417"/>
        <v>2.2099087571249986E-3</v>
      </c>
      <c r="FL91" s="14">
        <f t="shared" si="417"/>
        <v>2.4308996328374988E-3</v>
      </c>
      <c r="FM91" s="14">
        <f t="shared" si="417"/>
        <v>2.673989596121249E-3</v>
      </c>
      <c r="FN91" s="14">
        <f t="shared" si="417"/>
        <v>2.9413885557333739E-3</v>
      </c>
      <c r="FO91" s="14">
        <f t="shared" si="417"/>
        <v>3.2355274113067115E-3</v>
      </c>
      <c r="FP91" s="14">
        <f t="shared" si="417"/>
        <v>3.5590801524373835E-3</v>
      </c>
      <c r="FQ91" s="14">
        <f t="shared" si="417"/>
        <v>3.914988167681121E-3</v>
      </c>
      <c r="FR91" s="14">
        <f t="shared" si="417"/>
        <v>4.3064869844492339E-3</v>
      </c>
      <c r="FS91" s="14">
        <f t="shared" si="417"/>
        <v>4.737135682894157E-3</v>
      </c>
      <c r="FT91" s="14">
        <f t="shared" si="417"/>
        <v>5.210849251183574E-3</v>
      </c>
      <c r="FU91" s="14">
        <f t="shared" si="418"/>
        <v>5.7319341763019307E-3</v>
      </c>
      <c r="FV91" s="14">
        <f t="shared" si="418"/>
        <v>6.3051275939321246E-3</v>
      </c>
      <c r="FW91" s="14">
        <f t="shared" si="418"/>
        <v>6.9356403533253385E-3</v>
      </c>
      <c r="FX91" s="14">
        <f t="shared" si="418"/>
        <v>7.6292043886578721E-3</v>
      </c>
      <c r="FY91" s="14">
        <f t="shared" si="418"/>
        <v>8.3921248275236598E-3</v>
      </c>
      <c r="FZ91" s="14">
        <f t="shared" si="418"/>
        <v>9.2313373102760263E-3</v>
      </c>
      <c r="GA91" s="14">
        <f t="shared" si="418"/>
        <v>1.0154471041303629E-2</v>
      </c>
      <c r="GB91" s="14">
        <f t="shared" si="418"/>
        <v>1.1169918145433996E-2</v>
      </c>
      <c r="GC91" s="14">
        <f t="shared" si="418"/>
        <v>1.2286909959977393E-2</v>
      </c>
      <c r="GD91" s="14">
        <f t="shared" si="418"/>
        <v>1.3515600955975135E-2</v>
      </c>
      <c r="GE91" s="14">
        <f t="shared" si="419"/>
        <v>1.4867161051572649E-2</v>
      </c>
      <c r="GF91" s="14">
        <f t="shared" si="419"/>
        <v>1.6353877156729917E-2</v>
      </c>
      <c r="GG91" s="14">
        <f t="shared" si="419"/>
        <v>1.7989264872402908E-2</v>
      </c>
      <c r="GH91" s="14">
        <f t="shared" si="419"/>
        <v>1.9788191359643201E-2</v>
      </c>
      <c r="GI91" s="14">
        <f t="shared" si="419"/>
        <v>2.176701049560752E-2</v>
      </c>
      <c r="GJ91" s="14">
        <f t="shared" si="419"/>
        <v>2.3943711545168275E-2</v>
      </c>
      <c r="GK91" s="14">
        <f t="shared" si="419"/>
        <v>2.63380826996851E-2</v>
      </c>
      <c r="GL91" s="14">
        <f t="shared" si="419"/>
        <v>2.8971890969653614E-2</v>
      </c>
      <c r="GM91" s="14">
        <f t="shared" si="419"/>
        <v>3.1869080066618982E-2</v>
      </c>
      <c r="GN91" s="14">
        <f t="shared" si="419"/>
        <v>3.5055988073280878E-2</v>
      </c>
      <c r="GO91" s="14">
        <f t="shared" si="420"/>
        <v>3.856158688060897E-2</v>
      </c>
      <c r="GP91" s="14">
        <f t="shared" si="420"/>
        <v>4.2417745568669868E-2</v>
      </c>
      <c r="GQ91" s="14">
        <f t="shared" si="420"/>
        <v>4.6659520125536855E-2</v>
      </c>
      <c r="GR91" s="14">
        <f t="shared" si="420"/>
        <v>5.1325472138090557E-2</v>
      </c>
      <c r="GS91" s="14">
        <f t="shared" si="420"/>
        <v>5.6458019351899605E-2</v>
      </c>
      <c r="GT91" s="14">
        <f t="shared" si="420"/>
        <v>6.2103821287089571E-2</v>
      </c>
      <c r="GU91" s="14">
        <f t="shared" si="420"/>
        <v>6.8314203415798538E-2</v>
      </c>
      <c r="GV91" s="14">
        <f t="shared" si="420"/>
        <v>7.5145623757378391E-2</v>
      </c>
      <c r="GW91" s="14">
        <f t="shared" si="420"/>
        <v>8.2660186133116223E-2</v>
      </c>
      <c r="GX91" s="14">
        <f t="shared" si="420"/>
        <v>9.0926204746427874E-2</v>
      </c>
      <c r="GY91" s="14">
        <f t="shared" si="421"/>
        <v>0.10001882522107067</v>
      </c>
      <c r="GZ91" s="14">
        <f t="shared" si="421"/>
        <v>0</v>
      </c>
      <c r="HA91" s="14">
        <f t="shared" si="421"/>
        <v>0</v>
      </c>
      <c r="HB91" s="14">
        <f t="shared" si="421"/>
        <v>0</v>
      </c>
      <c r="HC91" s="14">
        <f t="shared" si="421"/>
        <v>0</v>
      </c>
      <c r="HD91" s="14">
        <f t="shared" si="421"/>
        <v>0</v>
      </c>
      <c r="HE91" s="14">
        <f t="shared" si="421"/>
        <v>0</v>
      </c>
      <c r="HF91" s="14">
        <f t="shared" si="421"/>
        <v>0</v>
      </c>
      <c r="HG91" s="14">
        <f t="shared" si="421"/>
        <v>0</v>
      </c>
      <c r="HH91" s="14">
        <f t="shared" si="421"/>
        <v>0</v>
      </c>
      <c r="HI91" s="14"/>
    </row>
    <row r="92" spans="3:217" x14ac:dyDescent="0.3">
      <c r="DJ92" s="38">
        <f t="shared" si="390"/>
        <v>1.1000171135444585</v>
      </c>
      <c r="DK92" s="38">
        <v>91</v>
      </c>
      <c r="DL92" s="38">
        <f t="shared" si="391"/>
        <v>58433.248730331332</v>
      </c>
      <c r="DM92" s="14">
        <f t="shared" si="412"/>
        <v>1.7113544458480938E-5</v>
      </c>
      <c r="DN92" s="14">
        <f t="shared" si="412"/>
        <v>1.8824898904329032E-5</v>
      </c>
      <c r="DO92" s="14">
        <f t="shared" si="412"/>
        <v>2.0707388794761936E-5</v>
      </c>
      <c r="DP92" s="14">
        <f t="shared" si="412"/>
        <v>2.2778127674238133E-5</v>
      </c>
      <c r="DQ92" s="14">
        <f t="shared" si="412"/>
        <v>2.5055940441661947E-5</v>
      </c>
      <c r="DR92" s="14">
        <f t="shared" si="412"/>
        <v>2.7561534485828144E-5</v>
      </c>
      <c r="DS92" s="14">
        <f t="shared" si="412"/>
        <v>3.0317687934410963E-5</v>
      </c>
      <c r="DT92" s="14">
        <f t="shared" si="412"/>
        <v>3.334945672785206E-5</v>
      </c>
      <c r="DU92" s="14">
        <f t="shared" si="412"/>
        <v>3.6684402400637263E-5</v>
      </c>
      <c r="DV92" s="14">
        <f t="shared" si="412"/>
        <v>4.0352842640700992E-5</v>
      </c>
      <c r="DW92" s="14">
        <f t="shared" si="413"/>
        <v>4.4388126904771098E-5</v>
      </c>
      <c r="DX92" s="14">
        <f t="shared" si="413"/>
        <v>4.8826939595248214E-5</v>
      </c>
      <c r="DY92" s="14">
        <f t="shared" si="413"/>
        <v>5.3709633554773033E-5</v>
      </c>
      <c r="DZ92" s="14">
        <f t="shared" si="413"/>
        <v>5.9080596910250344E-5</v>
      </c>
      <c r="EA92" s="14">
        <f t="shared" si="413"/>
        <v>6.498865660127538E-5</v>
      </c>
      <c r="EB92" s="14">
        <f t="shared" si="413"/>
        <v>7.1487522261402922E-5</v>
      </c>
      <c r="EC92" s="14">
        <f t="shared" si="413"/>
        <v>7.863627448754322E-5</v>
      </c>
      <c r="ED92" s="14">
        <f t="shared" si="413"/>
        <v>8.6499901936297539E-5</v>
      </c>
      <c r="EE92" s="14">
        <f t="shared" si="413"/>
        <v>9.5149892129927312E-5</v>
      </c>
      <c r="EF92" s="14">
        <f t="shared" si="413"/>
        <v>1.0466488134292006E-4</v>
      </c>
      <c r="EG92" s="14">
        <f t="shared" si="414"/>
        <v>1.1513136947721206E-4</v>
      </c>
      <c r="EH92" s="14">
        <f t="shared" si="414"/>
        <v>1.2664450642493327E-4</v>
      </c>
      <c r="EI92" s="14">
        <f t="shared" si="414"/>
        <v>1.3930895706742663E-4</v>
      </c>
      <c r="EJ92" s="14">
        <f t="shared" si="414"/>
        <v>1.5323985277416931E-4</v>
      </c>
      <c r="EK92" s="14">
        <f t="shared" si="414"/>
        <v>1.6856383805158621E-4</v>
      </c>
      <c r="EL92" s="14">
        <f t="shared" si="414"/>
        <v>1.8542022185674486E-4</v>
      </c>
      <c r="EM92" s="14">
        <f t="shared" si="414"/>
        <v>2.0396224404241935E-4</v>
      </c>
      <c r="EN92" s="14">
        <f t="shared" si="414"/>
        <v>2.2435846844666134E-4</v>
      </c>
      <c r="EO92" s="14">
        <f t="shared" si="414"/>
        <v>2.4679431529132749E-4</v>
      </c>
      <c r="EP92" s="14">
        <f t="shared" si="414"/>
        <v>2.7147374682046023E-4</v>
      </c>
      <c r="EQ92" s="14">
        <f t="shared" si="415"/>
        <v>2.986211215025063E-4</v>
      </c>
      <c r="ER92" s="14">
        <f t="shared" si="415"/>
        <v>3.2848323365275694E-4</v>
      </c>
      <c r="ES92" s="14">
        <f t="shared" si="415"/>
        <v>3.6133155701803261E-4</v>
      </c>
      <c r="ET92" s="14">
        <f t="shared" si="415"/>
        <v>3.9746471271983594E-4</v>
      </c>
      <c r="EU92" s="14">
        <f t="shared" si="415"/>
        <v>4.3721118399181957E-4</v>
      </c>
      <c r="EV92" s="14">
        <f t="shared" si="415"/>
        <v>4.8093230239100161E-4</v>
      </c>
      <c r="EW92" s="14">
        <f t="shared" si="415"/>
        <v>5.2902553263010172E-4</v>
      </c>
      <c r="EX92" s="14">
        <f t="shared" si="415"/>
        <v>5.8192808589311196E-4</v>
      </c>
      <c r="EY92" s="14">
        <f t="shared" si="415"/>
        <v>6.4012089448242323E-4</v>
      </c>
      <c r="EZ92" s="14">
        <f t="shared" si="415"/>
        <v>7.0413298393066568E-4</v>
      </c>
      <c r="FA92" s="14">
        <f t="shared" si="416"/>
        <v>7.7454628232373208E-4</v>
      </c>
      <c r="FB92" s="14">
        <f t="shared" si="416"/>
        <v>8.5200091055610545E-4</v>
      </c>
      <c r="FC92" s="14">
        <f t="shared" si="416"/>
        <v>9.37201001611716E-4</v>
      </c>
      <c r="FD92" s="14">
        <f t="shared" si="416"/>
        <v>1.0309211017728878E-3</v>
      </c>
      <c r="FE92" s="14">
        <f t="shared" si="416"/>
        <v>1.1340132119501765E-3</v>
      </c>
      <c r="FF92" s="14">
        <f t="shared" si="416"/>
        <v>1.2474145331451943E-3</v>
      </c>
      <c r="FG92" s="14">
        <f t="shared" si="416"/>
        <v>1.3721559864597139E-3</v>
      </c>
      <c r="FH92" s="14">
        <f t="shared" si="416"/>
        <v>1.5093715851056853E-3</v>
      </c>
      <c r="FI92" s="14">
        <f t="shared" si="416"/>
        <v>1.6603087436162537E-3</v>
      </c>
      <c r="FJ92" s="14">
        <f t="shared" si="416"/>
        <v>1.8263396179778793E-3</v>
      </c>
      <c r="FK92" s="14">
        <f t="shared" si="417"/>
        <v>2.0089735797756674E-3</v>
      </c>
      <c r="FL92" s="14">
        <f t="shared" si="417"/>
        <v>2.2098709377532345E-3</v>
      </c>
      <c r="FM92" s="14">
        <f t="shared" si="417"/>
        <v>2.4308580315285581E-3</v>
      </c>
      <c r="FN92" s="14">
        <f t="shared" si="417"/>
        <v>2.6739438346814141E-3</v>
      </c>
      <c r="FO92" s="14">
        <f t="shared" si="417"/>
        <v>2.9413382181495556E-3</v>
      </c>
      <c r="FP92" s="14">
        <f t="shared" si="417"/>
        <v>3.2354720399645118E-3</v>
      </c>
      <c r="FQ92" s="14">
        <f t="shared" si="417"/>
        <v>3.5590192439609626E-3</v>
      </c>
      <c r="FR92" s="14">
        <f t="shared" si="417"/>
        <v>3.9149211683570592E-3</v>
      </c>
      <c r="FS92" s="14">
        <f t="shared" si="417"/>
        <v>4.3064132851927655E-3</v>
      </c>
      <c r="FT92" s="14">
        <f t="shared" si="417"/>
        <v>4.7370546137120431E-3</v>
      </c>
      <c r="FU92" s="14">
        <f t="shared" si="418"/>
        <v>5.210760075083247E-3</v>
      </c>
      <c r="FV92" s="14">
        <f t="shared" si="418"/>
        <v>5.7318360825915722E-3</v>
      </c>
      <c r="FW92" s="14">
        <f t="shared" si="418"/>
        <v>6.305019690850731E-3</v>
      </c>
      <c r="FX92" s="14">
        <f t="shared" si="418"/>
        <v>6.9355216599358031E-3</v>
      </c>
      <c r="FY92" s="14">
        <f t="shared" si="418"/>
        <v>7.629073825929384E-3</v>
      </c>
      <c r="FZ92" s="14">
        <f t="shared" si="418"/>
        <v>8.3919812085223224E-3</v>
      </c>
      <c r="GA92" s="14">
        <f t="shared" si="418"/>
        <v>9.2311793293745562E-3</v>
      </c>
      <c r="GB92" s="14">
        <f t="shared" si="418"/>
        <v>1.0154297262312014E-2</v>
      </c>
      <c r="GC92" s="14">
        <f t="shared" si="418"/>
        <v>1.1169726988543214E-2</v>
      </c>
      <c r="GD92" s="14">
        <f t="shared" si="418"/>
        <v>1.2286699687397538E-2</v>
      </c>
      <c r="GE92" s="14">
        <f t="shared" si="419"/>
        <v>1.3515369656137293E-2</v>
      </c>
      <c r="GF92" s="14">
        <f t="shared" si="419"/>
        <v>1.4866906621751023E-2</v>
      </c>
      <c r="GG92" s="14">
        <f t="shared" si="419"/>
        <v>1.6353597283926123E-2</v>
      </c>
      <c r="GH92" s="14">
        <f t="shared" si="419"/>
        <v>1.798895701231874E-2</v>
      </c>
      <c r="GI92" s="14">
        <f t="shared" si="419"/>
        <v>1.9787852713550613E-2</v>
      </c>
      <c r="GJ92" s="14">
        <f t="shared" si="419"/>
        <v>2.1766637984905676E-2</v>
      </c>
      <c r="GK92" s="14">
        <f t="shared" si="419"/>
        <v>2.3943301783396244E-2</v>
      </c>
      <c r="GL92" s="14">
        <f t="shared" si="419"/>
        <v>2.6337631961735872E-2</v>
      </c>
      <c r="GM92" s="14">
        <f t="shared" si="419"/>
        <v>2.8971395157909464E-2</v>
      </c>
      <c r="GN92" s="14">
        <f t="shared" si="419"/>
        <v>3.1868534673700405E-2</v>
      </c>
      <c r="GO92" s="14">
        <f t="shared" si="420"/>
        <v>3.5055388141070454E-2</v>
      </c>
      <c r="GP92" s="14">
        <f t="shared" si="420"/>
        <v>3.8560926955177495E-2</v>
      </c>
      <c r="GQ92" s="14">
        <f t="shared" si="420"/>
        <v>4.2417019650695248E-2</v>
      </c>
      <c r="GR92" s="14">
        <f t="shared" si="420"/>
        <v>4.6658721615764787E-2</v>
      </c>
      <c r="GS92" s="14">
        <f t="shared" si="420"/>
        <v>5.1324593777341262E-2</v>
      </c>
      <c r="GT92" s="14">
        <f t="shared" si="420"/>
        <v>5.645705315507539E-2</v>
      </c>
      <c r="GU92" s="14">
        <f t="shared" si="420"/>
        <v>6.2102758470582942E-2</v>
      </c>
      <c r="GV92" s="14">
        <f t="shared" si="420"/>
        <v>6.8313034317641241E-2</v>
      </c>
      <c r="GW92" s="14">
        <f t="shared" si="420"/>
        <v>7.5144337749405363E-2</v>
      </c>
      <c r="GX92" s="14">
        <f t="shared" si="420"/>
        <v>8.2658771524345906E-2</v>
      </c>
      <c r="GY92" s="14">
        <f t="shared" si="421"/>
        <v>9.0924648676780503E-2</v>
      </c>
      <c r="GZ92" s="14">
        <f t="shared" si="421"/>
        <v>0.10001711354445857</v>
      </c>
      <c r="HA92" s="14">
        <f t="shared" si="421"/>
        <v>0</v>
      </c>
      <c r="HB92" s="14">
        <f t="shared" si="421"/>
        <v>0</v>
      </c>
      <c r="HC92" s="14">
        <f t="shared" si="421"/>
        <v>0</v>
      </c>
      <c r="HD92" s="14">
        <f t="shared" si="421"/>
        <v>0</v>
      </c>
      <c r="HE92" s="14">
        <f t="shared" si="421"/>
        <v>0</v>
      </c>
      <c r="HF92" s="14">
        <f t="shared" si="421"/>
        <v>0</v>
      </c>
      <c r="HG92" s="14">
        <f t="shared" si="421"/>
        <v>0</v>
      </c>
      <c r="HH92" s="14">
        <f t="shared" si="421"/>
        <v>0</v>
      </c>
      <c r="HI92" s="14"/>
    </row>
    <row r="93" spans="3:217" x14ac:dyDescent="0.3">
      <c r="DJ93" s="38">
        <f t="shared" si="390"/>
        <v>1.1000155575256494</v>
      </c>
      <c r="DK93" s="38">
        <v>92</v>
      </c>
      <c r="DL93" s="38">
        <f t="shared" si="391"/>
        <v>64277.573603364472</v>
      </c>
      <c r="DM93" s="14">
        <f t="shared" si="412"/>
        <v>1.5557525649158248E-5</v>
      </c>
      <c r="DN93" s="14">
        <f t="shared" si="412"/>
        <v>1.7113278214074076E-5</v>
      </c>
      <c r="DO93" s="14">
        <f t="shared" si="412"/>
        <v>1.8824606035481484E-5</v>
      </c>
      <c r="DP93" s="14">
        <f t="shared" si="412"/>
        <v>2.0707066639029635E-5</v>
      </c>
      <c r="DQ93" s="14">
        <f t="shared" si="412"/>
        <v>2.2777773302932599E-5</v>
      </c>
      <c r="DR93" s="14">
        <f t="shared" si="412"/>
        <v>2.5055550633225861E-5</v>
      </c>
      <c r="DS93" s="14">
        <f t="shared" si="412"/>
        <v>2.756110569654845E-5</v>
      </c>
      <c r="DT93" s="14">
        <f t="shared" si="412"/>
        <v>3.0317216266203301E-5</v>
      </c>
      <c r="DU93" s="14">
        <f t="shared" si="412"/>
        <v>3.3348937892823626E-5</v>
      </c>
      <c r="DV93" s="14">
        <f t="shared" si="412"/>
        <v>3.6683831682105991E-5</v>
      </c>
      <c r="DW93" s="14">
        <f t="shared" si="413"/>
        <v>4.0352214850316597E-5</v>
      </c>
      <c r="DX93" s="14">
        <f t="shared" si="413"/>
        <v>4.4387436335348265E-5</v>
      </c>
      <c r="DY93" s="14">
        <f t="shared" si="413"/>
        <v>4.8826179968883088E-5</v>
      </c>
      <c r="DZ93" s="14">
        <f t="shared" si="413"/>
        <v>5.3708797965771396E-5</v>
      </c>
      <c r="EA93" s="14">
        <f t="shared" si="413"/>
        <v>5.9079677762348545E-5</v>
      </c>
      <c r="EB93" s="14">
        <f t="shared" si="413"/>
        <v>6.4987645538583396E-5</v>
      </c>
      <c r="EC93" s="14">
        <f t="shared" si="413"/>
        <v>7.1486410092441748E-5</v>
      </c>
      <c r="ED93" s="14">
        <f t="shared" si="413"/>
        <v>7.863505110168592E-5</v>
      </c>
      <c r="EE93" s="14">
        <f t="shared" si="413"/>
        <v>8.6498556211854512E-5</v>
      </c>
      <c r="EF93" s="14">
        <f t="shared" si="413"/>
        <v>9.5148411833039992E-5</v>
      </c>
      <c r="EG93" s="14">
        <f t="shared" si="414"/>
        <v>1.0466325301634398E-4</v>
      </c>
      <c r="EH93" s="14">
        <f t="shared" si="414"/>
        <v>1.151295783179784E-4</v>
      </c>
      <c r="EI93" s="14">
        <f t="shared" si="414"/>
        <v>1.2664253614977627E-4</v>
      </c>
      <c r="EJ93" s="14">
        <f t="shared" si="414"/>
        <v>1.393067897647539E-4</v>
      </c>
      <c r="EK93" s="14">
        <f t="shared" si="414"/>
        <v>1.5323746874122926E-4</v>
      </c>
      <c r="EL93" s="14">
        <f t="shared" si="414"/>
        <v>1.6856121561535222E-4</v>
      </c>
      <c r="EM93" s="14">
        <f t="shared" si="414"/>
        <v>1.8541733717688746E-4</v>
      </c>
      <c r="EN93" s="14">
        <f t="shared" si="414"/>
        <v>2.0395907089457624E-4</v>
      </c>
      <c r="EO93" s="14">
        <f t="shared" si="414"/>
        <v>2.2435497798403386E-4</v>
      </c>
      <c r="EP93" s="14">
        <f t="shared" si="414"/>
        <v>2.4679047578243725E-4</v>
      </c>
      <c r="EQ93" s="14">
        <f t="shared" si="415"/>
        <v>2.71469523360681E-4</v>
      </c>
      <c r="ER93" s="14">
        <f t="shared" si="415"/>
        <v>2.9861647569674911E-4</v>
      </c>
      <c r="ES93" s="14">
        <f t="shared" si="415"/>
        <v>3.2847812326642403E-4</v>
      </c>
      <c r="ET93" s="14">
        <f t="shared" si="415"/>
        <v>3.6132593559306647E-4</v>
      </c>
      <c r="EU93" s="14">
        <f t="shared" si="415"/>
        <v>3.9745852915237318E-4</v>
      </c>
      <c r="EV93" s="14">
        <f t="shared" si="415"/>
        <v>4.3720438206761052E-4</v>
      </c>
      <c r="EW93" s="14">
        <f t="shared" si="415"/>
        <v>4.8092482027437157E-4</v>
      </c>
      <c r="EX93" s="14">
        <f t="shared" si="415"/>
        <v>5.2901730230180881E-4</v>
      </c>
      <c r="EY93" s="14">
        <f t="shared" si="415"/>
        <v>5.8191903253198977E-4</v>
      </c>
      <c r="EZ93" s="14">
        <f t="shared" si="415"/>
        <v>6.4011093578518875E-4</v>
      </c>
      <c r="FA93" s="14">
        <f t="shared" si="416"/>
        <v>7.041220293637076E-4</v>
      </c>
      <c r="FB93" s="14">
        <f t="shared" si="416"/>
        <v>7.7453423230007838E-4</v>
      </c>
      <c r="FC93" s="14">
        <f t="shared" si="416"/>
        <v>8.5198765553008628E-4</v>
      </c>
      <c r="FD93" s="14">
        <f t="shared" si="416"/>
        <v>9.3718642108309505E-4</v>
      </c>
      <c r="FE93" s="14">
        <f t="shared" si="416"/>
        <v>1.0309050631914045E-3</v>
      </c>
      <c r="FF93" s="14">
        <f t="shared" si="416"/>
        <v>1.1339955695105451E-3</v>
      </c>
      <c r="FG93" s="14">
        <f t="shared" si="416"/>
        <v>1.2473951264615998E-3</v>
      </c>
      <c r="FH93" s="14">
        <f t="shared" si="416"/>
        <v>1.3721346391077599E-3</v>
      </c>
      <c r="FI93" s="14">
        <f t="shared" si="416"/>
        <v>1.5093481030185357E-3</v>
      </c>
      <c r="FJ93" s="14">
        <f t="shared" si="416"/>
        <v>1.6602829133203895E-3</v>
      </c>
      <c r="FK93" s="14">
        <f t="shared" si="417"/>
        <v>1.8263112046524286E-3</v>
      </c>
      <c r="FL93" s="14">
        <f t="shared" si="417"/>
        <v>2.0089423251176716E-3</v>
      </c>
      <c r="FM93" s="14">
        <f t="shared" si="417"/>
        <v>2.2098365576294389E-3</v>
      </c>
      <c r="FN93" s="14">
        <f t="shared" si="417"/>
        <v>2.4308202133923834E-3</v>
      </c>
      <c r="FO93" s="14">
        <f t="shared" si="417"/>
        <v>2.6739022347316214E-3</v>
      </c>
      <c r="FP93" s="14">
        <f t="shared" si="417"/>
        <v>2.9412924582047843E-3</v>
      </c>
      <c r="FQ93" s="14">
        <f t="shared" si="417"/>
        <v>3.2354217040252622E-3</v>
      </c>
      <c r="FR93" s="14">
        <f t="shared" si="417"/>
        <v>3.5589638744277889E-3</v>
      </c>
      <c r="FS93" s="14">
        <f t="shared" si="417"/>
        <v>3.9148602618705678E-3</v>
      </c>
      <c r="FT93" s="14">
        <f t="shared" si="417"/>
        <v>4.3063462880576263E-3</v>
      </c>
      <c r="FU93" s="14">
        <f t="shared" si="418"/>
        <v>4.7369809168633882E-3</v>
      </c>
      <c r="FV93" s="14">
        <f t="shared" si="418"/>
        <v>5.2106790085497271E-3</v>
      </c>
      <c r="FW93" s="14">
        <f t="shared" si="418"/>
        <v>5.7317469094047011E-3</v>
      </c>
      <c r="FX93" s="14">
        <f t="shared" si="418"/>
        <v>6.3049216003451709E-3</v>
      </c>
      <c r="FY93" s="14">
        <f t="shared" si="418"/>
        <v>6.9354137603796885E-3</v>
      </c>
      <c r="FZ93" s="14">
        <f t="shared" si="418"/>
        <v>7.6289551364176573E-3</v>
      </c>
      <c r="GA93" s="14">
        <f t="shared" si="418"/>
        <v>8.391850650059424E-3</v>
      </c>
      <c r="GB93" s="14">
        <f t="shared" si="418"/>
        <v>9.2310357150653683E-3</v>
      </c>
      <c r="GC93" s="14">
        <f t="shared" si="418"/>
        <v>1.0154139286571905E-2</v>
      </c>
      <c r="GD93" s="14">
        <f t="shared" si="418"/>
        <v>1.1169553215229095E-2</v>
      </c>
      <c r="GE93" s="14">
        <f t="shared" si="419"/>
        <v>1.2286508536752007E-2</v>
      </c>
      <c r="GF93" s="14">
        <f t="shared" si="419"/>
        <v>1.3515159390427208E-2</v>
      </c>
      <c r="GG93" s="14">
        <f t="shared" si="419"/>
        <v>1.486667532946993E-2</v>
      </c>
      <c r="GH93" s="14">
        <f t="shared" si="419"/>
        <v>1.6353342862416926E-2</v>
      </c>
      <c r="GI93" s="14">
        <f t="shared" si="419"/>
        <v>1.7988677148658618E-2</v>
      </c>
      <c r="GJ93" s="14">
        <f t="shared" si="419"/>
        <v>1.9787544863524482E-2</v>
      </c>
      <c r="GK93" s="14">
        <f t="shared" si="419"/>
        <v>2.1766299349876929E-2</v>
      </c>
      <c r="GL93" s="14">
        <f t="shared" si="419"/>
        <v>2.3942929284864623E-2</v>
      </c>
      <c r="GM93" s="14">
        <f t="shared" si="419"/>
        <v>2.6337222213351091E-2</v>
      </c>
      <c r="GN93" s="14">
        <f t="shared" si="419"/>
        <v>2.8970944434686199E-2</v>
      </c>
      <c r="GO93" s="14">
        <f t="shared" si="420"/>
        <v>3.1868038878154821E-2</v>
      </c>
      <c r="GP93" s="14">
        <f t="shared" si="420"/>
        <v>3.5054842765970304E-2</v>
      </c>
      <c r="GQ93" s="14">
        <f t="shared" si="420"/>
        <v>3.856032704256733E-2</v>
      </c>
      <c r="GR93" s="14">
        <f t="shared" si="420"/>
        <v>4.2416359746824082E-2</v>
      </c>
      <c r="GS93" s="14">
        <f t="shared" si="420"/>
        <v>4.665799572150648E-2</v>
      </c>
      <c r="GT93" s="14">
        <f t="shared" si="420"/>
        <v>5.1323795293657139E-2</v>
      </c>
      <c r="GU93" s="14">
        <f t="shared" si="420"/>
        <v>5.6456174823022856E-2</v>
      </c>
      <c r="GV93" s="14">
        <f t="shared" si="420"/>
        <v>6.210179230532515E-2</v>
      </c>
      <c r="GW93" s="14">
        <f t="shared" si="420"/>
        <v>6.8311971535857663E-2</v>
      </c>
      <c r="GX93" s="14">
        <f t="shared" si="420"/>
        <v>7.5143168689443443E-2</v>
      </c>
      <c r="GY93" s="14">
        <f t="shared" si="421"/>
        <v>8.2657485558387783E-2</v>
      </c>
      <c r="GZ93" s="14">
        <f t="shared" si="421"/>
        <v>9.0923234114226578E-2</v>
      </c>
      <c r="HA93" s="14">
        <f t="shared" si="421"/>
        <v>0.10001555752564922</v>
      </c>
      <c r="HB93" s="14">
        <f t="shared" si="421"/>
        <v>0</v>
      </c>
      <c r="HC93" s="14">
        <f t="shared" si="421"/>
        <v>0</v>
      </c>
      <c r="HD93" s="14">
        <f t="shared" si="421"/>
        <v>0</v>
      </c>
      <c r="HE93" s="14">
        <f t="shared" si="421"/>
        <v>0</v>
      </c>
      <c r="HF93" s="14">
        <f t="shared" si="421"/>
        <v>0</v>
      </c>
      <c r="HG93" s="14">
        <f t="shared" si="421"/>
        <v>0</v>
      </c>
      <c r="HH93" s="14">
        <f t="shared" si="421"/>
        <v>0</v>
      </c>
      <c r="HI93" s="14"/>
    </row>
    <row r="94" spans="3:217" x14ac:dyDescent="0.3">
      <c r="DJ94" s="38">
        <f t="shared" si="390"/>
        <v>1.1000141430051082</v>
      </c>
      <c r="DK94" s="38">
        <v>93</v>
      </c>
      <c r="DL94" s="38">
        <f t="shared" si="391"/>
        <v>70706.330963700922</v>
      </c>
      <c r="DM94" s="14">
        <f t="shared" si="412"/>
        <v>1.4143005108175928E-5</v>
      </c>
      <c r="DN94" s="14">
        <f t="shared" si="412"/>
        <v>1.5557305618993522E-5</v>
      </c>
      <c r="DO94" s="14">
        <f t="shared" si="412"/>
        <v>1.7113036180892877E-5</v>
      </c>
      <c r="DP94" s="14">
        <f t="shared" si="412"/>
        <v>1.8824339798982166E-5</v>
      </c>
      <c r="DQ94" s="14">
        <f t="shared" si="412"/>
        <v>2.0706773778880384E-5</v>
      </c>
      <c r="DR94" s="14">
        <f t="shared" si="412"/>
        <v>2.2777451156768424E-5</v>
      </c>
      <c r="DS94" s="14">
        <f t="shared" si="412"/>
        <v>2.505519627244527E-5</v>
      </c>
      <c r="DT94" s="14">
        <f t="shared" si="412"/>
        <v>2.75607158996898E-5</v>
      </c>
      <c r="DU94" s="14">
        <f t="shared" si="412"/>
        <v>3.0316787489658778E-5</v>
      </c>
      <c r="DV94" s="14">
        <f t="shared" si="412"/>
        <v>3.334846623862466E-5</v>
      </c>
      <c r="DW94" s="14">
        <f t="shared" si="413"/>
        <v>3.6683312862487125E-5</v>
      </c>
      <c r="DX94" s="14">
        <f t="shared" si="413"/>
        <v>4.0351644148735843E-5</v>
      </c>
      <c r="DY94" s="14">
        <f t="shared" si="413"/>
        <v>4.438680856360943E-5</v>
      </c>
      <c r="DZ94" s="14">
        <f t="shared" si="413"/>
        <v>4.8825489419970372E-5</v>
      </c>
      <c r="EA94" s="14">
        <f t="shared" si="413"/>
        <v>5.370803836196742E-5</v>
      </c>
      <c r="EB94" s="14">
        <f t="shared" si="413"/>
        <v>5.907884219816416E-5</v>
      </c>
      <c r="EC94" s="14">
        <f t="shared" si="413"/>
        <v>6.4986726417980582E-5</v>
      </c>
      <c r="ED94" s="14">
        <f t="shared" si="413"/>
        <v>7.1485399059778641E-5</v>
      </c>
      <c r="EE94" s="14">
        <f t="shared" si="413"/>
        <v>7.8633938965756511E-5</v>
      </c>
      <c r="EF94" s="14">
        <f t="shared" si="413"/>
        <v>8.6497332862332175E-5</v>
      </c>
      <c r="EG94" s="14">
        <f t="shared" si="414"/>
        <v>9.5147066148565387E-5</v>
      </c>
      <c r="EH94" s="14">
        <f t="shared" si="414"/>
        <v>1.0466177276342194E-4</v>
      </c>
      <c r="EI94" s="14">
        <f t="shared" si="414"/>
        <v>1.1512795003976415E-4</v>
      </c>
      <c r="EJ94" s="14">
        <f t="shared" si="414"/>
        <v>1.2664074504374059E-4</v>
      </c>
      <c r="EK94" s="14">
        <f t="shared" si="414"/>
        <v>1.3930481954811463E-4</v>
      </c>
      <c r="EL94" s="14">
        <f t="shared" si="414"/>
        <v>1.5323530150292611E-4</v>
      </c>
      <c r="EM94" s="14">
        <f t="shared" si="414"/>
        <v>1.6855883165321873E-4</v>
      </c>
      <c r="EN94" s="14">
        <f t="shared" si="414"/>
        <v>1.8541471481854063E-4</v>
      </c>
      <c r="EO94" s="14">
        <f t="shared" si="414"/>
        <v>2.0395618630039469E-4</v>
      </c>
      <c r="EP94" s="14">
        <f t="shared" si="414"/>
        <v>2.2435180493043418E-4</v>
      </c>
      <c r="EQ94" s="14">
        <f t="shared" si="415"/>
        <v>2.4678698542347766E-4</v>
      </c>
      <c r="ER94" s="14">
        <f t="shared" si="415"/>
        <v>2.7146568396582541E-4</v>
      </c>
      <c r="ES94" s="14">
        <f t="shared" si="415"/>
        <v>2.9861225236240796E-4</v>
      </c>
      <c r="ET94" s="14">
        <f t="shared" si="415"/>
        <v>3.2847347759864875E-4</v>
      </c>
      <c r="EU94" s="14">
        <f t="shared" si="415"/>
        <v>3.6132082535851367E-4</v>
      </c>
      <c r="EV94" s="14">
        <f t="shared" si="415"/>
        <v>3.9745290789436512E-4</v>
      </c>
      <c r="EW94" s="14">
        <f t="shared" si="415"/>
        <v>4.3719819868380159E-4</v>
      </c>
      <c r="EX94" s="14">
        <f t="shared" si="415"/>
        <v>4.8091801855218181E-4</v>
      </c>
      <c r="EY94" s="14">
        <f t="shared" si="415"/>
        <v>5.290098204074001E-4</v>
      </c>
      <c r="EZ94" s="14">
        <f t="shared" si="415"/>
        <v>5.819108024481401E-4</v>
      </c>
      <c r="FA94" s="14">
        <f t="shared" si="416"/>
        <v>6.4010188269295401E-4</v>
      </c>
      <c r="FB94" s="14">
        <f t="shared" si="416"/>
        <v>7.0411207096224954E-4</v>
      </c>
      <c r="FC94" s="14">
        <f t="shared" si="416"/>
        <v>7.7452327805847452E-4</v>
      </c>
      <c r="FD94" s="14">
        <f t="shared" si="416"/>
        <v>8.5197560586432219E-4</v>
      </c>
      <c r="FE94" s="14">
        <f t="shared" si="416"/>
        <v>9.3717316645075435E-4</v>
      </c>
      <c r="FF94" s="14">
        <f t="shared" si="416"/>
        <v>1.0308904830958299E-3</v>
      </c>
      <c r="FG94" s="14">
        <f t="shared" si="416"/>
        <v>1.133979531405413E-3</v>
      </c>
      <c r="FH94" s="14">
        <f t="shared" si="416"/>
        <v>1.2473774845459544E-3</v>
      </c>
      <c r="FI94" s="14">
        <f t="shared" si="416"/>
        <v>1.3721152330005498E-3</v>
      </c>
      <c r="FJ94" s="14">
        <f t="shared" si="416"/>
        <v>1.5093267563006049E-3</v>
      </c>
      <c r="FK94" s="14">
        <f t="shared" si="417"/>
        <v>1.6602594319306654E-3</v>
      </c>
      <c r="FL94" s="14">
        <f t="shared" si="417"/>
        <v>1.8262853751237322E-3</v>
      </c>
      <c r="FM94" s="14">
        <f t="shared" si="417"/>
        <v>2.0089139126361058E-3</v>
      </c>
      <c r="FN94" s="14">
        <f t="shared" si="417"/>
        <v>2.2098053038997162E-3</v>
      </c>
      <c r="FO94" s="14">
        <f t="shared" si="417"/>
        <v>2.4307858342896881E-3</v>
      </c>
      <c r="FP94" s="14">
        <f t="shared" si="417"/>
        <v>2.6738644177186576E-3</v>
      </c>
      <c r="FQ94" s="14">
        <f t="shared" si="417"/>
        <v>2.9412508594905224E-3</v>
      </c>
      <c r="FR94" s="14">
        <f t="shared" si="417"/>
        <v>3.2353759454395756E-3</v>
      </c>
      <c r="FS94" s="14">
        <f t="shared" si="417"/>
        <v>3.5589135399835331E-3</v>
      </c>
      <c r="FT94" s="14">
        <f t="shared" si="417"/>
        <v>3.9148048939818877E-3</v>
      </c>
      <c r="FU94" s="14">
        <f t="shared" si="418"/>
        <v>4.3062853833800751E-3</v>
      </c>
      <c r="FV94" s="14">
        <f t="shared" si="418"/>
        <v>4.7369139217180835E-3</v>
      </c>
      <c r="FW94" s="14">
        <f t="shared" si="418"/>
        <v>5.2106053138898933E-3</v>
      </c>
      <c r="FX94" s="14">
        <f t="shared" si="418"/>
        <v>5.731665845278882E-3</v>
      </c>
      <c r="FY94" s="14">
        <f t="shared" si="418"/>
        <v>6.3048324298067707E-3</v>
      </c>
      <c r="FZ94" s="14">
        <f t="shared" si="418"/>
        <v>6.9353156727874482E-3</v>
      </c>
      <c r="GA94" s="14">
        <f t="shared" si="418"/>
        <v>7.6288472400661937E-3</v>
      </c>
      <c r="GB94" s="14">
        <f t="shared" si="418"/>
        <v>8.3917319640728141E-3</v>
      </c>
      <c r="GC94" s="14">
        <f t="shared" si="418"/>
        <v>9.2309051604800955E-3</v>
      </c>
      <c r="GD94" s="14">
        <f t="shared" si="418"/>
        <v>1.0153995676528107E-2</v>
      </c>
      <c r="GE94" s="14">
        <f t="shared" si="419"/>
        <v>1.1169395244180917E-2</v>
      </c>
      <c r="GF94" s="14">
        <f t="shared" si="419"/>
        <v>1.228633476859901E-2</v>
      </c>
      <c r="GG94" s="14">
        <f t="shared" si="419"/>
        <v>1.3514968245458911E-2</v>
      </c>
      <c r="GH94" s="14">
        <f t="shared" si="419"/>
        <v>1.4866465070004805E-2</v>
      </c>
      <c r="GI94" s="14">
        <f t="shared" si="419"/>
        <v>1.6353111577005284E-2</v>
      </c>
      <c r="GJ94" s="14">
        <f t="shared" si="419"/>
        <v>1.7988422734705814E-2</v>
      </c>
      <c r="GK94" s="14">
        <f t="shared" si="419"/>
        <v>1.9787265008176395E-2</v>
      </c>
      <c r="GL94" s="14">
        <f t="shared" si="419"/>
        <v>2.176599150899404E-2</v>
      </c>
      <c r="GM94" s="14">
        <f t="shared" si="419"/>
        <v>2.3942590659893445E-2</v>
      </c>
      <c r="GN94" s="14">
        <f t="shared" si="419"/>
        <v>2.633684972588279E-2</v>
      </c>
      <c r="GO94" s="14">
        <f t="shared" si="420"/>
        <v>2.8970534698471068E-2</v>
      </c>
      <c r="GP94" s="14">
        <f t="shared" si="420"/>
        <v>3.1867588168318174E-2</v>
      </c>
      <c r="GQ94" s="14">
        <f t="shared" si="420"/>
        <v>3.5054346985149996E-2</v>
      </c>
      <c r="GR94" s="14">
        <f t="shared" si="420"/>
        <v>3.8559781683665008E-2</v>
      </c>
      <c r="GS94" s="14">
        <f t="shared" si="420"/>
        <v>4.2415759852031505E-2</v>
      </c>
      <c r="GT94" s="14">
        <f t="shared" si="420"/>
        <v>4.6657335837234658E-2</v>
      </c>
      <c r="GU94" s="14">
        <f t="shared" si="420"/>
        <v>5.1323069420958135E-2</v>
      </c>
      <c r="GV94" s="14">
        <f t="shared" si="420"/>
        <v>5.645537636305395E-2</v>
      </c>
      <c r="GW94" s="14">
        <f t="shared" si="420"/>
        <v>6.2100913999359339E-2</v>
      </c>
      <c r="GX94" s="14">
        <f t="shared" si="420"/>
        <v>6.8311005399295285E-2</v>
      </c>
      <c r="GY94" s="14">
        <f t="shared" si="421"/>
        <v>7.5142105939224824E-2</v>
      </c>
      <c r="GZ94" s="14">
        <f t="shared" si="421"/>
        <v>8.2656316533147312E-2</v>
      </c>
      <c r="HA94" s="14">
        <f t="shared" si="421"/>
        <v>9.0921948186462043E-2</v>
      </c>
      <c r="HB94" s="14">
        <f t="shared" si="421"/>
        <v>0.10001414300510825</v>
      </c>
      <c r="HC94" s="14">
        <f t="shared" si="421"/>
        <v>0</v>
      </c>
      <c r="HD94" s="14">
        <f t="shared" si="421"/>
        <v>0</v>
      </c>
      <c r="HE94" s="14">
        <f t="shared" si="421"/>
        <v>0</v>
      </c>
      <c r="HF94" s="14">
        <f t="shared" si="421"/>
        <v>0</v>
      </c>
      <c r="HG94" s="14">
        <f t="shared" si="421"/>
        <v>0</v>
      </c>
      <c r="HH94" s="14">
        <f t="shared" si="421"/>
        <v>0</v>
      </c>
      <c r="HI94" s="14"/>
    </row>
    <row r="95" spans="3:217" x14ac:dyDescent="0.3">
      <c r="DJ95" s="38">
        <f t="shared" si="390"/>
        <v>1.1000128571120638</v>
      </c>
      <c r="DK95" s="38">
        <v>94</v>
      </c>
      <c r="DL95" s="38">
        <f t="shared" si="391"/>
        <v>77777.964060071026</v>
      </c>
      <c r="DM95" s="14">
        <f t="shared" si="412"/>
        <v>1.2857112063613032E-5</v>
      </c>
      <c r="DN95" s="14">
        <f t="shared" si="412"/>
        <v>1.4142823269974336E-5</v>
      </c>
      <c r="DO95" s="14">
        <f t="shared" si="412"/>
        <v>1.555710559697177E-5</v>
      </c>
      <c r="DP95" s="14">
        <f t="shared" si="412"/>
        <v>1.7112816156668949E-5</v>
      </c>
      <c r="DQ95" s="14">
        <f t="shared" si="412"/>
        <v>1.8824097772335846E-5</v>
      </c>
      <c r="DR95" s="14">
        <f t="shared" si="412"/>
        <v>2.0706507549569431E-5</v>
      </c>
      <c r="DS95" s="14">
        <f t="shared" si="412"/>
        <v>2.2777158304526377E-5</v>
      </c>
      <c r="DT95" s="14">
        <f t="shared" si="412"/>
        <v>2.5054874134979018E-5</v>
      </c>
      <c r="DU95" s="14">
        <f t="shared" si="412"/>
        <v>2.7560361548476918E-5</v>
      </c>
      <c r="DV95" s="14">
        <f t="shared" si="412"/>
        <v>3.0316397703324611E-5</v>
      </c>
      <c r="DW95" s="14">
        <f t="shared" si="413"/>
        <v>3.3348037473657078E-5</v>
      </c>
      <c r="DX95" s="14">
        <f t="shared" si="413"/>
        <v>3.6682841221022791E-5</v>
      </c>
      <c r="DY95" s="14">
        <f t="shared" si="413"/>
        <v>4.0351125343125067E-5</v>
      </c>
      <c r="DZ95" s="14">
        <f t="shared" si="413"/>
        <v>4.4386237877437574E-5</v>
      </c>
      <c r="EA95" s="14">
        <f t="shared" si="413"/>
        <v>4.8824861665181344E-5</v>
      </c>
      <c r="EB95" s="14">
        <f t="shared" si="413"/>
        <v>5.3707347831699478E-5</v>
      </c>
      <c r="EC95" s="14">
        <f t="shared" si="413"/>
        <v>5.9078082614869426E-5</v>
      </c>
      <c r="ED95" s="14">
        <f t="shared" si="413"/>
        <v>6.4985890876356371E-5</v>
      </c>
      <c r="EE95" s="14">
        <f t="shared" si="413"/>
        <v>7.1484479963992008E-5</v>
      </c>
      <c r="EF95" s="14">
        <f t="shared" si="413"/>
        <v>7.8632927960391229E-5</v>
      </c>
      <c r="EG95" s="14">
        <f t="shared" si="414"/>
        <v>8.6496220756430354E-5</v>
      </c>
      <c r="EH95" s="14">
        <f t="shared" si="414"/>
        <v>9.5145842832073391E-5</v>
      </c>
      <c r="EI95" s="14">
        <f t="shared" si="414"/>
        <v>1.0466042711528074E-4</v>
      </c>
      <c r="EJ95" s="14">
        <f t="shared" si="414"/>
        <v>1.1512646982680883E-4</v>
      </c>
      <c r="EK95" s="14">
        <f t="shared" si="414"/>
        <v>1.2663911680948968E-4</v>
      </c>
      <c r="EL95" s="14">
        <f t="shared" si="414"/>
        <v>1.393030284904387E-4</v>
      </c>
      <c r="EM95" s="14">
        <f t="shared" si="414"/>
        <v>1.5323333133948256E-4</v>
      </c>
      <c r="EN95" s="14">
        <f t="shared" si="414"/>
        <v>1.6855666447343086E-4</v>
      </c>
      <c r="EO95" s="14">
        <f t="shared" si="414"/>
        <v>1.8541233092077394E-4</v>
      </c>
      <c r="EP95" s="14">
        <f t="shared" si="414"/>
        <v>2.0395356401285133E-4</v>
      </c>
      <c r="EQ95" s="14">
        <f t="shared" si="415"/>
        <v>2.2434892041413651E-4</v>
      </c>
      <c r="ER95" s="14">
        <f t="shared" si="415"/>
        <v>2.4678381245555014E-4</v>
      </c>
      <c r="ES95" s="14">
        <f t="shared" si="415"/>
        <v>2.7146219370110522E-4</v>
      </c>
      <c r="ET95" s="14">
        <f t="shared" si="415"/>
        <v>2.9860841307121575E-4</v>
      </c>
      <c r="EU95" s="14">
        <f t="shared" si="415"/>
        <v>3.2846925437833731E-4</v>
      </c>
      <c r="EV95" s="14">
        <f t="shared" si="415"/>
        <v>3.613161798161711E-4</v>
      </c>
      <c r="EW95" s="14">
        <f t="shared" si="415"/>
        <v>3.9744779779778822E-4</v>
      </c>
      <c r="EX95" s="14">
        <f t="shared" si="415"/>
        <v>4.3719257757756708E-4</v>
      </c>
      <c r="EY95" s="14">
        <f t="shared" si="415"/>
        <v>4.8091183533532385E-4</v>
      </c>
      <c r="EZ95" s="14">
        <f t="shared" si="415"/>
        <v>5.2900301886885635E-4</v>
      </c>
      <c r="FA95" s="14">
        <f t="shared" si="416"/>
        <v>5.8190332075574189E-4</v>
      </c>
      <c r="FB95" s="14">
        <f t="shared" si="416"/>
        <v>6.4009365283131613E-4</v>
      </c>
      <c r="FC95" s="14">
        <f t="shared" si="416"/>
        <v>7.0410301811444774E-4</v>
      </c>
      <c r="FD95" s="14">
        <f t="shared" si="416"/>
        <v>7.7451331992589264E-4</v>
      </c>
      <c r="FE95" s="14">
        <f t="shared" si="416"/>
        <v>8.5196465191848196E-4</v>
      </c>
      <c r="FF95" s="14">
        <f t="shared" si="416"/>
        <v>9.3716111711033016E-4</v>
      </c>
      <c r="FG95" s="14">
        <f t="shared" si="416"/>
        <v>1.0308772288213633E-3</v>
      </c>
      <c r="FH95" s="14">
        <f t="shared" si="416"/>
        <v>1.1339649517034998E-3</v>
      </c>
      <c r="FI95" s="14">
        <f t="shared" si="416"/>
        <v>1.2473614468738496E-3</v>
      </c>
      <c r="FJ95" s="14">
        <f t="shared" si="416"/>
        <v>1.3720975915612347E-3</v>
      </c>
      <c r="FK95" s="14">
        <f t="shared" si="417"/>
        <v>1.5093073507173585E-3</v>
      </c>
      <c r="FL95" s="14">
        <f t="shared" si="417"/>
        <v>1.6602380857890944E-3</v>
      </c>
      <c r="FM95" s="14">
        <f t="shared" si="417"/>
        <v>1.8262618943680039E-3</v>
      </c>
      <c r="FN95" s="14">
        <f t="shared" si="417"/>
        <v>2.0088880838048046E-3</v>
      </c>
      <c r="FO95" s="14">
        <f t="shared" si="417"/>
        <v>2.209776892185285E-3</v>
      </c>
      <c r="FP95" s="14">
        <f t="shared" si="417"/>
        <v>2.4307545814038142E-3</v>
      </c>
      <c r="FQ95" s="14">
        <f t="shared" si="417"/>
        <v>2.673830039544195E-3</v>
      </c>
      <c r="FR95" s="14">
        <f t="shared" si="417"/>
        <v>2.9412130434986151E-3</v>
      </c>
      <c r="FS95" s="14">
        <f t="shared" si="417"/>
        <v>3.2353343478484765E-3</v>
      </c>
      <c r="FT95" s="14">
        <f t="shared" si="417"/>
        <v>3.5588677826333252E-3</v>
      </c>
      <c r="FU95" s="14">
        <f t="shared" si="418"/>
        <v>3.9147545608966567E-3</v>
      </c>
      <c r="FV95" s="14">
        <f t="shared" si="418"/>
        <v>4.3062300169863232E-3</v>
      </c>
      <c r="FW95" s="14">
        <f t="shared" si="418"/>
        <v>4.7368530186849564E-3</v>
      </c>
      <c r="FX95" s="14">
        <f t="shared" si="418"/>
        <v>5.2105383205534516E-3</v>
      </c>
      <c r="FY95" s="14">
        <f t="shared" si="418"/>
        <v>5.7315921526087978E-3</v>
      </c>
      <c r="FZ95" s="14">
        <f t="shared" si="418"/>
        <v>6.3047513678696774E-3</v>
      </c>
      <c r="GA95" s="14">
        <f t="shared" si="418"/>
        <v>6.9352265046566455E-3</v>
      </c>
      <c r="GB95" s="14">
        <f t="shared" si="418"/>
        <v>7.6287491551223123E-3</v>
      </c>
      <c r="GC95" s="14">
        <f t="shared" si="418"/>
        <v>8.3916240706345419E-3</v>
      </c>
      <c r="GD95" s="14">
        <f t="shared" si="418"/>
        <v>9.2307864776979987E-3</v>
      </c>
      <c r="GE95" s="14">
        <f t="shared" si="419"/>
        <v>1.0153865125467799E-2</v>
      </c>
      <c r="GF95" s="14">
        <f t="shared" si="419"/>
        <v>1.116925163801458E-2</v>
      </c>
      <c r="GG95" s="14">
        <f t="shared" si="419"/>
        <v>1.2286176801816038E-2</v>
      </c>
      <c r="GH95" s="14">
        <f t="shared" si="419"/>
        <v>1.3514794481997643E-2</v>
      </c>
      <c r="GI95" s="14">
        <f t="shared" si="419"/>
        <v>1.4866273930197408E-2</v>
      </c>
      <c r="GJ95" s="14">
        <f t="shared" si="419"/>
        <v>1.6352901323217151E-2</v>
      </c>
      <c r="GK95" s="14">
        <f t="shared" si="419"/>
        <v>1.7988191455538864E-2</v>
      </c>
      <c r="GL95" s="14">
        <f t="shared" si="419"/>
        <v>1.9787010601092753E-2</v>
      </c>
      <c r="GM95" s="14">
        <f t="shared" si="419"/>
        <v>2.1765711661202031E-2</v>
      </c>
      <c r="GN95" s="14">
        <f t="shared" si="419"/>
        <v>2.3942282827322234E-2</v>
      </c>
      <c r="GO95" s="14">
        <f t="shared" si="420"/>
        <v>2.6336511110054459E-2</v>
      </c>
      <c r="GP95" s="14">
        <f t="shared" si="420"/>
        <v>2.8970162221059904E-2</v>
      </c>
      <c r="GQ95" s="14">
        <f t="shared" si="420"/>
        <v>3.1867178443165896E-2</v>
      </c>
      <c r="GR95" s="14">
        <f t="shared" si="420"/>
        <v>3.5053896287482497E-2</v>
      </c>
      <c r="GS95" s="14">
        <f t="shared" si="420"/>
        <v>3.8559285916230743E-2</v>
      </c>
      <c r="GT95" s="14">
        <f t="shared" si="420"/>
        <v>4.2415214507853821E-2</v>
      </c>
      <c r="GU95" s="14">
        <f t="shared" si="420"/>
        <v>4.6656735958639207E-2</v>
      </c>
      <c r="GV95" s="14">
        <f t="shared" si="420"/>
        <v>5.1322409554503137E-2</v>
      </c>
      <c r="GW95" s="14">
        <f t="shared" si="420"/>
        <v>5.6454650509953443E-2</v>
      </c>
      <c r="GX95" s="14">
        <f t="shared" si="420"/>
        <v>6.2100115560948799E-2</v>
      </c>
      <c r="GY95" s="14">
        <f t="shared" si="421"/>
        <v>6.8310127117043679E-2</v>
      </c>
      <c r="GZ95" s="14">
        <f t="shared" si="421"/>
        <v>7.5141139828748052E-2</v>
      </c>
      <c r="HA95" s="14">
        <f t="shared" si="421"/>
        <v>8.2655253811622864E-2</v>
      </c>
      <c r="HB95" s="14">
        <f t="shared" si="421"/>
        <v>9.0920779192785156E-2</v>
      </c>
      <c r="HC95" s="14">
        <f t="shared" si="421"/>
        <v>0.10001285711206369</v>
      </c>
      <c r="HD95" s="14">
        <f t="shared" si="421"/>
        <v>0</v>
      </c>
      <c r="HE95" s="14">
        <f t="shared" si="421"/>
        <v>0</v>
      </c>
      <c r="HF95" s="14">
        <f t="shared" si="421"/>
        <v>0</v>
      </c>
      <c r="HG95" s="14">
        <f t="shared" si="421"/>
        <v>0</v>
      </c>
      <c r="HH95" s="14">
        <f t="shared" si="421"/>
        <v>0</v>
      </c>
      <c r="HI95" s="14"/>
    </row>
    <row r="96" spans="3:217" x14ac:dyDescent="0.3">
      <c r="DJ96" s="38">
        <f t="shared" si="390"/>
        <v>1.1000116881470796</v>
      </c>
      <c r="DK96" s="38">
        <v>95</v>
      </c>
      <c r="DL96" s="38">
        <f t="shared" si="391"/>
        <v>85556.760466078136</v>
      </c>
      <c r="DM96" s="14">
        <f t="shared" si="412"/>
        <v>1.1688147079814737E-5</v>
      </c>
      <c r="DN96" s="14">
        <f t="shared" si="412"/>
        <v>1.285696178779621E-5</v>
      </c>
      <c r="DO96" s="14">
        <f t="shared" si="412"/>
        <v>1.4142657966575832E-5</v>
      </c>
      <c r="DP96" s="14">
        <f t="shared" si="412"/>
        <v>1.5556923763233419E-5</v>
      </c>
      <c r="DQ96" s="14">
        <f t="shared" si="412"/>
        <v>1.7112616139556759E-5</v>
      </c>
      <c r="DR96" s="14">
        <f t="shared" si="412"/>
        <v>1.8823877753512438E-5</v>
      </c>
      <c r="DS96" s="14">
        <f t="shared" si="412"/>
        <v>2.0706265528863682E-5</v>
      </c>
      <c r="DT96" s="14">
        <f t="shared" si="412"/>
        <v>2.2776892081750054E-5</v>
      </c>
      <c r="DU96" s="14">
        <f t="shared" si="412"/>
        <v>2.5054581289925057E-5</v>
      </c>
      <c r="DV96" s="14">
        <f t="shared" si="412"/>
        <v>2.7560039418917566E-5</v>
      </c>
      <c r="DW96" s="14">
        <f t="shared" si="413"/>
        <v>3.0316043360809327E-5</v>
      </c>
      <c r="DX96" s="14">
        <f t="shared" si="413"/>
        <v>3.334764769689026E-5</v>
      </c>
      <c r="DY96" s="14">
        <f t="shared" si="413"/>
        <v>3.6682412466579289E-5</v>
      </c>
      <c r="DZ96" s="14">
        <f t="shared" si="413"/>
        <v>4.035065371323722E-5</v>
      </c>
      <c r="EA96" s="14">
        <f t="shared" si="413"/>
        <v>4.4385719084560949E-5</v>
      </c>
      <c r="EB96" s="14">
        <f t="shared" si="413"/>
        <v>4.8824290993017042E-5</v>
      </c>
      <c r="EC96" s="14">
        <f t="shared" si="413"/>
        <v>5.3706720092318751E-5</v>
      </c>
      <c r="ED96" s="14">
        <f t="shared" si="413"/>
        <v>5.9077392101550627E-5</v>
      </c>
      <c r="EE96" s="14">
        <f t="shared" si="413"/>
        <v>6.4985131311705692E-5</v>
      </c>
      <c r="EF96" s="14">
        <f t="shared" si="413"/>
        <v>7.1483644442876281E-5</v>
      </c>
      <c r="EG96" s="14">
        <f t="shared" si="414"/>
        <v>7.8632008887163902E-5</v>
      </c>
      <c r="EH96" s="14">
        <f t="shared" si="414"/>
        <v>8.6495209775880306E-5</v>
      </c>
      <c r="EI96" s="14">
        <f t="shared" si="414"/>
        <v>9.5144730753468339E-5</v>
      </c>
      <c r="EJ96" s="14">
        <f t="shared" si="414"/>
        <v>1.0465920382881518E-4</v>
      </c>
      <c r="EK96" s="14">
        <f t="shared" si="414"/>
        <v>1.1512512421169669E-4</v>
      </c>
      <c r="EL96" s="14">
        <f t="shared" si="414"/>
        <v>1.2663763663286638E-4</v>
      </c>
      <c r="EM96" s="14">
        <f t="shared" si="414"/>
        <v>1.3930140029615304E-4</v>
      </c>
      <c r="EN96" s="14">
        <f t="shared" si="414"/>
        <v>1.5323154032576835E-4</v>
      </c>
      <c r="EO96" s="14">
        <f t="shared" si="414"/>
        <v>1.6855469435834519E-4</v>
      </c>
      <c r="EP96" s="14">
        <f t="shared" si="414"/>
        <v>1.8541016379417972E-4</v>
      </c>
      <c r="EQ96" s="14">
        <f t="shared" si="415"/>
        <v>2.0395118017359773E-4</v>
      </c>
      <c r="ER96" s="14">
        <f t="shared" si="415"/>
        <v>2.2434629819095749E-4</v>
      </c>
      <c r="ES96" s="14">
        <f t="shared" si="415"/>
        <v>2.4678092801005323E-4</v>
      </c>
      <c r="ET96" s="14">
        <f t="shared" si="415"/>
        <v>2.714590208110586E-4</v>
      </c>
      <c r="EU96" s="14">
        <f t="shared" si="415"/>
        <v>2.9860492289216449E-4</v>
      </c>
      <c r="EV96" s="14">
        <f t="shared" si="415"/>
        <v>3.2846541518138098E-4</v>
      </c>
      <c r="EW96" s="14">
        <f t="shared" si="415"/>
        <v>3.6131195669951904E-4</v>
      </c>
      <c r="EX96" s="14">
        <f t="shared" si="415"/>
        <v>3.9744315236947103E-4</v>
      </c>
      <c r="EY96" s="14">
        <f t="shared" si="415"/>
        <v>4.3718746760641817E-4</v>
      </c>
      <c r="EZ96" s="14">
        <f t="shared" si="415"/>
        <v>4.8090621436706004E-4</v>
      </c>
      <c r="FA96" s="14">
        <f t="shared" si="416"/>
        <v>5.2899683580376593E-4</v>
      </c>
      <c r="FB96" s="14">
        <f t="shared" si="416"/>
        <v>5.8189651938414261E-4</v>
      </c>
      <c r="FC96" s="14">
        <f t="shared" si="416"/>
        <v>6.4008617132255694E-4</v>
      </c>
      <c r="FD96" s="14">
        <f t="shared" si="416"/>
        <v>7.0409478845481278E-4</v>
      </c>
      <c r="FE96" s="14">
        <f t="shared" si="416"/>
        <v>7.7450426730029406E-4</v>
      </c>
      <c r="FF96" s="14">
        <f t="shared" si="416"/>
        <v>8.5195469403032348E-4</v>
      </c>
      <c r="FG96" s="14">
        <f t="shared" si="416"/>
        <v>9.3715016343335592E-4</v>
      </c>
      <c r="FH96" s="14">
        <f t="shared" si="416"/>
        <v>1.0308651797766915E-3</v>
      </c>
      <c r="FI96" s="14">
        <f t="shared" si="416"/>
        <v>1.1339516977543608E-3</v>
      </c>
      <c r="FJ96" s="14">
        <f t="shared" si="416"/>
        <v>1.247346867529797E-3</v>
      </c>
      <c r="FK96" s="14">
        <f t="shared" si="417"/>
        <v>1.3720815542827768E-3</v>
      </c>
      <c r="FL96" s="14">
        <f t="shared" si="417"/>
        <v>1.5092897097110545E-3</v>
      </c>
      <c r="FM96" s="14">
        <f t="shared" si="417"/>
        <v>1.6602186806821601E-3</v>
      </c>
      <c r="FN96" s="14">
        <f t="shared" si="417"/>
        <v>1.8262405487503763E-3</v>
      </c>
      <c r="FO96" s="14">
        <f t="shared" si="417"/>
        <v>2.0088646036254139E-3</v>
      </c>
      <c r="FP96" s="14">
        <f t="shared" si="417"/>
        <v>2.2097510639879558E-3</v>
      </c>
      <c r="FQ96" s="14">
        <f t="shared" si="417"/>
        <v>2.430726170386751E-3</v>
      </c>
      <c r="FR96" s="14">
        <f t="shared" si="417"/>
        <v>2.6737987874254267E-3</v>
      </c>
      <c r="FS96" s="14">
        <f t="shared" si="417"/>
        <v>2.9411786661679693E-3</v>
      </c>
      <c r="FT96" s="14">
        <f t="shared" si="417"/>
        <v>3.2352965327847672E-3</v>
      </c>
      <c r="FU96" s="14">
        <f t="shared" si="418"/>
        <v>3.5588261860632431E-3</v>
      </c>
      <c r="FV96" s="14">
        <f t="shared" si="418"/>
        <v>3.9147088046695682E-3</v>
      </c>
      <c r="FW96" s="14">
        <f t="shared" si="418"/>
        <v>4.3061796851365259E-3</v>
      </c>
      <c r="FX96" s="14">
        <f t="shared" si="418"/>
        <v>4.7367976536501783E-3</v>
      </c>
      <c r="FY96" s="14">
        <f t="shared" si="418"/>
        <v>5.2104774190151965E-3</v>
      </c>
      <c r="FZ96" s="14">
        <f t="shared" si="418"/>
        <v>5.7315251609167161E-3</v>
      </c>
      <c r="GA96" s="14">
        <f t="shared" si="418"/>
        <v>6.3046776770083884E-3</v>
      </c>
      <c r="GB96" s="14">
        <f t="shared" si="418"/>
        <v>6.9351454447092288E-3</v>
      </c>
      <c r="GC96" s="14">
        <f t="shared" si="418"/>
        <v>7.6286599891801513E-3</v>
      </c>
      <c r="GD96" s="14">
        <f t="shared" si="418"/>
        <v>8.3915259880981662E-3</v>
      </c>
      <c r="GE96" s="14">
        <f t="shared" si="419"/>
        <v>9.2306785869079849E-3</v>
      </c>
      <c r="GF96" s="14">
        <f t="shared" si="419"/>
        <v>1.0153746445598784E-2</v>
      </c>
      <c r="GG96" s="14">
        <f t="shared" si="419"/>
        <v>1.1169121090158662E-2</v>
      </c>
      <c r="GH96" s="14">
        <f t="shared" si="419"/>
        <v>1.2286033199174529E-2</v>
      </c>
      <c r="GI96" s="14">
        <f t="shared" si="419"/>
        <v>1.3514636519091983E-2</v>
      </c>
      <c r="GJ96" s="14">
        <f t="shared" si="419"/>
        <v>1.4866100171001182E-2</v>
      </c>
      <c r="GK96" s="14">
        <f t="shared" si="419"/>
        <v>1.6352710188101301E-2</v>
      </c>
      <c r="GL96" s="14">
        <f t="shared" si="419"/>
        <v>1.7987981206911433E-2</v>
      </c>
      <c r="GM96" s="14">
        <f t="shared" si="419"/>
        <v>1.9786779327602578E-2</v>
      </c>
      <c r="GN96" s="14">
        <f t="shared" si="419"/>
        <v>2.1765457260362837E-2</v>
      </c>
      <c r="GO96" s="14">
        <f t="shared" si="420"/>
        <v>2.3942002986399123E-2</v>
      </c>
      <c r="GP96" s="14">
        <f t="shared" si="420"/>
        <v>2.6336203285039033E-2</v>
      </c>
      <c r="GQ96" s="14">
        <f t="shared" si="420"/>
        <v>2.8969823613542937E-2</v>
      </c>
      <c r="GR96" s="14">
        <f t="shared" si="420"/>
        <v>3.1866805974897244E-2</v>
      </c>
      <c r="GS96" s="14">
        <f t="shared" si="420"/>
        <v>3.5053486572386959E-2</v>
      </c>
      <c r="GT96" s="14">
        <f t="shared" si="420"/>
        <v>3.8558835229625665E-2</v>
      </c>
      <c r="GU96" s="14">
        <f t="shared" si="420"/>
        <v>4.2414718752588232E-2</v>
      </c>
      <c r="GV96" s="14">
        <f t="shared" si="420"/>
        <v>4.6656190627847059E-2</v>
      </c>
      <c r="GW96" s="14">
        <f t="shared" si="420"/>
        <v>5.1321809690631763E-2</v>
      </c>
      <c r="GX96" s="14">
        <f t="shared" si="420"/>
        <v>5.6453990659694954E-2</v>
      </c>
      <c r="GY96" s="14">
        <f t="shared" si="421"/>
        <v>6.209938972566445E-2</v>
      </c>
      <c r="GZ96" s="14">
        <f t="shared" si="421"/>
        <v>6.8309328698230892E-2</v>
      </c>
      <c r="HA96" s="14">
        <f t="shared" si="421"/>
        <v>7.5140261568053993E-2</v>
      </c>
      <c r="HB96" s="14">
        <f t="shared" si="421"/>
        <v>8.2654287724859388E-2</v>
      </c>
      <c r="HC96" s="14">
        <f t="shared" si="421"/>
        <v>9.0919716497345357E-2</v>
      </c>
      <c r="HD96" s="14">
        <f t="shared" si="421"/>
        <v>0.10001168814707988</v>
      </c>
      <c r="HE96" s="14">
        <f t="shared" si="421"/>
        <v>0</v>
      </c>
      <c r="HF96" s="14">
        <f t="shared" si="421"/>
        <v>0</v>
      </c>
      <c r="HG96" s="14">
        <f t="shared" si="421"/>
        <v>0</v>
      </c>
      <c r="HH96" s="14">
        <f t="shared" si="421"/>
        <v>0</v>
      </c>
      <c r="HI96" s="14"/>
    </row>
    <row r="97" spans="114:217" x14ac:dyDescent="0.3">
      <c r="DJ97" s="38">
        <f t="shared" si="390"/>
        <v>1.1000106254753526</v>
      </c>
      <c r="DK97" s="38">
        <v>96</v>
      </c>
      <c r="DL97" s="38">
        <f t="shared" si="391"/>
        <v>94113.436512685963</v>
      </c>
      <c r="DM97" s="14">
        <f t="shared" si="412"/>
        <v>1.062547535245093E-5</v>
      </c>
      <c r="DN97" s="14">
        <f t="shared" si="412"/>
        <v>1.1688022887696023E-5</v>
      </c>
      <c r="DO97" s="14">
        <f t="shared" si="412"/>
        <v>1.2856825176465625E-5</v>
      </c>
      <c r="DP97" s="14">
        <f t="shared" si="412"/>
        <v>1.414250769411219E-5</v>
      </c>
      <c r="DQ97" s="14">
        <f t="shared" si="412"/>
        <v>1.555675846352341E-5</v>
      </c>
      <c r="DR97" s="14">
        <f t="shared" si="412"/>
        <v>1.711243430987575E-5</v>
      </c>
      <c r="DS97" s="14">
        <f t="shared" si="412"/>
        <v>1.8823677740863328E-5</v>
      </c>
      <c r="DT97" s="14">
        <f t="shared" si="412"/>
        <v>2.0706045514949666E-5</v>
      </c>
      <c r="DU97" s="14">
        <f t="shared" si="412"/>
        <v>2.277665006644463E-5</v>
      </c>
      <c r="DV97" s="14">
        <f t="shared" si="412"/>
        <v>2.5054315073089093E-5</v>
      </c>
      <c r="DW97" s="14">
        <f t="shared" si="413"/>
        <v>2.7559746580398006E-5</v>
      </c>
      <c r="DX97" s="14">
        <f t="shared" si="413"/>
        <v>3.0315721238437812E-5</v>
      </c>
      <c r="DY97" s="14">
        <f t="shared" si="413"/>
        <v>3.3347293362281595E-5</v>
      </c>
      <c r="DZ97" s="14">
        <f t="shared" si="413"/>
        <v>3.6682022698509751E-5</v>
      </c>
      <c r="EA97" s="14">
        <f t="shared" si="413"/>
        <v>4.0350224968360731E-5</v>
      </c>
      <c r="EB97" s="14">
        <f t="shared" si="413"/>
        <v>4.4385247465196808E-5</v>
      </c>
      <c r="EC97" s="14">
        <f t="shared" si="413"/>
        <v>4.882377221171649E-5</v>
      </c>
      <c r="ED97" s="14">
        <f t="shared" si="413"/>
        <v>5.3706149432888139E-5</v>
      </c>
      <c r="EE97" s="14">
        <f t="shared" si="413"/>
        <v>5.9076764376176959E-5</v>
      </c>
      <c r="EF97" s="14">
        <f t="shared" si="413"/>
        <v>6.4984440813794673E-5</v>
      </c>
      <c r="EG97" s="14">
        <f t="shared" si="414"/>
        <v>7.1482884895174135E-5</v>
      </c>
      <c r="EH97" s="14">
        <f t="shared" si="414"/>
        <v>7.8631173384691559E-5</v>
      </c>
      <c r="EI97" s="14">
        <f t="shared" si="414"/>
        <v>8.6494290723160717E-5</v>
      </c>
      <c r="EJ97" s="14">
        <f t="shared" si="414"/>
        <v>9.5143719795476797E-5</v>
      </c>
      <c r="EK97" s="14">
        <f t="shared" si="414"/>
        <v>1.0465809177502447E-4</v>
      </c>
      <c r="EL97" s="14">
        <f t="shared" si="414"/>
        <v>1.1512390095252694E-4</v>
      </c>
      <c r="EM97" s="14">
        <f t="shared" si="414"/>
        <v>1.2663629104777964E-4</v>
      </c>
      <c r="EN97" s="14">
        <f t="shared" si="414"/>
        <v>1.3929992015255762E-4</v>
      </c>
      <c r="EO97" s="14">
        <f t="shared" si="414"/>
        <v>1.5322991216781338E-4</v>
      </c>
      <c r="EP97" s="14">
        <f t="shared" si="414"/>
        <v>1.6855290338459473E-4</v>
      </c>
      <c r="EQ97" s="14">
        <f t="shared" si="415"/>
        <v>1.8540819372305422E-4</v>
      </c>
      <c r="ER97" s="14">
        <f t="shared" si="415"/>
        <v>2.0394901309535966E-4</v>
      </c>
      <c r="ES97" s="14">
        <f t="shared" si="415"/>
        <v>2.2434391440489564E-4</v>
      </c>
      <c r="ET97" s="14">
        <f t="shared" si="415"/>
        <v>2.4677830584538522E-4</v>
      </c>
      <c r="EU97" s="14">
        <f t="shared" si="415"/>
        <v>2.7145613642992378E-4</v>
      </c>
      <c r="EV97" s="14">
        <f t="shared" si="415"/>
        <v>2.9860175007291617E-4</v>
      </c>
      <c r="EW97" s="14">
        <f t="shared" si="415"/>
        <v>3.284619250802078E-4</v>
      </c>
      <c r="EX97" s="14">
        <f t="shared" si="415"/>
        <v>3.6130811758822861E-4</v>
      </c>
      <c r="EY97" s="14">
        <f t="shared" si="415"/>
        <v>3.9743892934705153E-4</v>
      </c>
      <c r="EZ97" s="14">
        <f t="shared" si="415"/>
        <v>4.3718282228175673E-4</v>
      </c>
      <c r="FA97" s="14">
        <f t="shared" si="416"/>
        <v>4.8090110450993233E-4</v>
      </c>
      <c r="FB97" s="14">
        <f t="shared" si="416"/>
        <v>5.2899121496092561E-4</v>
      </c>
      <c r="FC97" s="14">
        <f t="shared" si="416"/>
        <v>5.8189033645701823E-4</v>
      </c>
      <c r="FD97" s="14">
        <f t="shared" si="416"/>
        <v>6.4007937010272017E-4</v>
      </c>
      <c r="FE97" s="14">
        <f t="shared" si="416"/>
        <v>7.040873071129921E-4</v>
      </c>
      <c r="FF97" s="14">
        <f t="shared" si="416"/>
        <v>7.7449603782429139E-4</v>
      </c>
      <c r="FG97" s="14">
        <f t="shared" si="416"/>
        <v>8.5194564160672066E-4</v>
      </c>
      <c r="FH97" s="14">
        <f t="shared" si="416"/>
        <v>9.3714020576739275E-4</v>
      </c>
      <c r="FI97" s="14">
        <f t="shared" si="416"/>
        <v>1.0308542263441319E-3</v>
      </c>
      <c r="FJ97" s="14">
        <f t="shared" si="416"/>
        <v>1.1339396489785454E-3</v>
      </c>
      <c r="FK97" s="14">
        <f t="shared" si="417"/>
        <v>1.2473336138764E-3</v>
      </c>
      <c r="FL97" s="14">
        <f t="shared" si="417"/>
        <v>1.3720669752640402E-3</v>
      </c>
      <c r="FM97" s="14">
        <f t="shared" si="417"/>
        <v>1.5092736727904442E-3</v>
      </c>
      <c r="FN97" s="14">
        <f t="shared" si="417"/>
        <v>1.6602010400694888E-3</v>
      </c>
      <c r="FO97" s="14">
        <f t="shared" si="417"/>
        <v>1.8262211440764379E-3</v>
      </c>
      <c r="FP97" s="14">
        <f t="shared" si="417"/>
        <v>2.008843258484082E-3</v>
      </c>
      <c r="FQ97" s="14">
        <f t="shared" si="417"/>
        <v>2.2097275843324898E-3</v>
      </c>
      <c r="FR97" s="14">
        <f t="shared" si="417"/>
        <v>2.430700342765739E-3</v>
      </c>
      <c r="FS97" s="14">
        <f t="shared" si="417"/>
        <v>2.673770377042313E-3</v>
      </c>
      <c r="FT97" s="14">
        <f t="shared" si="417"/>
        <v>2.9411474147465451E-3</v>
      </c>
      <c r="FU97" s="14">
        <f t="shared" si="418"/>
        <v>3.2352621562211992E-3</v>
      </c>
      <c r="FV97" s="14">
        <f t="shared" si="418"/>
        <v>3.5587883718433198E-3</v>
      </c>
      <c r="FW97" s="14">
        <f t="shared" si="418"/>
        <v>3.9146672090276521E-3</v>
      </c>
      <c r="FX97" s="14">
        <f t="shared" si="418"/>
        <v>4.3061339299304176E-3</v>
      </c>
      <c r="FY97" s="14">
        <f t="shared" si="418"/>
        <v>4.7367473229234592E-3</v>
      </c>
      <c r="FZ97" s="14">
        <f t="shared" si="418"/>
        <v>5.210422055215806E-3</v>
      </c>
      <c r="GA97" s="14">
        <f t="shared" si="418"/>
        <v>5.7314642607373869E-3</v>
      </c>
      <c r="GB97" s="14">
        <f t="shared" si="418"/>
        <v>6.3046106868111266E-3</v>
      </c>
      <c r="GC97" s="14">
        <f t="shared" si="418"/>
        <v>6.9350717554922383E-3</v>
      </c>
      <c r="GD97" s="14">
        <f t="shared" si="418"/>
        <v>7.6285789310414631E-3</v>
      </c>
      <c r="GE97" s="14">
        <f t="shared" si="419"/>
        <v>8.3914368241456115E-3</v>
      </c>
      <c r="GF97" s="14">
        <f t="shared" si="419"/>
        <v>9.2305805065601727E-3</v>
      </c>
      <c r="GG97" s="14">
        <f t="shared" si="419"/>
        <v>1.0153638557216189E-2</v>
      </c>
      <c r="GH97" s="14">
        <f t="shared" si="419"/>
        <v>1.116900241293781E-2</v>
      </c>
      <c r="GI97" s="14">
        <f t="shared" si="419"/>
        <v>1.228590265423159E-2</v>
      </c>
      <c r="GJ97" s="14">
        <f t="shared" si="419"/>
        <v>1.3514492919654751E-2</v>
      </c>
      <c r="GK97" s="14">
        <f t="shared" si="419"/>
        <v>1.4865942211620227E-2</v>
      </c>
      <c r="GL97" s="14">
        <f t="shared" si="419"/>
        <v>1.6352536432782252E-2</v>
      </c>
      <c r="GM97" s="14">
        <f t="shared" si="419"/>
        <v>1.7987790076060477E-2</v>
      </c>
      <c r="GN97" s="14">
        <f t="shared" si="419"/>
        <v>1.9786569083666525E-2</v>
      </c>
      <c r="GO97" s="14">
        <f t="shared" si="420"/>
        <v>2.176522599203318E-2</v>
      </c>
      <c r="GP97" s="14">
        <f t="shared" si="420"/>
        <v>2.3941748591236496E-2</v>
      </c>
      <c r="GQ97" s="14">
        <f t="shared" si="420"/>
        <v>2.6335923450360149E-2</v>
      </c>
      <c r="GR97" s="14">
        <f t="shared" si="420"/>
        <v>2.8969515795396174E-2</v>
      </c>
      <c r="GS97" s="14">
        <f t="shared" si="420"/>
        <v>3.1866467374935786E-2</v>
      </c>
      <c r="GT97" s="14">
        <f t="shared" si="420"/>
        <v>3.5053114112429368E-2</v>
      </c>
      <c r="GU97" s="14">
        <f t="shared" si="420"/>
        <v>3.8558425523672307E-2</v>
      </c>
      <c r="GV97" s="14">
        <f t="shared" si="420"/>
        <v>4.2414268076039541E-2</v>
      </c>
      <c r="GW97" s="14">
        <f t="shared" si="420"/>
        <v>4.6655694883643496E-2</v>
      </c>
      <c r="GX97" s="14">
        <f t="shared" si="420"/>
        <v>5.1321264372007853E-2</v>
      </c>
      <c r="GY97" s="14">
        <f t="shared" si="421"/>
        <v>5.6453390809208644E-2</v>
      </c>
      <c r="GZ97" s="14">
        <f t="shared" si="421"/>
        <v>6.209872989012951E-2</v>
      </c>
      <c r="HA97" s="14">
        <f t="shared" si="421"/>
        <v>6.8308602879142463E-2</v>
      </c>
      <c r="HB97" s="14">
        <f t="shared" si="421"/>
        <v>7.5139463167056719E-2</v>
      </c>
      <c r="HC97" s="14">
        <f t="shared" si="421"/>
        <v>8.2653409483762402E-2</v>
      </c>
      <c r="HD97" s="14">
        <f t="shared" si="421"/>
        <v>9.0918750432138637E-2</v>
      </c>
      <c r="HE97" s="14">
        <f t="shared" si="421"/>
        <v>0.10001062547535251</v>
      </c>
      <c r="HF97" s="14">
        <f t="shared" si="421"/>
        <v>0</v>
      </c>
      <c r="HG97" s="14">
        <f t="shared" si="421"/>
        <v>0</v>
      </c>
      <c r="HH97" s="14">
        <f t="shared" si="421"/>
        <v>0</v>
      </c>
      <c r="HI97" s="14"/>
    </row>
    <row r="98" spans="114:217" x14ac:dyDescent="0.3">
      <c r="DJ98" s="38">
        <f t="shared" si="390"/>
        <v>1.1000096594297422</v>
      </c>
      <c r="DK98" s="38">
        <v>97</v>
      </c>
      <c r="DL98" s="38">
        <f t="shared" si="391"/>
        <v>103525.78016395457</v>
      </c>
      <c r="DM98" s="14">
        <f t="shared" si="412"/>
        <v>9.6594297421984394E-6</v>
      </c>
      <c r="DN98" s="14">
        <f t="shared" si="412"/>
        <v>1.0625372716418285E-5</v>
      </c>
      <c r="DO98" s="14">
        <f t="shared" si="412"/>
        <v>1.1687909988060115E-5</v>
      </c>
      <c r="DP98" s="14">
        <f t="shared" si="412"/>
        <v>1.2856700986866127E-5</v>
      </c>
      <c r="DQ98" s="14">
        <f t="shared" si="412"/>
        <v>1.4142371085552739E-5</v>
      </c>
      <c r="DR98" s="14">
        <f t="shared" si="412"/>
        <v>1.5556608194108016E-5</v>
      </c>
      <c r="DS98" s="14">
        <f t="shared" si="412"/>
        <v>1.7112269013518819E-5</v>
      </c>
      <c r="DT98" s="14">
        <f t="shared" si="412"/>
        <v>1.8823495914870701E-5</v>
      </c>
      <c r="DU98" s="14">
        <f t="shared" si="412"/>
        <v>2.070584550635777E-5</v>
      </c>
      <c r="DV98" s="14">
        <f t="shared" si="412"/>
        <v>2.277643005699355E-5</v>
      </c>
      <c r="DW98" s="14">
        <f t="shared" si="413"/>
        <v>2.5054073062692907E-5</v>
      </c>
      <c r="DX98" s="14">
        <f t="shared" si="413"/>
        <v>2.7559480368962203E-5</v>
      </c>
      <c r="DY98" s="14">
        <f t="shared" si="413"/>
        <v>3.0315428405858423E-5</v>
      </c>
      <c r="DZ98" s="14">
        <f t="shared" si="413"/>
        <v>3.3346971246444268E-5</v>
      </c>
      <c r="EA98" s="14">
        <f t="shared" si="413"/>
        <v>3.6681668371088696E-5</v>
      </c>
      <c r="EB98" s="14">
        <f t="shared" si="413"/>
        <v>4.0349835208197568E-5</v>
      </c>
      <c r="EC98" s="14">
        <f t="shared" si="413"/>
        <v>4.4384818729017329E-5</v>
      </c>
      <c r="ED98" s="14">
        <f t="shared" si="413"/>
        <v>4.8823300601919058E-5</v>
      </c>
      <c r="EE98" s="14">
        <f t="shared" si="413"/>
        <v>5.3705630662110969E-5</v>
      </c>
      <c r="EF98" s="14">
        <f t="shared" si="413"/>
        <v>5.9076193728322082E-5</v>
      </c>
      <c r="EG98" s="14">
        <f t="shared" si="414"/>
        <v>6.4983813101154289E-5</v>
      </c>
      <c r="EH98" s="14">
        <f t="shared" si="414"/>
        <v>7.1482194411269721E-5</v>
      </c>
      <c r="EI98" s="14">
        <f t="shared" si="414"/>
        <v>7.8630413852396699E-5</v>
      </c>
      <c r="EJ98" s="14">
        <f t="shared" si="414"/>
        <v>8.6493455237636379E-5</v>
      </c>
      <c r="EK98" s="14">
        <f t="shared" si="414"/>
        <v>9.514280076140001E-5</v>
      </c>
      <c r="EL98" s="14">
        <f t="shared" si="414"/>
        <v>1.0465708083754003E-4</v>
      </c>
      <c r="EM98" s="14">
        <f t="shared" si="414"/>
        <v>1.1512278892129404E-4</v>
      </c>
      <c r="EN98" s="14">
        <f t="shared" si="414"/>
        <v>1.2663506781342347E-4</v>
      </c>
      <c r="EO98" s="14">
        <f t="shared" si="414"/>
        <v>1.392985745947658E-4</v>
      </c>
      <c r="EP98" s="14">
        <f t="shared" si="414"/>
        <v>1.5322843205424239E-4</v>
      </c>
      <c r="EQ98" s="14">
        <f t="shared" si="415"/>
        <v>1.6855127525966667E-4</v>
      </c>
      <c r="ER98" s="14">
        <f t="shared" si="415"/>
        <v>1.8540640278563332E-4</v>
      </c>
      <c r="ES98" s="14">
        <f t="shared" si="415"/>
        <v>2.0394704306419666E-4</v>
      </c>
      <c r="ET98" s="14">
        <f t="shared" si="415"/>
        <v>2.2434174737061635E-4</v>
      </c>
      <c r="EU98" s="14">
        <f t="shared" si="415"/>
        <v>2.46775922107678E-4</v>
      </c>
      <c r="EV98" s="14">
        <f t="shared" si="415"/>
        <v>2.7145351431844586E-4</v>
      </c>
      <c r="EW98" s="14">
        <f t="shared" si="415"/>
        <v>2.9859886575029043E-4</v>
      </c>
      <c r="EX98" s="14">
        <f t="shared" si="415"/>
        <v>3.2845875232531951E-4</v>
      </c>
      <c r="EY98" s="14">
        <f t="shared" si="415"/>
        <v>3.6130462755785151E-4</v>
      </c>
      <c r="EZ98" s="14">
        <f t="shared" si="415"/>
        <v>3.9743509031363669E-4</v>
      </c>
      <c r="FA98" s="14">
        <f t="shared" si="416"/>
        <v>4.3717859934500031E-4</v>
      </c>
      <c r="FB98" s="14">
        <f t="shared" si="416"/>
        <v>4.8089645927950036E-4</v>
      </c>
      <c r="FC98" s="14">
        <f t="shared" si="416"/>
        <v>5.2898610520745045E-4</v>
      </c>
      <c r="FD98" s="14">
        <f t="shared" si="416"/>
        <v>5.8188471572819564E-4</v>
      </c>
      <c r="FE98" s="14">
        <f t="shared" si="416"/>
        <v>6.400731873010152E-4</v>
      </c>
      <c r="FF98" s="14">
        <f t="shared" si="416"/>
        <v>7.0408050603111669E-4</v>
      </c>
      <c r="FG98" s="14">
        <f t="shared" si="416"/>
        <v>7.7448855663422844E-4</v>
      </c>
      <c r="FH98" s="14">
        <f t="shared" si="416"/>
        <v>8.5193741229765141E-4</v>
      </c>
      <c r="FI98" s="14">
        <f t="shared" si="416"/>
        <v>9.3713115352741648E-4</v>
      </c>
      <c r="FJ98" s="14">
        <f t="shared" si="416"/>
        <v>1.0308442688801583E-3</v>
      </c>
      <c r="FK98" s="14">
        <f t="shared" si="417"/>
        <v>1.1339286957681742E-3</v>
      </c>
      <c r="FL98" s="14">
        <f t="shared" si="417"/>
        <v>1.2473215653449918E-3</v>
      </c>
      <c r="FM98" s="14">
        <f t="shared" si="417"/>
        <v>1.3720537218794911E-3</v>
      </c>
      <c r="FN98" s="14">
        <f t="shared" si="417"/>
        <v>1.5092590940674402E-3</v>
      </c>
      <c r="FO98" s="14">
        <f t="shared" si="417"/>
        <v>1.6601850034741843E-3</v>
      </c>
      <c r="FP98" s="14">
        <f t="shared" si="417"/>
        <v>1.8262035038216031E-3</v>
      </c>
      <c r="FQ98" s="14">
        <f t="shared" si="417"/>
        <v>2.0088238542037631E-3</v>
      </c>
      <c r="FR98" s="14">
        <f t="shared" si="417"/>
        <v>2.2097062396241396E-3</v>
      </c>
      <c r="FS98" s="14">
        <f t="shared" si="417"/>
        <v>2.4306768635865539E-3</v>
      </c>
      <c r="FT98" s="14">
        <f t="shared" si="417"/>
        <v>2.6737445499452101E-3</v>
      </c>
      <c r="FU98" s="14">
        <f t="shared" si="418"/>
        <v>2.9411190049397303E-3</v>
      </c>
      <c r="FV98" s="14">
        <f t="shared" si="418"/>
        <v>3.2352309054337041E-3</v>
      </c>
      <c r="FW98" s="14">
        <f t="shared" si="418"/>
        <v>3.5587539959770751E-3</v>
      </c>
      <c r="FX98" s="14">
        <f t="shared" si="418"/>
        <v>3.9146293955747823E-3</v>
      </c>
      <c r="FY98" s="14">
        <f t="shared" si="418"/>
        <v>4.3060923351322606E-3</v>
      </c>
      <c r="FZ98" s="14">
        <f t="shared" si="418"/>
        <v>4.7367015686454869E-3</v>
      </c>
      <c r="GA98" s="14">
        <f t="shared" si="418"/>
        <v>5.2103717255100358E-3</v>
      </c>
      <c r="GB98" s="14">
        <f t="shared" si="418"/>
        <v>5.7314088980610408E-3</v>
      </c>
      <c r="GC98" s="14">
        <f t="shared" si="418"/>
        <v>6.3045497878671444E-3</v>
      </c>
      <c r="GD98" s="14">
        <f t="shared" si="418"/>
        <v>6.93500476665386E-3</v>
      </c>
      <c r="GE98" s="14">
        <f t="shared" si="419"/>
        <v>7.6285052433192465E-3</v>
      </c>
      <c r="GF98" s="14">
        <f t="shared" si="419"/>
        <v>8.3913557676511714E-3</v>
      </c>
      <c r="GG98" s="14">
        <f t="shared" si="419"/>
        <v>9.2304913444162893E-3</v>
      </c>
      <c r="GH98" s="14">
        <f t="shared" si="419"/>
        <v>1.0153540478857919E-2</v>
      </c>
      <c r="GI98" s="14">
        <f t="shared" si="419"/>
        <v>1.1168894526743712E-2</v>
      </c>
      <c r="GJ98" s="14">
        <f t="shared" si="419"/>
        <v>1.2285783979418083E-2</v>
      </c>
      <c r="GK98" s="14">
        <f t="shared" si="419"/>
        <v>1.3514362377359892E-2</v>
      </c>
      <c r="GL98" s="14">
        <f t="shared" si="419"/>
        <v>1.4865798615095882E-2</v>
      </c>
      <c r="GM98" s="14">
        <f t="shared" si="419"/>
        <v>1.6352378476605475E-2</v>
      </c>
      <c r="GN98" s="14">
        <f t="shared" si="419"/>
        <v>1.7987616324266018E-2</v>
      </c>
      <c r="GO98" s="14">
        <f t="shared" si="420"/>
        <v>1.9786377956692622E-2</v>
      </c>
      <c r="GP98" s="14">
        <f t="shared" si="420"/>
        <v>2.1765015752361883E-2</v>
      </c>
      <c r="GQ98" s="14">
        <f t="shared" si="420"/>
        <v>2.3941517327598073E-2</v>
      </c>
      <c r="GR98" s="14">
        <f t="shared" si="420"/>
        <v>2.6335669060357891E-2</v>
      </c>
      <c r="GS98" s="14">
        <f t="shared" si="420"/>
        <v>2.8969235966393676E-2</v>
      </c>
      <c r="GT98" s="14">
        <f t="shared" si="420"/>
        <v>3.1866159563033049E-2</v>
      </c>
      <c r="GU98" s="14">
        <f t="shared" si="420"/>
        <v>3.505277551933636E-2</v>
      </c>
      <c r="GV98" s="14">
        <f t="shared" si="420"/>
        <v>3.8558053071269992E-2</v>
      </c>
      <c r="GW98" s="14">
        <f t="shared" si="420"/>
        <v>4.2413858378396993E-2</v>
      </c>
      <c r="GX98" s="14">
        <f t="shared" si="420"/>
        <v>4.6655244216236701E-2</v>
      </c>
      <c r="GY98" s="14">
        <f t="shared" si="421"/>
        <v>5.1320768637860371E-2</v>
      </c>
      <c r="GZ98" s="14">
        <f t="shared" si="421"/>
        <v>5.6452845501646413E-2</v>
      </c>
      <c r="HA98" s="14">
        <f t="shared" si="421"/>
        <v>6.2098130051811057E-2</v>
      </c>
      <c r="HB98" s="14">
        <f t="shared" si="421"/>
        <v>6.8307943056992171E-2</v>
      </c>
      <c r="HC98" s="14">
        <f t="shared" si="421"/>
        <v>7.5138737362691402E-2</v>
      </c>
      <c r="HD98" s="14">
        <f t="shared" si="421"/>
        <v>8.2652611098960535E-2</v>
      </c>
      <c r="HE98" s="14">
        <f t="shared" si="421"/>
        <v>9.0917872208856595E-2</v>
      </c>
      <c r="HF98" s="14">
        <f t="shared" si="421"/>
        <v>0.10000965942974226</v>
      </c>
      <c r="HG98" s="14">
        <f t="shared" si="421"/>
        <v>0</v>
      </c>
      <c r="HH98" s="14">
        <f t="shared" si="421"/>
        <v>0</v>
      </c>
      <c r="HI98" s="14"/>
    </row>
    <row r="99" spans="114:217" x14ac:dyDescent="0.3">
      <c r="DJ99" s="38">
        <f t="shared" ref="DJ99" si="422">SUM(DM99:HH99)</f>
        <v>1.1000087812226551</v>
      </c>
      <c r="DK99" s="38">
        <v>98</v>
      </c>
      <c r="DL99" s="38">
        <f t="shared" si="391"/>
        <v>113879.35818035003</v>
      </c>
      <c r="DM99" s="14">
        <f t="shared" si="412"/>
        <v>8.7812226550865011E-6</v>
      </c>
      <c r="DN99" s="14">
        <f t="shared" si="412"/>
        <v>9.6593449205951528E-6</v>
      </c>
      <c r="DO99" s="14">
        <f t="shared" si="412"/>
        <v>1.0625279412654669E-5</v>
      </c>
      <c r="DP99" s="14">
        <f t="shared" si="412"/>
        <v>1.1687807353920138E-5</v>
      </c>
      <c r="DQ99" s="14">
        <f t="shared" si="412"/>
        <v>1.285658808931215E-5</v>
      </c>
      <c r="DR99" s="14">
        <f t="shared" si="412"/>
        <v>1.4142246898243367E-5</v>
      </c>
      <c r="DS99" s="14">
        <f t="shared" si="412"/>
        <v>1.5556471588067704E-5</v>
      </c>
      <c r="DT99" s="14">
        <f t="shared" si="412"/>
        <v>1.7112118746874477E-5</v>
      </c>
      <c r="DU99" s="14">
        <f t="shared" si="412"/>
        <v>1.8823330621561923E-5</v>
      </c>
      <c r="DV99" s="14">
        <f t="shared" si="412"/>
        <v>2.070566368371812E-5</v>
      </c>
      <c r="DW99" s="14">
        <f t="shared" si="413"/>
        <v>2.2776230052089934E-5</v>
      </c>
      <c r="DX99" s="14">
        <f t="shared" si="413"/>
        <v>2.5053853057298932E-5</v>
      </c>
      <c r="DY99" s="14">
        <f t="shared" si="413"/>
        <v>2.7559238363028824E-5</v>
      </c>
      <c r="DZ99" s="14">
        <f t="shared" si="413"/>
        <v>3.0315162199331705E-5</v>
      </c>
      <c r="EA99" s="14">
        <f t="shared" si="413"/>
        <v>3.334667841926488E-5</v>
      </c>
      <c r="EB99" s="14">
        <f t="shared" si="413"/>
        <v>3.6681346261191367E-5</v>
      </c>
      <c r="EC99" s="14">
        <f t="shared" si="413"/>
        <v>4.0349480887310512E-5</v>
      </c>
      <c r="ED99" s="14">
        <f t="shared" si="413"/>
        <v>4.4384428976041559E-5</v>
      </c>
      <c r="EE99" s="14">
        <f t="shared" si="413"/>
        <v>4.8822871873645717E-5</v>
      </c>
      <c r="EF99" s="14">
        <f t="shared" si="413"/>
        <v>5.3705159061010302E-5</v>
      </c>
      <c r="EG99" s="14">
        <f t="shared" si="414"/>
        <v>5.9075674967111329E-5</v>
      </c>
      <c r="EH99" s="14">
        <f t="shared" si="414"/>
        <v>6.4983242463822468E-5</v>
      </c>
      <c r="EI99" s="14">
        <f t="shared" si="414"/>
        <v>7.1481566710204726E-5</v>
      </c>
      <c r="EJ99" s="14">
        <f t="shared" si="414"/>
        <v>7.8629723381225209E-5</v>
      </c>
      <c r="EK99" s="14">
        <f t="shared" si="414"/>
        <v>8.6492695719347717E-5</v>
      </c>
      <c r="EL99" s="14">
        <f t="shared" si="414"/>
        <v>9.514196529128251E-5</v>
      </c>
      <c r="EM99" s="14">
        <f t="shared" si="414"/>
        <v>1.0465616182041076E-4</v>
      </c>
      <c r="EN99" s="14">
        <f t="shared" si="414"/>
        <v>1.1512177800245186E-4</v>
      </c>
      <c r="EO99" s="14">
        <f t="shared" si="414"/>
        <v>1.2663395580269704E-4</v>
      </c>
      <c r="EP99" s="14">
        <f t="shared" si="414"/>
        <v>1.3929735138296675E-4</v>
      </c>
      <c r="EQ99" s="14">
        <f t="shared" si="415"/>
        <v>1.5322708652126346E-4</v>
      </c>
      <c r="ER99" s="14">
        <f t="shared" si="415"/>
        <v>1.685497951733898E-4</v>
      </c>
      <c r="ES99" s="14">
        <f t="shared" si="415"/>
        <v>1.8540477469072879E-4</v>
      </c>
      <c r="ET99" s="14">
        <f t="shared" si="415"/>
        <v>2.0394525215980169E-4</v>
      </c>
      <c r="EU99" s="14">
        <f t="shared" si="415"/>
        <v>2.2433977737578188E-4</v>
      </c>
      <c r="EV99" s="14">
        <f t="shared" si="415"/>
        <v>2.4677375511336007E-4</v>
      </c>
      <c r="EW99" s="14">
        <f t="shared" si="415"/>
        <v>2.7145113062469609E-4</v>
      </c>
      <c r="EX99" s="14">
        <f t="shared" si="415"/>
        <v>2.985962436871657E-4</v>
      </c>
      <c r="EY99" s="14">
        <f t="shared" si="415"/>
        <v>3.2845586805588234E-4</v>
      </c>
      <c r="EZ99" s="14">
        <f t="shared" si="415"/>
        <v>3.6130145486147061E-4</v>
      </c>
      <c r="FA99" s="14">
        <f t="shared" si="416"/>
        <v>3.9743160034761766E-4</v>
      </c>
      <c r="FB99" s="14">
        <f t="shared" si="416"/>
        <v>4.3717476038237943E-4</v>
      </c>
      <c r="FC99" s="14">
        <f t="shared" si="416"/>
        <v>4.8089223642061742E-4</v>
      </c>
      <c r="FD99" s="14">
        <f t="shared" si="416"/>
        <v>5.2898146006267923E-4</v>
      </c>
      <c r="FE99" s="14">
        <f t="shared" si="416"/>
        <v>5.8187960606894719E-4</v>
      </c>
      <c r="FF99" s="14">
        <f t="shared" si="416"/>
        <v>6.4006756667584191E-4</v>
      </c>
      <c r="FG99" s="14">
        <f t="shared" si="416"/>
        <v>7.0407432334342621E-4</v>
      </c>
      <c r="FH99" s="14">
        <f t="shared" si="416"/>
        <v>7.7448175567776888E-4</v>
      </c>
      <c r="FI99" s="14">
        <f t="shared" si="416"/>
        <v>8.519299312455457E-4</v>
      </c>
      <c r="FJ99" s="14">
        <f t="shared" si="416"/>
        <v>9.3712292437010041E-4</v>
      </c>
      <c r="FK99" s="14">
        <f t="shared" si="417"/>
        <v>1.0308352168071106E-3</v>
      </c>
      <c r="FL99" s="14">
        <f t="shared" si="417"/>
        <v>1.1339187384878217E-3</v>
      </c>
      <c r="FM99" s="14">
        <f t="shared" si="417"/>
        <v>1.2473106123366039E-3</v>
      </c>
      <c r="FN99" s="14">
        <f t="shared" si="417"/>
        <v>1.3720416735702645E-3</v>
      </c>
      <c r="FO99" s="14">
        <f t="shared" si="417"/>
        <v>1.5092458409272911E-3</v>
      </c>
      <c r="FP99" s="14">
        <f t="shared" si="417"/>
        <v>1.6601704250200204E-3</v>
      </c>
      <c r="FQ99" s="14">
        <f t="shared" si="417"/>
        <v>1.8261874675220221E-3</v>
      </c>
      <c r="FR99" s="14">
        <f t="shared" si="417"/>
        <v>2.0088062142742248E-3</v>
      </c>
      <c r="FS99" s="14">
        <f t="shared" si="417"/>
        <v>2.2096868357016474E-3</v>
      </c>
      <c r="FT99" s="14">
        <f t="shared" si="417"/>
        <v>2.4306555192718125E-3</v>
      </c>
      <c r="FU99" s="14">
        <f t="shared" si="418"/>
        <v>2.6737210711989933E-3</v>
      </c>
      <c r="FV99" s="14">
        <f t="shared" si="418"/>
        <v>2.9410931783188932E-3</v>
      </c>
      <c r="FW99" s="14">
        <f t="shared" si="418"/>
        <v>3.2352024961507832E-3</v>
      </c>
      <c r="FX99" s="14">
        <f t="shared" si="418"/>
        <v>3.5587227457658612E-3</v>
      </c>
      <c r="FY99" s="14">
        <f t="shared" si="418"/>
        <v>3.9145950203424472E-3</v>
      </c>
      <c r="FZ99" s="14">
        <f t="shared" si="418"/>
        <v>4.3060545223766924E-3</v>
      </c>
      <c r="GA99" s="14">
        <f t="shared" si="418"/>
        <v>4.7366599746143621E-3</v>
      </c>
      <c r="GB99" s="14">
        <f t="shared" si="418"/>
        <v>5.2103259720757992E-3</v>
      </c>
      <c r="GC99" s="14">
        <f t="shared" si="418"/>
        <v>5.7313585692833789E-3</v>
      </c>
      <c r="GD99" s="14">
        <f t="shared" si="418"/>
        <v>6.3044944262117177E-3</v>
      </c>
      <c r="GE99" s="14">
        <f t="shared" si="419"/>
        <v>6.93494386883289E-3</v>
      </c>
      <c r="GF99" s="14">
        <f t="shared" si="419"/>
        <v>7.6284382557161795E-3</v>
      </c>
      <c r="GG99" s="14">
        <f t="shared" si="419"/>
        <v>8.3912820812877976E-3</v>
      </c>
      <c r="GH99" s="14">
        <f t="shared" si="419"/>
        <v>9.2304102894165789E-3</v>
      </c>
      <c r="GI99" s="14">
        <f t="shared" si="419"/>
        <v>1.0153451318358236E-2</v>
      </c>
      <c r="GJ99" s="14">
        <f t="shared" si="419"/>
        <v>1.1168796450194061E-2</v>
      </c>
      <c r="GK99" s="14">
        <f t="shared" si="419"/>
        <v>1.2285676095213466E-2</v>
      </c>
      <c r="GL99" s="14">
        <f t="shared" si="419"/>
        <v>1.3514243704734816E-2</v>
      </c>
      <c r="GM99" s="14">
        <f t="shared" si="419"/>
        <v>1.4865668075208298E-2</v>
      </c>
      <c r="GN99" s="14">
        <f t="shared" si="419"/>
        <v>1.635223488272913E-2</v>
      </c>
      <c r="GO99" s="14">
        <f t="shared" si="420"/>
        <v>1.7987458371002043E-2</v>
      </c>
      <c r="GP99" s="14">
        <f t="shared" si="420"/>
        <v>1.9786204208102245E-2</v>
      </c>
      <c r="GQ99" s="14">
        <f t="shared" si="420"/>
        <v>2.1764824628912473E-2</v>
      </c>
      <c r="GR99" s="14">
        <f t="shared" si="420"/>
        <v>2.3941307091803726E-2</v>
      </c>
      <c r="GS99" s="14">
        <f t="shared" si="420"/>
        <v>2.6335437800984095E-2</v>
      </c>
      <c r="GT99" s="14">
        <f t="shared" si="420"/>
        <v>2.896898158108251E-2</v>
      </c>
      <c r="GU99" s="14">
        <f t="shared" si="420"/>
        <v>3.1865879739190764E-2</v>
      </c>
      <c r="GV99" s="14">
        <f t="shared" si="420"/>
        <v>3.5052467713109846E-2</v>
      </c>
      <c r="GW99" s="14">
        <f t="shared" si="420"/>
        <v>3.8557714484420823E-2</v>
      </c>
      <c r="GX99" s="14">
        <f t="shared" si="420"/>
        <v>4.241348593286292E-2</v>
      </c>
      <c r="GY99" s="14">
        <f t="shared" si="421"/>
        <v>4.6654834526149207E-2</v>
      </c>
      <c r="GZ99" s="14">
        <f t="shared" si="421"/>
        <v>5.1320317978764136E-2</v>
      </c>
      <c r="HA99" s="14">
        <f t="shared" si="421"/>
        <v>5.6452349776640549E-2</v>
      </c>
      <c r="HB99" s="14">
        <f t="shared" si="421"/>
        <v>6.2097584754304609E-2</v>
      </c>
      <c r="HC99" s="14">
        <f t="shared" si="421"/>
        <v>6.8307343229735085E-2</v>
      </c>
      <c r="HD99" s="14">
        <f t="shared" si="421"/>
        <v>7.5138077552708585E-2</v>
      </c>
      <c r="HE99" s="14">
        <f t="shared" si="421"/>
        <v>8.2651885307979456E-2</v>
      </c>
      <c r="HF99" s="14">
        <f t="shared" si="421"/>
        <v>9.0917073838777396E-2</v>
      </c>
      <c r="HG99" s="14">
        <f t="shared" si="421"/>
        <v>0.10000878122265515</v>
      </c>
      <c r="HH99" s="14">
        <f t="shared" si="421"/>
        <v>0</v>
      </c>
      <c r="HI99" s="14"/>
    </row>
    <row r="100" spans="114:217" x14ac:dyDescent="0.3">
      <c r="DJ100" s="38">
        <f t="shared" si="390"/>
        <v>1.1000079828659599</v>
      </c>
      <c r="DK100" s="38">
        <v>99</v>
      </c>
      <c r="DL100" s="38">
        <f t="shared" si="391"/>
        <v>125268.29399838504</v>
      </c>
      <c r="DM100" s="14">
        <f t="shared" si="412"/>
        <v>7.9828659597846203E-6</v>
      </c>
      <c r="DN100" s="14">
        <f t="shared" si="412"/>
        <v>8.7811525557630842E-6</v>
      </c>
      <c r="DO100" s="14">
        <f t="shared" si="412"/>
        <v>9.6592678113393928E-6</v>
      </c>
      <c r="DP100" s="14">
        <f t="shared" si="412"/>
        <v>1.0625194592473334E-5</v>
      </c>
      <c r="DQ100" s="14">
        <f t="shared" si="412"/>
        <v>1.1687714051720667E-5</v>
      </c>
      <c r="DR100" s="14">
        <f t="shared" si="412"/>
        <v>1.2856485456892733E-5</v>
      </c>
      <c r="DS100" s="14">
        <f t="shared" si="412"/>
        <v>1.4142134002582008E-5</v>
      </c>
      <c r="DT100" s="14">
        <f t="shared" si="412"/>
        <v>1.5556347402840214E-5</v>
      </c>
      <c r="DU100" s="14">
        <f t="shared" si="412"/>
        <v>1.711198214312423E-5</v>
      </c>
      <c r="DV100" s="14">
        <f t="shared" si="412"/>
        <v>1.8823180357436657E-5</v>
      </c>
      <c r="DW100" s="14">
        <f t="shared" si="413"/>
        <v>2.0705498393180325E-5</v>
      </c>
      <c r="DX100" s="14">
        <f t="shared" si="413"/>
        <v>2.2776048232498358E-5</v>
      </c>
      <c r="DY100" s="14">
        <f t="shared" si="413"/>
        <v>2.5053653055748197E-5</v>
      </c>
      <c r="DZ100" s="14">
        <f t="shared" si="413"/>
        <v>2.7559018361323016E-5</v>
      </c>
      <c r="EA100" s="14">
        <f t="shared" si="413"/>
        <v>3.0314920197455321E-5</v>
      </c>
      <c r="EB100" s="14">
        <f t="shared" si="413"/>
        <v>3.3346412217200853E-5</v>
      </c>
      <c r="EC100" s="14">
        <f t="shared" si="413"/>
        <v>3.6681053438920942E-5</v>
      </c>
      <c r="ED100" s="14">
        <f t="shared" si="413"/>
        <v>4.0349158782813039E-5</v>
      </c>
      <c r="EE100" s="14">
        <f t="shared" si="413"/>
        <v>4.4384074661094345E-5</v>
      </c>
      <c r="EF100" s="14">
        <f t="shared" si="413"/>
        <v>4.8822482127203789E-5</v>
      </c>
      <c r="EG100" s="14">
        <f t="shared" si="414"/>
        <v>5.3704730339924164E-5</v>
      </c>
      <c r="EH100" s="14">
        <f t="shared" si="414"/>
        <v>5.9075203373916591E-5</v>
      </c>
      <c r="EI100" s="14">
        <f t="shared" si="414"/>
        <v>6.4982723711308257E-5</v>
      </c>
      <c r="EJ100" s="14">
        <f t="shared" si="414"/>
        <v>7.1480996082439092E-5</v>
      </c>
      <c r="EK100" s="14">
        <f t="shared" si="414"/>
        <v>7.862909569068298E-5</v>
      </c>
      <c r="EL100" s="14">
        <f t="shared" si="414"/>
        <v>8.6492005259751305E-5</v>
      </c>
      <c r="EM100" s="14">
        <f t="shared" si="414"/>
        <v>9.5141205785726434E-5</v>
      </c>
      <c r="EN100" s="14">
        <f t="shared" si="414"/>
        <v>1.0465532636429909E-4</v>
      </c>
      <c r="EO100" s="14">
        <f t="shared" si="414"/>
        <v>1.1512085900072901E-4</v>
      </c>
      <c r="EP100" s="14">
        <f t="shared" si="414"/>
        <v>1.2663294490080192E-4</v>
      </c>
      <c r="EQ100" s="14">
        <f t="shared" si="415"/>
        <v>1.3929623939088213E-4</v>
      </c>
      <c r="ER100" s="14">
        <f t="shared" si="415"/>
        <v>1.5322586332997034E-4</v>
      </c>
      <c r="ES100" s="14">
        <f t="shared" si="415"/>
        <v>1.6854844966296737E-4</v>
      </c>
      <c r="ET100" s="14">
        <f t="shared" si="415"/>
        <v>1.8540329462926413E-4</v>
      </c>
      <c r="EU100" s="14">
        <f t="shared" si="415"/>
        <v>2.0394362409219057E-4</v>
      </c>
      <c r="EV100" s="14">
        <f t="shared" si="415"/>
        <v>2.2433798650140966E-4</v>
      </c>
      <c r="EW100" s="14">
        <f t="shared" si="415"/>
        <v>2.4677178515155061E-4</v>
      </c>
      <c r="EX100" s="14">
        <f t="shared" si="415"/>
        <v>2.7144896366670566E-4</v>
      </c>
      <c r="EY100" s="14">
        <f t="shared" si="415"/>
        <v>2.9859386003337632E-4</v>
      </c>
      <c r="EZ100" s="14">
        <f t="shared" si="415"/>
        <v>3.2845324603671399E-4</v>
      </c>
      <c r="FA100" s="14">
        <f t="shared" si="416"/>
        <v>3.6129857064038534E-4</v>
      </c>
      <c r="FB100" s="14">
        <f t="shared" si="416"/>
        <v>3.9742842770442387E-4</v>
      </c>
      <c r="FC100" s="14">
        <f t="shared" si="416"/>
        <v>4.3717127047486633E-4</v>
      </c>
      <c r="FD100" s="14">
        <f t="shared" si="416"/>
        <v>4.8088839752235304E-4</v>
      </c>
      <c r="FE100" s="14">
        <f t="shared" si="416"/>
        <v>5.2897723727458835E-4</v>
      </c>
      <c r="FF100" s="14">
        <f t="shared" si="416"/>
        <v>5.8187496100204716E-4</v>
      </c>
      <c r="FG100" s="14">
        <f t="shared" si="416"/>
        <v>6.4006245710225194E-4</v>
      </c>
      <c r="FH100" s="14">
        <f t="shared" si="416"/>
        <v>7.0406870281247724E-4</v>
      </c>
      <c r="FI100" s="14">
        <f t="shared" si="416"/>
        <v>7.7447557309372487E-4</v>
      </c>
      <c r="FJ100" s="14">
        <f t="shared" si="416"/>
        <v>8.5192313040309748E-4</v>
      </c>
      <c r="FK100" s="14">
        <f t="shared" si="417"/>
        <v>9.3711544344340729E-4</v>
      </c>
      <c r="FL100" s="14">
        <f t="shared" si="417"/>
        <v>1.0308269877877482E-3</v>
      </c>
      <c r="FM100" s="14">
        <f t="shared" si="417"/>
        <v>1.133909686566523E-3</v>
      </c>
      <c r="FN100" s="14">
        <f t="shared" si="417"/>
        <v>1.2473006552231754E-3</v>
      </c>
      <c r="FO100" s="14">
        <f t="shared" si="417"/>
        <v>1.3720307207454932E-3</v>
      </c>
      <c r="FP100" s="14">
        <f t="shared" si="417"/>
        <v>1.5092337928200427E-3</v>
      </c>
      <c r="FQ100" s="14">
        <f t="shared" si="417"/>
        <v>1.6601571721020466E-3</v>
      </c>
      <c r="FR100" s="14">
        <f t="shared" si="417"/>
        <v>1.8261728893122517E-3</v>
      </c>
      <c r="FS100" s="14">
        <f t="shared" si="417"/>
        <v>2.0087901782434767E-3</v>
      </c>
      <c r="FT100" s="14">
        <f t="shared" si="417"/>
        <v>2.2096691960678252E-3</v>
      </c>
      <c r="FU100" s="14">
        <f t="shared" si="418"/>
        <v>2.4306361156746074E-3</v>
      </c>
      <c r="FV100" s="14">
        <f t="shared" si="418"/>
        <v>2.6736997272420685E-3</v>
      </c>
      <c r="FW100" s="14">
        <f t="shared" si="418"/>
        <v>2.9410696999662761E-3</v>
      </c>
      <c r="FX100" s="14">
        <f t="shared" si="418"/>
        <v>3.2351766699629031E-3</v>
      </c>
      <c r="FY100" s="14">
        <f t="shared" si="418"/>
        <v>3.5586943369591935E-3</v>
      </c>
      <c r="FZ100" s="14">
        <f t="shared" si="418"/>
        <v>3.9145637706551138E-3</v>
      </c>
      <c r="GA100" s="14">
        <f t="shared" si="418"/>
        <v>4.3060201477206246E-3</v>
      </c>
      <c r="GB100" s="14">
        <f t="shared" si="418"/>
        <v>4.7366221624926888E-3</v>
      </c>
      <c r="GC100" s="14">
        <f t="shared" si="418"/>
        <v>5.210284378741957E-3</v>
      </c>
      <c r="GD100" s="14">
        <f t="shared" si="418"/>
        <v>5.7313128166161529E-3</v>
      </c>
      <c r="GE100" s="14">
        <f t="shared" si="419"/>
        <v>6.3044440982777698E-3</v>
      </c>
      <c r="GF100" s="14">
        <f t="shared" si="419"/>
        <v>6.9348885081055465E-3</v>
      </c>
      <c r="GG100" s="14">
        <f t="shared" si="419"/>
        <v>7.6283773589161013E-3</v>
      </c>
      <c r="GH100" s="14">
        <f t="shared" si="419"/>
        <v>8.3912150948077125E-3</v>
      </c>
      <c r="GI100" s="14">
        <f t="shared" si="419"/>
        <v>9.2303366042884843E-3</v>
      </c>
      <c r="GJ100" s="14">
        <f t="shared" si="419"/>
        <v>1.0153370264717333E-2</v>
      </c>
      <c r="GK100" s="14">
        <f t="shared" si="419"/>
        <v>1.1168707291189066E-2</v>
      </c>
      <c r="GL100" s="14">
        <f t="shared" si="419"/>
        <v>1.2285578020307974E-2</v>
      </c>
      <c r="GM100" s="14">
        <f t="shared" si="419"/>
        <v>1.3514135822338774E-2</v>
      </c>
      <c r="GN100" s="14">
        <f t="shared" si="419"/>
        <v>1.486554940457265E-2</v>
      </c>
      <c r="GO100" s="14">
        <f t="shared" si="420"/>
        <v>1.6352104345029917E-2</v>
      </c>
      <c r="GP100" s="14">
        <f t="shared" si="420"/>
        <v>1.7987314779532908E-2</v>
      </c>
      <c r="GQ100" s="14">
        <f t="shared" si="420"/>
        <v>1.9786046257486201E-2</v>
      </c>
      <c r="GR100" s="14">
        <f t="shared" si="420"/>
        <v>2.1764650883234829E-2</v>
      </c>
      <c r="GS100" s="14">
        <f t="shared" si="420"/>
        <v>2.3941115971558305E-2</v>
      </c>
      <c r="GT100" s="14">
        <f t="shared" si="420"/>
        <v>2.6335227568714141E-2</v>
      </c>
      <c r="GU100" s="14">
        <f t="shared" si="420"/>
        <v>2.896875032558556E-2</v>
      </c>
      <c r="GV100" s="14">
        <f t="shared" si="420"/>
        <v>3.1865625358144113E-2</v>
      </c>
      <c r="GW100" s="14">
        <f t="shared" si="420"/>
        <v>3.5052187893958524E-2</v>
      </c>
      <c r="GX100" s="14">
        <f t="shared" si="420"/>
        <v>3.8557406683354382E-2</v>
      </c>
      <c r="GY100" s="14">
        <f t="shared" si="421"/>
        <v>4.2413147351689828E-2</v>
      </c>
      <c r="GZ100" s="14">
        <f t="shared" si="421"/>
        <v>4.6654462086858813E-2</v>
      </c>
      <c r="HA100" s="14">
        <f t="shared" si="421"/>
        <v>5.131990829554469E-2</v>
      </c>
      <c r="HB100" s="14">
        <f t="shared" si="421"/>
        <v>5.6451899125099167E-2</v>
      </c>
      <c r="HC100" s="14">
        <f t="shared" si="421"/>
        <v>6.2097089037609098E-2</v>
      </c>
      <c r="HD100" s="14">
        <f t="shared" si="421"/>
        <v>6.8306797941369998E-2</v>
      </c>
      <c r="HE100" s="14">
        <f t="shared" si="421"/>
        <v>7.5137477735507011E-2</v>
      </c>
      <c r="HF100" s="14">
        <f t="shared" si="421"/>
        <v>8.2651225509057707E-2</v>
      </c>
      <c r="HG100" s="14">
        <f t="shared" si="421"/>
        <v>9.0916348059963487E-2</v>
      </c>
      <c r="HH100" s="14">
        <f t="shared" si="421"/>
        <v>0.10000798286595985</v>
      </c>
      <c r="HI100" s="14"/>
    </row>
    <row r="101" spans="114:217" x14ac:dyDescent="0.3">
      <c r="DJ101" s="38">
        <f t="shared" si="390"/>
        <v>1</v>
      </c>
      <c r="DK101" s="38">
        <v>100</v>
      </c>
      <c r="DL101" s="38">
        <f t="shared" si="391"/>
        <v>137796.12339822354</v>
      </c>
      <c r="DM101" s="14">
        <f t="shared" si="412"/>
        <v>7.2570982066748904E-6</v>
      </c>
      <c r="DN101" s="14">
        <f t="shared" si="412"/>
        <v>7.9828080273423805E-6</v>
      </c>
      <c r="DO101" s="14">
        <f t="shared" si="412"/>
        <v>8.7810888300766184E-6</v>
      </c>
      <c r="DP101" s="14">
        <f t="shared" si="412"/>
        <v>9.6591977130842826E-6</v>
      </c>
      <c r="DQ101" s="14">
        <f t="shared" si="412"/>
        <v>1.062511748439271E-5</v>
      </c>
      <c r="DR101" s="14">
        <f t="shared" si="412"/>
        <v>1.1687629232831982E-5</v>
      </c>
      <c r="DS101" s="14">
        <f t="shared" si="412"/>
        <v>1.2856392156115181E-5</v>
      </c>
      <c r="DT101" s="14">
        <f t="shared" si="412"/>
        <v>1.4142031371726702E-5</v>
      </c>
      <c r="DU101" s="14">
        <f t="shared" si="412"/>
        <v>1.5556234508899372E-5</v>
      </c>
      <c r="DV101" s="14">
        <f t="shared" si="412"/>
        <v>1.7111857959789309E-5</v>
      </c>
      <c r="DW101" s="14">
        <f t="shared" si="413"/>
        <v>1.8823043755768244E-5</v>
      </c>
      <c r="DX101" s="14">
        <f t="shared" si="413"/>
        <v>2.070534813134507E-5</v>
      </c>
      <c r="DY101" s="14">
        <f t="shared" si="413"/>
        <v>2.2775882944479576E-5</v>
      </c>
      <c r="DZ101" s="14">
        <f t="shared" si="413"/>
        <v>2.5053471238927534E-5</v>
      </c>
      <c r="EA101" s="14">
        <f t="shared" si="413"/>
        <v>2.7558818362820292E-5</v>
      </c>
      <c r="EB101" s="14">
        <f t="shared" si="413"/>
        <v>3.0314700199102321E-5</v>
      </c>
      <c r="EC101" s="14">
        <f t="shared" si="413"/>
        <v>3.3346170219012553E-5</v>
      </c>
      <c r="ED101" s="14">
        <f t="shared" si="413"/>
        <v>3.6680787240913809E-5</v>
      </c>
      <c r="EE101" s="14">
        <f t="shared" si="413"/>
        <v>4.0348865965005196E-5</v>
      </c>
      <c r="EF101" s="14">
        <f t="shared" si="413"/>
        <v>4.4383752561505726E-5</v>
      </c>
      <c r="EG101" s="14">
        <f t="shared" si="414"/>
        <v>4.8822127817656295E-5</v>
      </c>
      <c r="EH101" s="14">
        <f t="shared" si="414"/>
        <v>5.370434059942193E-5</v>
      </c>
      <c r="EI101" s="14">
        <f t="shared" si="414"/>
        <v>5.9074774659364132E-5</v>
      </c>
      <c r="EJ101" s="14">
        <f t="shared" si="414"/>
        <v>6.4982252125300545E-5</v>
      </c>
      <c r="EK101" s="14">
        <f t="shared" si="414"/>
        <v>7.1480477337830599E-5</v>
      </c>
      <c r="EL101" s="14">
        <f t="shared" si="414"/>
        <v>7.8628525071613677E-5</v>
      </c>
      <c r="EM101" s="14">
        <f t="shared" si="414"/>
        <v>8.6491377578775045E-5</v>
      </c>
      <c r="EN101" s="14">
        <f t="shared" si="414"/>
        <v>9.5140515336652556E-5</v>
      </c>
      <c r="EO101" s="14">
        <f t="shared" si="414"/>
        <v>1.0465456687031782E-4</v>
      </c>
      <c r="EP101" s="14">
        <f t="shared" si="414"/>
        <v>1.151200235573496E-4</v>
      </c>
      <c r="EQ101" s="14">
        <f t="shared" si="415"/>
        <v>1.2663202591308459E-4</v>
      </c>
      <c r="ER101" s="14">
        <f t="shared" si="415"/>
        <v>1.3929522850439303E-4</v>
      </c>
      <c r="ES101" s="14">
        <f t="shared" si="415"/>
        <v>1.5322475135483236E-4</v>
      </c>
      <c r="ET101" s="14">
        <f t="shared" si="415"/>
        <v>1.6854722649031561E-4</v>
      </c>
      <c r="EU101" s="14">
        <f t="shared" si="415"/>
        <v>1.8540194913934719E-4</v>
      </c>
      <c r="EV101" s="14">
        <f t="shared" si="415"/>
        <v>2.0394214405328192E-4</v>
      </c>
      <c r="EW101" s="14">
        <f t="shared" si="415"/>
        <v>2.243363584586101E-4</v>
      </c>
      <c r="EX101" s="14">
        <f t="shared" si="415"/>
        <v>2.4676999430447115E-4</v>
      </c>
      <c r="EY101" s="14">
        <f t="shared" si="415"/>
        <v>2.714469937349183E-4</v>
      </c>
      <c r="EZ101" s="14">
        <f t="shared" si="415"/>
        <v>2.9859169310841014E-4</v>
      </c>
      <c r="FA101" s="14">
        <f t="shared" si="416"/>
        <v>3.2845086241925113E-4</v>
      </c>
      <c r="FB101" s="14">
        <f t="shared" si="416"/>
        <v>3.6129594866117628E-4</v>
      </c>
      <c r="FC101" s="14">
        <f t="shared" si="416"/>
        <v>3.9742554352729394E-4</v>
      </c>
      <c r="FD101" s="14">
        <f t="shared" si="416"/>
        <v>4.3716809788002341E-4</v>
      </c>
      <c r="FE101" s="14">
        <f t="shared" si="416"/>
        <v>4.8088490766802575E-4</v>
      </c>
      <c r="FF101" s="14">
        <f t="shared" si="416"/>
        <v>5.2897339843482839E-4</v>
      </c>
      <c r="FG101" s="14">
        <f t="shared" si="416"/>
        <v>5.8187073827831127E-4</v>
      </c>
      <c r="FH101" s="14">
        <f t="shared" si="416"/>
        <v>6.400578121061424E-4</v>
      </c>
      <c r="FI101" s="14">
        <f t="shared" si="416"/>
        <v>7.0406359331675662E-4</v>
      </c>
      <c r="FJ101" s="14">
        <f t="shared" si="416"/>
        <v>7.7446995264843243E-4</v>
      </c>
      <c r="FK101" s="14">
        <f t="shared" si="417"/>
        <v>8.5191694791327563E-4</v>
      </c>
      <c r="FL101" s="14">
        <f t="shared" si="417"/>
        <v>9.3710864270460338E-4</v>
      </c>
      <c r="FM101" s="14">
        <f t="shared" si="417"/>
        <v>1.0308195069750638E-3</v>
      </c>
      <c r="FN101" s="14">
        <f t="shared" si="417"/>
        <v>1.1339014576725703E-3</v>
      </c>
      <c r="FO101" s="14">
        <f t="shared" si="417"/>
        <v>1.2472916034398274E-3</v>
      </c>
      <c r="FP101" s="14">
        <f t="shared" si="417"/>
        <v>1.3720207637838103E-3</v>
      </c>
      <c r="FQ101" s="14">
        <f t="shared" si="417"/>
        <v>1.5092228401621911E-3</v>
      </c>
      <c r="FR101" s="14">
        <f t="shared" si="417"/>
        <v>1.6601451241784106E-3</v>
      </c>
      <c r="FS101" s="14">
        <f t="shared" si="417"/>
        <v>1.8261596365962516E-3</v>
      </c>
      <c r="FT101" s="14">
        <f t="shared" si="417"/>
        <v>2.0087756002558771E-3</v>
      </c>
      <c r="FU101" s="14">
        <f t="shared" si="418"/>
        <v>2.2096531602814645E-3</v>
      </c>
      <c r="FV101" s="14">
        <f t="shared" si="418"/>
        <v>2.4306184763096114E-3</v>
      </c>
      <c r="FW101" s="14">
        <f t="shared" si="418"/>
        <v>2.673680323940573E-3</v>
      </c>
      <c r="FX101" s="14">
        <f t="shared" si="418"/>
        <v>2.9410483563346301E-3</v>
      </c>
      <c r="FY101" s="14">
        <f t="shared" si="418"/>
        <v>3.2351531919680935E-3</v>
      </c>
      <c r="FZ101" s="14">
        <f t="shared" si="418"/>
        <v>3.558668511164903E-3</v>
      </c>
      <c r="GA101" s="14">
        <f t="shared" si="418"/>
        <v>3.9145353622813935E-3</v>
      </c>
      <c r="GB101" s="14">
        <f t="shared" si="418"/>
        <v>4.3059888985095343E-3</v>
      </c>
      <c r="GC101" s="14">
        <f t="shared" si="418"/>
        <v>4.7365877883604867E-3</v>
      </c>
      <c r="GD101" s="14">
        <f t="shared" si="418"/>
        <v>5.2102465671965362E-3</v>
      </c>
      <c r="GE101" s="14">
        <f t="shared" si="419"/>
        <v>5.7312712239161907E-3</v>
      </c>
      <c r="GF101" s="14">
        <f t="shared" si="419"/>
        <v>6.3043983463078098E-3</v>
      </c>
      <c r="GG101" s="14">
        <f t="shared" si="419"/>
        <v>6.934838180938591E-3</v>
      </c>
      <c r="GH101" s="14">
        <f t="shared" si="419"/>
        <v>7.6283219990324509E-3</v>
      </c>
      <c r="GI101" s="14">
        <f t="shared" si="419"/>
        <v>8.3911541989356957E-3</v>
      </c>
      <c r="GJ101" s="14">
        <f t="shared" si="419"/>
        <v>9.2302696188292666E-3</v>
      </c>
      <c r="GK101" s="14">
        <f t="shared" si="419"/>
        <v>1.0153296580712193E-2</v>
      </c>
      <c r="GL101" s="14">
        <f t="shared" si="419"/>
        <v>1.1168626238783414E-2</v>
      </c>
      <c r="GM101" s="14">
        <f t="shared" si="419"/>
        <v>1.2285488862661757E-2</v>
      </c>
      <c r="GN101" s="14">
        <f t="shared" si="419"/>
        <v>1.3514037748927931E-2</v>
      </c>
      <c r="GO101" s="14">
        <f t="shared" si="420"/>
        <v>1.4865441523820726E-2</v>
      </c>
      <c r="GP101" s="14">
        <f t="shared" si="420"/>
        <v>1.6351985676202798E-2</v>
      </c>
      <c r="GQ101" s="14">
        <f t="shared" si="420"/>
        <v>1.798718424382308E-2</v>
      </c>
      <c r="GR101" s="14">
        <f t="shared" si="420"/>
        <v>1.9785902668205395E-2</v>
      </c>
      <c r="GS101" s="14">
        <f t="shared" si="420"/>
        <v>2.1764492935025932E-2</v>
      </c>
      <c r="GT101" s="14">
        <f t="shared" si="420"/>
        <v>2.3940942228528526E-2</v>
      </c>
      <c r="GU101" s="14">
        <f t="shared" si="420"/>
        <v>2.6335036451381383E-2</v>
      </c>
      <c r="GV101" s="14">
        <f t="shared" si="420"/>
        <v>2.8968540096519522E-2</v>
      </c>
      <c r="GW101" s="14">
        <f t="shared" si="420"/>
        <v>3.1865394106171473E-2</v>
      </c>
      <c r="GX101" s="14">
        <f t="shared" si="420"/>
        <v>3.5051933516788626E-2</v>
      </c>
      <c r="GY101" s="14">
        <f t="shared" si="421"/>
        <v>3.8557126868467489E-2</v>
      </c>
      <c r="GZ101" s="14">
        <f t="shared" si="421"/>
        <v>4.241283955531424E-2</v>
      </c>
      <c r="HA101" s="14">
        <f t="shared" si="421"/>
        <v>4.665412351084567E-2</v>
      </c>
      <c r="HB101" s="14">
        <f t="shared" si="421"/>
        <v>5.1319535861930235E-2</v>
      </c>
      <c r="HC101" s="14">
        <f t="shared" si="421"/>
        <v>5.6451489448123275E-2</v>
      </c>
      <c r="HD101" s="14">
        <f t="shared" si="421"/>
        <v>6.2096638392935596E-2</v>
      </c>
      <c r="HE101" s="14">
        <f t="shared" si="421"/>
        <v>6.8306302232229166E-2</v>
      </c>
      <c r="HF101" s="14">
        <f t="shared" si="421"/>
        <v>7.5136932455452082E-2</v>
      </c>
      <c r="HG101" s="14">
        <f t="shared" si="421"/>
        <v>8.2650625700997293E-2</v>
      </c>
      <c r="HH101" s="14">
        <f t="shared" si="421"/>
        <v>9.0915688271097042E-2</v>
      </c>
      <c r="HI101" s="14"/>
    </row>
    <row r="102" spans="114:217" x14ac:dyDescent="0.3">
      <c r="DJ102" s="44"/>
      <c r="DK102" s="39" t="s">
        <v>4</v>
      </c>
      <c r="DL102" s="40" t="s">
        <v>5</v>
      </c>
      <c r="DM102" s="41">
        <v>1</v>
      </c>
      <c r="DN102" s="41">
        <v>2</v>
      </c>
      <c r="DO102" s="41">
        <v>3</v>
      </c>
      <c r="DP102" s="41">
        <v>4</v>
      </c>
      <c r="DQ102" s="41">
        <v>5</v>
      </c>
      <c r="DR102" s="41">
        <v>6</v>
      </c>
      <c r="DS102" s="41">
        <v>7</v>
      </c>
      <c r="DT102" s="41">
        <v>8</v>
      </c>
      <c r="DU102" s="41">
        <v>9</v>
      </c>
      <c r="DV102" s="41">
        <v>10</v>
      </c>
      <c r="DW102" s="41">
        <v>11</v>
      </c>
      <c r="DX102" s="41">
        <v>12</v>
      </c>
      <c r="DY102" s="41">
        <v>13</v>
      </c>
      <c r="DZ102" s="41">
        <v>14</v>
      </c>
      <c r="EA102" s="41">
        <v>15</v>
      </c>
      <c r="EB102" s="41">
        <v>16</v>
      </c>
      <c r="EC102" s="41">
        <v>17</v>
      </c>
      <c r="ED102" s="41">
        <v>18</v>
      </c>
      <c r="EE102" s="41">
        <v>19</v>
      </c>
      <c r="EF102" s="41">
        <v>20</v>
      </c>
      <c r="EG102" s="41">
        <v>21</v>
      </c>
      <c r="EH102" s="41">
        <v>22</v>
      </c>
      <c r="EI102" s="41">
        <v>23</v>
      </c>
      <c r="EJ102" s="41">
        <v>24</v>
      </c>
      <c r="EK102" s="41">
        <v>25</v>
      </c>
      <c r="EL102" s="41">
        <v>26</v>
      </c>
      <c r="EM102" s="41">
        <v>27</v>
      </c>
      <c r="EN102" s="41">
        <v>28</v>
      </c>
      <c r="EO102" s="41">
        <v>29</v>
      </c>
      <c r="EP102" s="41">
        <v>30</v>
      </c>
      <c r="EQ102" s="41">
        <v>31</v>
      </c>
      <c r="ER102" s="41">
        <v>32</v>
      </c>
      <c r="ES102" s="41">
        <v>33</v>
      </c>
      <c r="ET102" s="41">
        <v>34</v>
      </c>
      <c r="EU102" s="41">
        <v>35</v>
      </c>
      <c r="EV102" s="41">
        <v>36</v>
      </c>
      <c r="EW102" s="41">
        <v>37</v>
      </c>
      <c r="EX102" s="41">
        <v>38</v>
      </c>
      <c r="EY102" s="41">
        <v>39</v>
      </c>
      <c r="EZ102" s="41">
        <v>40</v>
      </c>
      <c r="FA102" s="41">
        <v>41</v>
      </c>
      <c r="FB102" s="41">
        <v>42</v>
      </c>
      <c r="FC102" s="41">
        <v>43</v>
      </c>
      <c r="FD102" s="41">
        <v>44</v>
      </c>
      <c r="FE102" s="41">
        <v>45</v>
      </c>
      <c r="FF102" s="41">
        <v>46</v>
      </c>
      <c r="FG102" s="41">
        <v>47</v>
      </c>
      <c r="FH102" s="41">
        <v>48</v>
      </c>
      <c r="FI102" s="41">
        <v>49</v>
      </c>
      <c r="FJ102" s="41">
        <v>50</v>
      </c>
      <c r="FK102" s="41">
        <v>51</v>
      </c>
      <c r="FL102" s="41">
        <v>52</v>
      </c>
      <c r="FM102" s="41">
        <v>53</v>
      </c>
      <c r="FN102" s="41">
        <v>54</v>
      </c>
      <c r="FO102" s="41">
        <v>55</v>
      </c>
      <c r="FP102" s="41">
        <v>56</v>
      </c>
      <c r="FQ102" s="41">
        <v>57</v>
      </c>
      <c r="FR102" s="41">
        <v>58</v>
      </c>
      <c r="FS102" s="41">
        <v>59</v>
      </c>
      <c r="FT102" s="41">
        <v>60</v>
      </c>
      <c r="FU102" s="41">
        <v>61</v>
      </c>
      <c r="FV102" s="41">
        <v>62</v>
      </c>
      <c r="FW102" s="41">
        <v>63</v>
      </c>
      <c r="FX102" s="41">
        <v>64</v>
      </c>
      <c r="FY102" s="41">
        <v>65</v>
      </c>
      <c r="FZ102" s="41">
        <v>66</v>
      </c>
      <c r="GA102" s="41">
        <v>67</v>
      </c>
      <c r="GB102" s="41">
        <v>68</v>
      </c>
      <c r="GC102" s="41">
        <v>69</v>
      </c>
      <c r="GD102" s="41">
        <v>70</v>
      </c>
      <c r="GE102" s="41">
        <v>71</v>
      </c>
      <c r="GF102" s="41">
        <v>72</v>
      </c>
      <c r="GG102" s="41">
        <v>73</v>
      </c>
      <c r="GH102" s="41">
        <v>74</v>
      </c>
      <c r="GI102" s="41">
        <v>75</v>
      </c>
      <c r="GJ102" s="41">
        <v>76</v>
      </c>
      <c r="GK102" s="41">
        <v>77</v>
      </c>
      <c r="GL102" s="41">
        <v>78</v>
      </c>
      <c r="GM102" s="41">
        <v>79</v>
      </c>
      <c r="GN102" s="41">
        <v>80</v>
      </c>
      <c r="GO102" s="41">
        <v>81</v>
      </c>
      <c r="GP102" s="41">
        <v>82</v>
      </c>
      <c r="GQ102" s="41">
        <v>83</v>
      </c>
      <c r="GR102" s="41">
        <v>84</v>
      </c>
      <c r="GS102" s="41">
        <v>85</v>
      </c>
      <c r="GT102" s="41">
        <v>86</v>
      </c>
      <c r="GU102" s="41">
        <v>87</v>
      </c>
      <c r="GV102" s="41">
        <v>88</v>
      </c>
      <c r="GW102" s="41">
        <v>89</v>
      </c>
      <c r="GX102" s="41">
        <v>90</v>
      </c>
      <c r="GY102" s="41">
        <v>91</v>
      </c>
      <c r="GZ102" s="41">
        <v>92</v>
      </c>
      <c r="HA102" s="41">
        <v>93</v>
      </c>
      <c r="HB102" s="41">
        <v>94</v>
      </c>
      <c r="HC102" s="41">
        <v>95</v>
      </c>
      <c r="HD102" s="41">
        <v>96</v>
      </c>
      <c r="HE102" s="41">
        <v>97</v>
      </c>
      <c r="HF102" s="41">
        <v>98</v>
      </c>
      <c r="HG102" s="41">
        <v>99</v>
      </c>
      <c r="HH102" s="42">
        <v>100</v>
      </c>
      <c r="HI102" s="63"/>
    </row>
  </sheetData>
  <sortState ref="B2:AY28">
    <sortCondition descending="1" ref="K2:K28"/>
    <sortCondition descending="1" ref="H2:H28"/>
    <sortCondition descending="1" ref="J2:J28"/>
    <sortCondition ref="C2:C28"/>
  </sortState>
  <conditionalFormatting sqref="J2:J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:J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K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8:DG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K58 J60:K8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4:DG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J19" sqref="J19"/>
    </sheetView>
  </sheetViews>
  <sheetFormatPr defaultRowHeight="14.4" x14ac:dyDescent="0.3"/>
  <cols>
    <col min="1" max="1" width="3" hidden="1" customWidth="1"/>
    <col min="2" max="2" width="3" bestFit="1" customWidth="1"/>
    <col min="3" max="3" width="14.109375" bestFit="1" customWidth="1"/>
    <col min="4" max="4" width="6.109375" bestFit="1" customWidth="1"/>
    <col min="5" max="5" width="7.44140625" bestFit="1" customWidth="1"/>
    <col min="6" max="6" width="8.109375" bestFit="1" customWidth="1"/>
    <col min="7" max="7" width="3" hidden="1" customWidth="1"/>
    <col min="8" max="8" width="6.109375" bestFit="1" customWidth="1"/>
    <col min="9" max="9" width="15.33203125" bestFit="1" customWidth="1"/>
    <col min="10" max="10" width="5.5546875" customWidth="1"/>
  </cols>
  <sheetData>
    <row r="1" spans="1:10" x14ac:dyDescent="0.3">
      <c r="A1" s="50">
        <v>1</v>
      </c>
      <c r="B1" s="90">
        <v>15</v>
      </c>
      <c r="C1" s="73" t="e">
        <f>INDEX(Sheet1!C$2:C$28,MATCH(INDEX(B$1:B$10,A1),Sheet1!B$2:B$28,0))</f>
        <v>#N/A</v>
      </c>
      <c r="D1" s="53" t="e">
        <f>INDEX(Sheet1!K$2:K$28,MATCH(B1,Sheet1!B$2:B$28,0))</f>
        <v>#N/A</v>
      </c>
      <c r="E1" s="114" t="s">
        <v>8</v>
      </c>
      <c r="F1" s="118" t="e">
        <f>AVERAGE(H1:H5)</f>
        <v>#N/A</v>
      </c>
      <c r="G1" s="77">
        <v>2</v>
      </c>
      <c r="H1" s="78" t="e">
        <f t="shared" ref="H1:H10" si="0">INDEX(D$1:D$10,G1)</f>
        <v>#N/A</v>
      </c>
      <c r="I1" s="79" t="e">
        <f>INDEX(Sheet1!C$2:C$28,MATCH(INDEX(B$1:B$10,G1),Sheet1!B$2:B$28,0))</f>
        <v>#N/A</v>
      </c>
    </row>
    <row r="2" spans="1:10" x14ac:dyDescent="0.3">
      <c r="A2" s="51">
        <v>2</v>
      </c>
      <c r="B2" s="91">
        <v>19</v>
      </c>
      <c r="C2" s="74" t="e">
        <f>INDEX(Sheet1!C$2:C$28,MATCH(INDEX(B$1:B$10,A2),Sheet1!B$2:B$28,0))</f>
        <v>#N/A</v>
      </c>
      <c r="D2" s="54" t="e">
        <f>INDEX(Sheet1!K$2:K$28,MATCH(B2,Sheet1!B$2:B$28,0))</f>
        <v>#N/A</v>
      </c>
      <c r="E2" s="115"/>
      <c r="F2" s="119"/>
      <c r="G2" s="80">
        <v>10</v>
      </c>
      <c r="H2" s="81" t="e">
        <f t="shared" si="0"/>
        <v>#N/A</v>
      </c>
      <c r="I2" s="82" t="e">
        <f>INDEX(Sheet1!C$2:C$28,MATCH(INDEX(B$1:B$10,G2),Sheet1!B$2:B$28,0))</f>
        <v>#N/A</v>
      </c>
    </row>
    <row r="3" spans="1:10" x14ac:dyDescent="0.3">
      <c r="A3" s="51">
        <v>3</v>
      </c>
      <c r="B3" s="91">
        <v>9</v>
      </c>
      <c r="C3" s="74" t="e">
        <f>INDEX(Sheet1!C$2:C$28,MATCH(INDEX(B$1:B$10,A3),Sheet1!B$2:B$28,0))</f>
        <v>#N/A</v>
      </c>
      <c r="D3" s="54" t="e">
        <f>INDEX(Sheet1!K$2:K$28,MATCH(B3,Sheet1!B$2:B$28,0))</f>
        <v>#N/A</v>
      </c>
      <c r="E3" s="115"/>
      <c r="F3" s="119"/>
      <c r="G3" s="80">
        <v>3</v>
      </c>
      <c r="H3" s="81" t="e">
        <f t="shared" si="0"/>
        <v>#N/A</v>
      </c>
      <c r="I3" s="82" t="e">
        <f>INDEX(Sheet1!C$2:C$28,MATCH(INDEX(B$1:B$10,G3),Sheet1!B$2:B$28,0))</f>
        <v>#N/A</v>
      </c>
    </row>
    <row r="4" spans="1:10" x14ac:dyDescent="0.3">
      <c r="A4" s="51">
        <v>4</v>
      </c>
      <c r="B4" s="91">
        <v>24</v>
      </c>
      <c r="C4" s="74" t="e">
        <f>INDEX(Sheet1!C$2:C$28,MATCH(INDEX(B$1:B$10,A4),Sheet1!B$2:B$28,0))</f>
        <v>#N/A</v>
      </c>
      <c r="D4" s="54" t="e">
        <f>INDEX(Sheet1!K$2:K$28,MATCH(B4,Sheet1!B$2:B$28,0))</f>
        <v>#N/A</v>
      </c>
      <c r="E4" s="115"/>
      <c r="F4" s="119"/>
      <c r="G4" s="80">
        <v>7</v>
      </c>
      <c r="H4" s="81" t="e">
        <f t="shared" si="0"/>
        <v>#N/A</v>
      </c>
      <c r="I4" s="82" t="e">
        <f>INDEX(Sheet1!C$2:C$28,MATCH(INDEX(B$1:B$10,G4),Sheet1!B$2:B$28,0))</f>
        <v>#N/A</v>
      </c>
    </row>
    <row r="5" spans="1:10" x14ac:dyDescent="0.3">
      <c r="A5" s="47">
        <v>5</v>
      </c>
      <c r="B5" s="92">
        <v>20</v>
      </c>
      <c r="C5" s="75" t="e">
        <f>INDEX(Sheet1!C$2:C$28,MATCH(INDEX(B$1:B$10,A5),Sheet1!B$2:B$28,0))</f>
        <v>#N/A</v>
      </c>
      <c r="D5" s="56" t="e">
        <f>INDEX(Sheet1!K$2:K$28,MATCH(B5,Sheet1!B$2:B$28,0))</f>
        <v>#N/A</v>
      </c>
      <c r="E5" s="116"/>
      <c r="F5" s="120"/>
      <c r="G5" s="83">
        <v>8</v>
      </c>
      <c r="H5" s="84" t="e">
        <f t="shared" si="0"/>
        <v>#N/A</v>
      </c>
      <c r="I5" s="85" t="e">
        <f>INDEX(Sheet1!C$2:C$28,MATCH(INDEX(B$1:B$10,G5),Sheet1!B$2:B$28,0))</f>
        <v>#N/A</v>
      </c>
    </row>
    <row r="6" spans="1:10" x14ac:dyDescent="0.3">
      <c r="A6" s="51">
        <v>6</v>
      </c>
      <c r="B6" s="91">
        <v>22</v>
      </c>
      <c r="C6" s="74" t="e">
        <f>INDEX(Sheet1!C$2:C$28,MATCH(INDEX(B$1:B$10,A6),Sheet1!B$2:B$28,0))</f>
        <v>#N/A</v>
      </c>
      <c r="D6" s="54" t="e">
        <f>INDEX(Sheet1!K$2:K$28,MATCH(B6,Sheet1!B$2:B$28,0))</f>
        <v>#N/A</v>
      </c>
      <c r="E6" s="115" t="s">
        <v>9</v>
      </c>
      <c r="F6" s="121" t="e">
        <f>AVERAGE(H6:H10)</f>
        <v>#N/A</v>
      </c>
      <c r="G6" s="80">
        <v>9</v>
      </c>
      <c r="H6" s="81" t="e">
        <f t="shared" si="0"/>
        <v>#N/A</v>
      </c>
      <c r="I6" s="82" t="e">
        <f>INDEX(Sheet1!C$2:C$28,MATCH(INDEX(B$1:B$10,G6),Sheet1!B$2:B$28,0))</f>
        <v>#N/A</v>
      </c>
    </row>
    <row r="7" spans="1:10" x14ac:dyDescent="0.3">
      <c r="A7" s="51">
        <v>7</v>
      </c>
      <c r="B7" s="91">
        <v>1</v>
      </c>
      <c r="C7" s="74" t="e">
        <f>INDEX(Sheet1!C$2:C$28,MATCH(INDEX(B$1:B$10,A7),Sheet1!B$2:B$28,0))</f>
        <v>#N/A</v>
      </c>
      <c r="D7" s="54" t="e">
        <f>INDEX(Sheet1!K$2:K$28,MATCH(B7,Sheet1!B$2:B$28,0))</f>
        <v>#N/A</v>
      </c>
      <c r="E7" s="115"/>
      <c r="F7" s="119"/>
      <c r="G7" s="80">
        <v>5</v>
      </c>
      <c r="H7" s="81" t="e">
        <f t="shared" si="0"/>
        <v>#N/A</v>
      </c>
      <c r="I7" s="82" t="e">
        <f>INDEX(Sheet1!C$2:C$28,MATCH(INDEX(B$1:B$10,G7),Sheet1!B$2:B$28,0))</f>
        <v>#N/A</v>
      </c>
    </row>
    <row r="8" spans="1:10" x14ac:dyDescent="0.3">
      <c r="A8" s="51">
        <v>8</v>
      </c>
      <c r="B8" s="91">
        <v>17</v>
      </c>
      <c r="C8" s="74" t="e">
        <f>INDEX(Sheet1!C$2:C$28,MATCH(INDEX(B$1:B$10,A8),Sheet1!B$2:B$28,0))</f>
        <v>#N/A</v>
      </c>
      <c r="D8" s="54" t="e">
        <f>INDEX(Sheet1!K$2:K$28,MATCH(B8,Sheet1!B$2:B$28,0))</f>
        <v>#N/A</v>
      </c>
      <c r="E8" s="115"/>
      <c r="F8" s="119"/>
      <c r="G8" s="80">
        <v>1</v>
      </c>
      <c r="H8" s="81" t="e">
        <f t="shared" si="0"/>
        <v>#N/A</v>
      </c>
      <c r="I8" s="82" t="e">
        <f>INDEX(Sheet1!C$2:C$28,MATCH(INDEX(B$1:B$10,G8),Sheet1!B$2:B$28,0))</f>
        <v>#N/A</v>
      </c>
    </row>
    <row r="9" spans="1:10" x14ac:dyDescent="0.3">
      <c r="A9" s="51">
        <v>9</v>
      </c>
      <c r="B9" s="91">
        <v>2</v>
      </c>
      <c r="C9" s="74" t="e">
        <f>INDEX(Sheet1!C$2:C$28,MATCH(INDEX(B$1:B$10,A9),Sheet1!B$2:B$28,0))</f>
        <v>#N/A</v>
      </c>
      <c r="D9" s="54" t="e">
        <f>INDEX(Sheet1!K$2:K$28,MATCH(B9,Sheet1!B$2:B$28,0))</f>
        <v>#N/A</v>
      </c>
      <c r="E9" s="115"/>
      <c r="F9" s="119"/>
      <c r="G9" s="80">
        <v>6</v>
      </c>
      <c r="H9" s="81" t="e">
        <f t="shared" si="0"/>
        <v>#N/A</v>
      </c>
      <c r="I9" s="82" t="e">
        <f>INDEX(Sheet1!C$2:C$28,MATCH(INDEX(B$1:B$10,G9),Sheet1!B$2:B$28,0))</f>
        <v>#N/A</v>
      </c>
    </row>
    <row r="10" spans="1:10" ht="15" thickBot="1" x14ac:dyDescent="0.35">
      <c r="A10" s="52">
        <v>10</v>
      </c>
      <c r="B10" s="93">
        <v>16</v>
      </c>
      <c r="C10" s="76" t="e">
        <f>INDEX(Sheet1!C$2:C$28,MATCH(INDEX(B$1:B$10,A10),Sheet1!B$2:B$28,0))</f>
        <v>#N/A</v>
      </c>
      <c r="D10" s="55" t="e">
        <f>INDEX(Sheet1!K$2:K$28,MATCH(B10,Sheet1!B$2:B$28,0))</f>
        <v>#N/A</v>
      </c>
      <c r="E10" s="117"/>
      <c r="F10" s="122"/>
      <c r="G10" s="86">
        <v>4</v>
      </c>
      <c r="H10" s="87" t="e">
        <f t="shared" si="0"/>
        <v>#N/A</v>
      </c>
      <c r="I10" s="88" t="e">
        <f>INDEX(Sheet1!C$2:C$28,MATCH(INDEX(B$1:B$10,G10),Sheet1!B$2:B$28,0))</f>
        <v>#N/A</v>
      </c>
    </row>
    <row r="11" spans="1:10" x14ac:dyDescent="0.3">
      <c r="E11" s="58" t="s">
        <v>10</v>
      </c>
      <c r="F11" s="94" t="e">
        <f>ABS(F1-F6)</f>
        <v>#N/A</v>
      </c>
    </row>
    <row r="12" spans="1:10" x14ac:dyDescent="0.3">
      <c r="F12" s="57"/>
      <c r="I12" t="s">
        <v>14</v>
      </c>
      <c r="J12" s="89">
        <v>2</v>
      </c>
    </row>
    <row r="13" spans="1:10" x14ac:dyDescent="0.3">
      <c r="F13" s="57"/>
      <c r="I13" t="s">
        <v>23</v>
      </c>
      <c r="J13" s="89">
        <v>1</v>
      </c>
    </row>
    <row r="14" spans="1:10" x14ac:dyDescent="0.3">
      <c r="F14" s="59" t="e">
        <f>MIN($F$11)</f>
        <v>#N/A</v>
      </c>
      <c r="I14" t="s">
        <v>15</v>
      </c>
      <c r="J14" s="89">
        <v>-1</v>
      </c>
    </row>
    <row r="15" spans="1:10" x14ac:dyDescent="0.3">
      <c r="F15" s="60">
        <f>COUNT($G$1:$G$10)</f>
        <v>10</v>
      </c>
      <c r="I15" t="s">
        <v>13</v>
      </c>
      <c r="J15" s="89">
        <v>-2</v>
      </c>
    </row>
    <row r="16" spans="1:10" x14ac:dyDescent="0.3">
      <c r="F16" s="60" t="b">
        <f t="array" ref="F16">$G$1:$G$10&lt;=10</f>
        <v>1</v>
      </c>
      <c r="I16" t="s">
        <v>16</v>
      </c>
      <c r="J16" s="89">
        <v>3</v>
      </c>
    </row>
    <row r="17" spans="6:10" x14ac:dyDescent="0.3">
      <c r="F17" s="60" t="b">
        <f t="array" ref="F17">$G$1:$G$10=INT($G$1:$G$10)</f>
        <v>1</v>
      </c>
      <c r="I17" t="s">
        <v>17</v>
      </c>
      <c r="J17" s="89">
        <v>10</v>
      </c>
    </row>
    <row r="18" spans="6:10" x14ac:dyDescent="0.3">
      <c r="F18" s="60" t="b">
        <f t="array" ref="F18">$G$1:$G$10&gt;=1</f>
        <v>1</v>
      </c>
      <c r="I18" t="s">
        <v>21</v>
      </c>
      <c r="J18" s="89">
        <v>1.1000000000000001</v>
      </c>
    </row>
    <row r="19" spans="6:10" x14ac:dyDescent="0.3">
      <c r="F19" s="60">
        <f>{32767;32767;0.000001;0.01;FALSE;FALSE;TRUE;1;1;1;0.0001;TRUE}</f>
        <v>32767</v>
      </c>
      <c r="J19" s="89"/>
    </row>
    <row r="20" spans="6:10" x14ac:dyDescent="0.3">
      <c r="F20" s="60">
        <f>{0;0;3;100;0;FALSE;TRUE;0.075;0;0;FALSE;30}</f>
        <v>0</v>
      </c>
    </row>
    <row r="21" spans="6:10" x14ac:dyDescent="0.3">
      <c r="F21" s="60" t="b">
        <f t="array" ref="F21">$G$1:$G$10=COUNT($G$1:$G$10)</f>
        <v>0</v>
      </c>
    </row>
  </sheetData>
  <mergeCells count="4">
    <mergeCell ref="E1:E5"/>
    <mergeCell ref="E6:E10"/>
    <mergeCell ref="F1:F5"/>
    <mergeCell ref="F6:F10"/>
  </mergeCells>
  <conditionalFormatting sqref="J12:J15 J18:J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A13" workbookViewId="0">
      <selection activeCell="A35" sqref="A35:A42"/>
    </sheetView>
  </sheetViews>
  <sheetFormatPr defaultRowHeight="14.4" x14ac:dyDescent="0.3"/>
  <sheetData>
    <row r="1" spans="1:26" x14ac:dyDescent="0.3">
      <c r="A1" s="37">
        <v>1.0549999999999999</v>
      </c>
      <c r="B1">
        <v>1.9549352946438503E-2</v>
      </c>
      <c r="C1">
        <v>2.0624567358492617E-2</v>
      </c>
      <c r="D1">
        <v>2.1758918563209714E-2</v>
      </c>
      <c r="E1">
        <v>2.2955659084186245E-2</v>
      </c>
      <c r="F1">
        <v>2.4218220333816487E-2</v>
      </c>
      <c r="G1">
        <v>2.5550222452176394E-2</v>
      </c>
      <c r="H1">
        <v>2.6955484687046095E-2</v>
      </c>
      <c r="I1">
        <v>2.8438036344833627E-2</v>
      </c>
      <c r="J1">
        <v>3.0002128343799478E-2</v>
      </c>
      <c r="K1">
        <v>3.1652245402708445E-2</v>
      </c>
      <c r="L1">
        <v>3.339311889985741E-2</v>
      </c>
      <c r="M1">
        <v>3.5229740439349566E-2</v>
      </c>
      <c r="N1">
        <v>3.7167376163513795E-2</v>
      </c>
      <c r="O1">
        <v>3.9211581852507046E-2</v>
      </c>
      <c r="P1">
        <v>4.1368218854394935E-2</v>
      </c>
      <c r="Q1">
        <v>4.3643470891386656E-2</v>
      </c>
      <c r="R1">
        <v>4.6043861790412921E-2</v>
      </c>
      <c r="S1">
        <v>4.8576274188885625E-2</v>
      </c>
      <c r="T1">
        <v>5.1247969269274336E-2</v>
      </c>
      <c r="U1">
        <v>5.4066607579084422E-2</v>
      </c>
      <c r="V1">
        <v>5.7040270995934061E-2</v>
      </c>
      <c r="W1">
        <v>6.0177485900710433E-2</v>
      </c>
      <c r="X1">
        <v>6.3487247625249502E-2</v>
      </c>
      <c r="Y1">
        <v>6.6979046244638227E-2</v>
      </c>
      <c r="Z1">
        <v>7.0662893788093317E-2</v>
      </c>
    </row>
    <row r="2" spans="1:26" x14ac:dyDescent="0.3">
      <c r="A2" s="38">
        <v>1.01</v>
      </c>
      <c r="B2">
        <v>3.5406753400548024E-2</v>
      </c>
      <c r="C2">
        <v>3.5760820934553503E-2</v>
      </c>
      <c r="D2">
        <v>3.6118429143899039E-2</v>
      </c>
      <c r="E2">
        <v>3.6479613435338031E-2</v>
      </c>
      <c r="F2">
        <v>3.6844409569691414E-2</v>
      </c>
      <c r="G2">
        <v>3.7212853665388325E-2</v>
      </c>
      <c r="H2">
        <v>3.7584982202042212E-2</v>
      </c>
      <c r="I2">
        <v>3.7960832024062627E-2</v>
      </c>
      <c r="J2">
        <v>3.8340440344303263E-2</v>
      </c>
      <c r="K2">
        <v>3.8723844747746296E-2</v>
      </c>
      <c r="L2">
        <v>3.9111083195223759E-2</v>
      </c>
      <c r="M2">
        <v>3.9502194027175988E-2</v>
      </c>
      <c r="N2">
        <v>3.9897215967447754E-2</v>
      </c>
      <c r="O2">
        <v>4.0296188127122233E-2</v>
      </c>
      <c r="P2">
        <v>4.0699150008393456E-2</v>
      </c>
      <c r="Q2">
        <v>4.1106141508477384E-2</v>
      </c>
      <c r="R2">
        <v>4.1517202923562167E-2</v>
      </c>
      <c r="S2">
        <v>4.1932374952797793E-2</v>
      </c>
      <c r="T2">
        <v>4.2351698702325767E-2</v>
      </c>
      <c r="U2">
        <v>4.2775215689349021E-2</v>
      </c>
      <c r="V2">
        <v>4.3202967846242515E-2</v>
      </c>
      <c r="W2">
        <v>4.3634997524704934E-2</v>
      </c>
      <c r="X2">
        <v>4.4071347499951993E-2</v>
      </c>
      <c r="Y2">
        <v>4.4512060974951508E-2</v>
      </c>
      <c r="Z2">
        <v>4.4957181584701029E-2</v>
      </c>
    </row>
    <row r="3" spans="1:26" x14ac:dyDescent="0.3">
      <c r="A3" s="38">
        <v>1.0249999999999999</v>
      </c>
      <c r="B3">
        <v>2.927592104579264E-2</v>
      </c>
      <c r="C3">
        <v>3.0007819071937454E-2</v>
      </c>
      <c r="D3">
        <v>3.075801454873589E-2</v>
      </c>
      <c r="E3">
        <v>3.1526964912454283E-2</v>
      </c>
      <c r="F3">
        <v>3.2315139035265637E-2</v>
      </c>
      <c r="G3">
        <v>3.3123017511147275E-2</v>
      </c>
      <c r="H3">
        <v>3.3951092948925954E-2</v>
      </c>
      <c r="I3">
        <v>3.4799870272649108E-2</v>
      </c>
      <c r="J3">
        <v>3.5669867029465334E-2</v>
      </c>
      <c r="K3">
        <v>3.6561613705201959E-2</v>
      </c>
      <c r="L3">
        <v>3.7475654047832006E-2</v>
      </c>
      <c r="M3">
        <v>3.841254539902781E-2</v>
      </c>
      <c r="N3">
        <v>3.9372859034003498E-2</v>
      </c>
      <c r="O3">
        <v>4.0357180509853582E-2</v>
      </c>
      <c r="P3">
        <v>4.136611002259992E-2</v>
      </c>
      <c r="Q3">
        <v>4.2400262773164922E-2</v>
      </c>
      <c r="R3">
        <v>4.3460269342494043E-2</v>
      </c>
      <c r="S3">
        <v>4.4546776076056387E-2</v>
      </c>
      <c r="T3">
        <v>4.5660445477957799E-2</v>
      </c>
      <c r="U3">
        <v>4.6801956614906749E-2</v>
      </c>
      <c r="V3">
        <v>4.7972005530279409E-2</v>
      </c>
      <c r="W3">
        <v>4.9171305668536391E-2</v>
      </c>
      <c r="X3">
        <v>5.0400588310249794E-2</v>
      </c>
      <c r="Y3">
        <v>5.1660603018006047E-2</v>
      </c>
      <c r="Z3">
        <v>5.2952118093456194E-2</v>
      </c>
    </row>
    <row r="4" spans="1:26" x14ac:dyDescent="0.3">
      <c r="A4" s="38">
        <v>1.075</v>
      </c>
      <c r="B4">
        <v>1.4710671649444014E-2</v>
      </c>
      <c r="C4">
        <v>1.5813972023152316E-2</v>
      </c>
      <c r="D4">
        <v>1.7000019924888737E-2</v>
      </c>
      <c r="E4">
        <v>1.8275021419255393E-2</v>
      </c>
      <c r="F4">
        <v>1.9645648025699548E-2</v>
      </c>
      <c r="G4">
        <v>2.1119071627627013E-2</v>
      </c>
      <c r="H4">
        <v>2.2703001999699036E-2</v>
      </c>
      <c r="I4">
        <v>2.4405727149676468E-2</v>
      </c>
      <c r="J4">
        <v>2.62361566859022E-2</v>
      </c>
      <c r="K4">
        <v>2.8203868437344865E-2</v>
      </c>
      <c r="L4">
        <v>3.0319158570145725E-2</v>
      </c>
      <c r="M4">
        <v>3.259309546290666E-2</v>
      </c>
      <c r="N4">
        <v>3.5037577622624654E-2</v>
      </c>
      <c r="O4">
        <v>3.7665395944321507E-2</v>
      </c>
      <c r="P4">
        <v>4.0490300640145617E-2</v>
      </c>
      <c r="Q4">
        <v>4.3527073188156538E-2</v>
      </c>
      <c r="R4">
        <v>4.6791603677268277E-2</v>
      </c>
      <c r="S4">
        <v>5.0300973953063391E-2</v>
      </c>
      <c r="T4">
        <v>5.4073546999543143E-2</v>
      </c>
      <c r="U4">
        <v>5.8129063024508883E-2</v>
      </c>
      <c r="V4">
        <v>6.248874275134704E-2</v>
      </c>
      <c r="W4">
        <v>6.7175398457698085E-2</v>
      </c>
      <c r="X4">
        <v>7.2213553342025422E-2</v>
      </c>
      <c r="Y4">
        <v>7.762956984267734E-2</v>
      </c>
      <c r="Z4">
        <v>8.3451787580878123E-2</v>
      </c>
    </row>
    <row r="5" spans="1:26" x14ac:dyDescent="0.3">
      <c r="A5" s="38">
        <v>1.1000000000000001</v>
      </c>
      <c r="B5">
        <v>1.0168072190020829E-2</v>
      </c>
      <c r="C5">
        <v>1.1184879409022914E-2</v>
      </c>
      <c r="D5">
        <v>1.2303367349925206E-2</v>
      </c>
      <c r="E5">
        <v>1.3533704084917728E-2</v>
      </c>
      <c r="F5">
        <v>1.4887074493409501E-2</v>
      </c>
      <c r="G5">
        <v>1.6375781942750453E-2</v>
      </c>
      <c r="H5">
        <v>1.8013360137025501E-2</v>
      </c>
      <c r="I5">
        <v>1.9814696150728051E-2</v>
      </c>
      <c r="J5">
        <v>2.1796165765800856E-2</v>
      </c>
      <c r="K5">
        <v>2.3975782342380944E-2</v>
      </c>
      <c r="L5">
        <v>2.6373360576619043E-2</v>
      </c>
      <c r="M5">
        <v>2.901069663428095E-2</v>
      </c>
      <c r="N5">
        <v>3.1911766297709046E-2</v>
      </c>
      <c r="O5">
        <v>3.5102942927479945E-2</v>
      </c>
      <c r="P5">
        <v>3.8613237220227949E-2</v>
      </c>
      <c r="Q5">
        <v>4.2474560942250744E-2</v>
      </c>
      <c r="R5">
        <v>4.672201703647582E-2</v>
      </c>
      <c r="S5">
        <v>5.1394218740123405E-2</v>
      </c>
      <c r="T5">
        <v>5.6533640614135752E-2</v>
      </c>
      <c r="U5">
        <v>6.2187004675549336E-2</v>
      </c>
      <c r="V5">
        <v>6.8405705143104262E-2</v>
      </c>
      <c r="W5">
        <v>7.5246275657414707E-2</v>
      </c>
      <c r="X5">
        <v>8.2770903223156181E-2</v>
      </c>
      <c r="Y5">
        <v>9.1047993545471814E-2</v>
      </c>
      <c r="Z5">
        <v>0.10015279290001898</v>
      </c>
    </row>
    <row r="6" spans="1:26" x14ac:dyDescent="0.3">
      <c r="A6" s="38">
        <v>1.25</v>
      </c>
      <c r="B6">
        <v>9.4805494689804927E-4</v>
      </c>
      <c r="C6">
        <v>1.1850686836225616E-3</v>
      </c>
      <c r="D6">
        <v>1.481335854528202E-3</v>
      </c>
      <c r="E6">
        <v>1.8516698181602525E-3</v>
      </c>
      <c r="F6">
        <v>2.3145872727003153E-3</v>
      </c>
      <c r="G6">
        <v>2.8932340908753946E-3</v>
      </c>
      <c r="H6">
        <v>3.6165426135942431E-3</v>
      </c>
      <c r="I6">
        <v>4.5206782669928039E-3</v>
      </c>
      <c r="J6">
        <v>5.6508478337410047E-3</v>
      </c>
      <c r="K6">
        <v>7.0635597921762557E-3</v>
      </c>
      <c r="L6">
        <v>8.8294497402203204E-3</v>
      </c>
      <c r="M6">
        <v>1.10368121752754E-2</v>
      </c>
      <c r="N6">
        <v>1.379601521909425E-2</v>
      </c>
      <c r="O6">
        <v>1.7245019023867811E-2</v>
      </c>
      <c r="P6">
        <v>2.1556273779834767E-2</v>
      </c>
      <c r="Q6">
        <v>2.6945342224793455E-2</v>
      </c>
      <c r="R6">
        <v>3.368167778099182E-2</v>
      </c>
      <c r="S6">
        <v>4.2102097226239775E-2</v>
      </c>
      <c r="T6">
        <v>5.262762153279972E-2</v>
      </c>
      <c r="U6">
        <v>6.5784526915999647E-2</v>
      </c>
      <c r="V6">
        <v>8.2230658644999566E-2</v>
      </c>
      <c r="W6">
        <v>0.10278832330624946</v>
      </c>
      <c r="X6">
        <v>0.12848540413281181</v>
      </c>
      <c r="Y6">
        <v>0.16060675516601475</v>
      </c>
      <c r="Z6">
        <v>0.20075844395751846</v>
      </c>
    </row>
    <row r="7" spans="1:26" x14ac:dyDescent="0.3">
      <c r="A7" s="38">
        <v>1.5</v>
      </c>
      <c r="B7">
        <v>1.9801848216511591E-5</v>
      </c>
      <c r="C7">
        <v>2.9702772324767387E-5</v>
      </c>
      <c r="D7">
        <v>4.4554158487151077E-5</v>
      </c>
      <c r="E7">
        <v>6.6831237730726622E-5</v>
      </c>
      <c r="F7">
        <v>1.0024685659608993E-4</v>
      </c>
      <c r="G7">
        <v>1.5037028489413488E-4</v>
      </c>
      <c r="H7">
        <v>2.2555542734120233E-4</v>
      </c>
      <c r="I7">
        <v>3.3833314101180349E-4</v>
      </c>
      <c r="J7">
        <v>5.0749971151770523E-4</v>
      </c>
      <c r="K7">
        <v>7.6124956727655784E-4</v>
      </c>
      <c r="L7">
        <v>1.1418743509148369E-3</v>
      </c>
      <c r="M7">
        <v>1.7128115263722553E-3</v>
      </c>
      <c r="N7">
        <v>2.5692172895583829E-3</v>
      </c>
      <c r="O7">
        <v>3.8538259343375743E-3</v>
      </c>
      <c r="P7">
        <v>5.7807389015063614E-3</v>
      </c>
      <c r="Q7">
        <v>8.671108352259543E-3</v>
      </c>
      <c r="R7">
        <v>1.3006662528389314E-2</v>
      </c>
      <c r="S7">
        <v>1.950999379258397E-2</v>
      </c>
      <c r="T7">
        <v>2.9264990688875954E-2</v>
      </c>
      <c r="U7">
        <v>4.3897486033313934E-2</v>
      </c>
      <c r="V7">
        <v>6.5846229049970895E-2</v>
      </c>
      <c r="W7">
        <v>9.8769343574956342E-2</v>
      </c>
      <c r="X7">
        <v>0.14815401536243453</v>
      </c>
      <c r="Y7">
        <v>0.22223102304365178</v>
      </c>
      <c r="Z7">
        <v>0.33334653456547769</v>
      </c>
    </row>
    <row r="8" spans="1:26" x14ac:dyDescent="0.3">
      <c r="A8" s="38">
        <v>2</v>
      </c>
      <c r="B8">
        <v>2.9802323275873759E-8</v>
      </c>
      <c r="C8">
        <v>5.9604646551747517E-8</v>
      </c>
      <c r="D8">
        <v>1.1920929310349503E-7</v>
      </c>
      <c r="E8">
        <v>2.3841858620699007E-7</v>
      </c>
      <c r="F8">
        <v>4.7683717241398014E-7</v>
      </c>
      <c r="G8">
        <v>9.5367434482796028E-7</v>
      </c>
      <c r="H8">
        <v>1.9073486896559206E-6</v>
      </c>
      <c r="I8">
        <v>3.8146973793118411E-6</v>
      </c>
      <c r="J8">
        <v>7.6293947586236822E-6</v>
      </c>
      <c r="K8">
        <v>1.5258789517247364E-5</v>
      </c>
      <c r="L8">
        <v>3.0517579034494729E-5</v>
      </c>
      <c r="M8">
        <v>6.1035158068989458E-5</v>
      </c>
      <c r="N8">
        <v>1.2207031613797892E-4</v>
      </c>
      <c r="O8">
        <v>2.4414063227595783E-4</v>
      </c>
      <c r="P8">
        <v>4.8828126455191566E-4</v>
      </c>
      <c r="Q8">
        <v>9.7656252910383132E-4</v>
      </c>
      <c r="R8">
        <v>1.9531250582076626E-3</v>
      </c>
      <c r="S8">
        <v>3.9062501164153253E-3</v>
      </c>
      <c r="T8">
        <v>7.8125002328306506E-3</v>
      </c>
      <c r="U8">
        <v>1.5625000465661301E-2</v>
      </c>
      <c r="V8">
        <v>3.1250000931322602E-2</v>
      </c>
      <c r="W8">
        <v>6.2500001862645205E-2</v>
      </c>
      <c r="X8">
        <v>0.12500000372529041</v>
      </c>
      <c r="Y8">
        <v>0.25000000745058082</v>
      </c>
      <c r="Z8">
        <v>0.50000001490116164</v>
      </c>
    </row>
    <row r="9" spans="1:26" x14ac:dyDescent="0.3">
      <c r="A9" s="38"/>
    </row>
    <row r="10" spans="1:26" x14ac:dyDescent="0.3">
      <c r="A10" s="38"/>
    </row>
    <row r="11" spans="1:26" x14ac:dyDescent="0.3">
      <c r="A11" s="38"/>
    </row>
    <row r="12" spans="1:26" x14ac:dyDescent="0.3">
      <c r="A12" s="70"/>
    </row>
  </sheetData>
  <sheetProtection password="CF7D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Martins Castanho</dc:creator>
  <cp:lastModifiedBy>Marco Martins Castanho</cp:lastModifiedBy>
  <dcterms:created xsi:type="dcterms:W3CDTF">2014-09-05T10:36:01Z</dcterms:created>
  <dcterms:modified xsi:type="dcterms:W3CDTF">2016-12-17T21:44:23Z</dcterms:modified>
</cp:coreProperties>
</file>