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a5\AC\Temp\"/>
    </mc:Choice>
  </mc:AlternateContent>
  <xr:revisionPtr revIDLastSave="71" documentId="8_{D409A8BF-0CD2-4843-96D7-47EBB6841DBA}" xr6:coauthVersionLast="45" xr6:coauthVersionMax="45" xr10:uidLastSave="{4BE2A926-DE35-4526-9CAD-2268ABF973E2}"/>
  <bookViews>
    <workbookView xWindow="29610" yWindow="-120" windowWidth="28110" windowHeight="16440" xr2:uid="{00000000-000D-0000-FFFF-FFFF00000000}"/>
  </bookViews>
  <sheets>
    <sheet name="ProjectSchedule" sheetId="11" r:id="rId1"/>
  </sheets>
  <definedNames>
    <definedName name="_xlnm.Print_Area" localSheetId="0">ProjectSchedule!$1:$35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1" l="1"/>
  <c r="H34" i="11"/>
  <c r="H33" i="11"/>
  <c r="H32" i="11"/>
  <c r="H31" i="11"/>
  <c r="H30" i="11"/>
  <c r="H29" i="11"/>
  <c r="H28" i="11"/>
  <c r="H27" i="11"/>
  <c r="H26" i="11"/>
  <c r="H25" i="11"/>
  <c r="H24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K5" i="11" s="1"/>
  <c r="AD4" i="11"/>
  <c r="L6" i="11"/>
  <c r="AK4" i="11" l="1"/>
  <c r="AL5" i="11"/>
  <c r="AK6" i="11"/>
  <c r="M6" i="11"/>
  <c r="AM5" i="11" l="1"/>
  <c r="AL6" i="11"/>
  <c r="N6" i="11"/>
  <c r="AN5" i="11" l="1"/>
  <c r="AM6" i="11"/>
  <c r="O6" i="11"/>
  <c r="AO5" i="11" l="1"/>
  <c r="AN6" i="11"/>
  <c r="P6" i="11"/>
  <c r="Q6" i="11"/>
  <c r="AP5" i="11" l="1"/>
  <c r="AO6" i="11"/>
  <c r="R6" i="11"/>
  <c r="AQ5" i="11" l="1"/>
  <c r="AP6" i="11"/>
  <c r="S6" i="11"/>
  <c r="AR5" i="11" l="1"/>
  <c r="AQ6" i="11"/>
  <c r="T6" i="11"/>
  <c r="AR4" i="11" l="1"/>
  <c r="AS5" i="11"/>
  <c r="AR6" i="11"/>
  <c r="U6" i="11"/>
  <c r="AT5" i="11" l="1"/>
  <c r="AS6" i="11"/>
  <c r="V6" i="11"/>
  <c r="AU5" i="11" l="1"/>
  <c r="AT6" i="11"/>
  <c r="W6" i="11"/>
  <c r="AV5" i="11" l="1"/>
  <c r="AU6" i="11"/>
  <c r="X6" i="11"/>
  <c r="AW5" i="11" l="1"/>
  <c r="AV6" i="11"/>
  <c r="Y6" i="11"/>
  <c r="AX5" i="11" l="1"/>
  <c r="AW6" i="11"/>
  <c r="Z6" i="11"/>
  <c r="AY5" i="11" l="1"/>
  <c r="AX6" i="11"/>
  <c r="AA6" i="11"/>
  <c r="AY4" i="11" l="1"/>
  <c r="AZ5" i="11"/>
  <c r="AY6" i="11"/>
  <c r="AB6" i="11"/>
  <c r="BA5" i="11" l="1"/>
  <c r="AZ6" i="11"/>
  <c r="AC6" i="11"/>
  <c r="BB5" i="11" l="1"/>
  <c r="BA6" i="11"/>
  <c r="AD6" i="11"/>
  <c r="BC5" i="11" l="1"/>
  <c r="BB6" i="11"/>
  <c r="AE6" i="11"/>
  <c r="BD5" i="11" l="1"/>
  <c r="BC6" i="11"/>
  <c r="AF6" i="11"/>
  <c r="BE5" i="11" l="1"/>
  <c r="BD6" i="11"/>
  <c r="AG6" i="11"/>
  <c r="BF5" i="11" l="1"/>
  <c r="BE6" i="11"/>
  <c r="AH6" i="11"/>
  <c r="BF4" i="11" l="1"/>
  <c r="BG5" i="11"/>
  <c r="BF6" i="11"/>
  <c r="AI6" i="11"/>
  <c r="BH5" i="11" l="1"/>
  <c r="BG6" i="11"/>
  <c r="AJ6" i="11"/>
  <c r="BI5" i="11" l="1"/>
  <c r="BH6" i="11"/>
  <c r="BJ5" i="11" l="1"/>
  <c r="BI6" i="11"/>
  <c r="BK5" i="11" l="1"/>
  <c r="BJ6" i="11"/>
  <c r="BL5" i="11" l="1"/>
  <c r="BL6" i="11" s="1"/>
  <c r="BK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<sst xmlns="http://schemas.openxmlformats.org/spreadsheetml/2006/main" count="55" uniqueCount="44">
  <si>
    <t>ULTRACONTACTS.COM</t>
  </si>
  <si>
    <t>Group 22</t>
  </si>
  <si>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</si>
  <si>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</si>
  <si>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</si>
  <si>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</si>
  <si>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</si>
  <si>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</si>
  <si>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</si>
  <si>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</si>
  <si>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</si>
  <si>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Documentation</t>
  </si>
  <si>
    <t>Gantt Chart</t>
  </si>
  <si>
    <t>Cade</t>
  </si>
  <si>
    <t>Trello</t>
  </si>
  <si>
    <t>Powerpoint</t>
  </si>
  <si>
    <t>ERD</t>
  </si>
  <si>
    <t>David</t>
  </si>
  <si>
    <t>Database</t>
  </si>
  <si>
    <t>Setting up Server</t>
  </si>
  <si>
    <t>Creating Database</t>
  </si>
  <si>
    <t>Scheming Design</t>
  </si>
  <si>
    <t>David &amp; Cade</t>
  </si>
  <si>
    <t>Creating Tables</t>
  </si>
  <si>
    <t>Task 5</t>
  </si>
  <si>
    <t>API</t>
  </si>
  <si>
    <t>Contact Editing</t>
  </si>
  <si>
    <t>Mirette &amp; Jack</t>
  </si>
  <si>
    <t>Authentication</t>
  </si>
  <si>
    <t>Signup/Create/Delete php</t>
  </si>
  <si>
    <t xml:space="preserve">Mirette </t>
  </si>
  <si>
    <t>Search/Update php</t>
  </si>
  <si>
    <t>Jack</t>
  </si>
  <si>
    <t>Design</t>
  </si>
  <si>
    <t>Backend Design</t>
  </si>
  <si>
    <t>Daneil &amp; Gasper</t>
  </si>
  <si>
    <t>Front End/Framework</t>
  </si>
  <si>
    <t>Connecting to API</t>
  </si>
  <si>
    <t>Setup</t>
  </si>
  <si>
    <t>Login/ CreateContacts</t>
  </si>
  <si>
    <t>Gasper</t>
  </si>
  <si>
    <t>Homepage</t>
  </si>
  <si>
    <t>Signup/Search</t>
  </si>
  <si>
    <t>Daneil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</si>
</sst>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9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4" borderId="1" xfId="0" applyFont="1" applyFill="1" applyBorder="1" applyAlignment="1">
      <alignment horizontal="left" vertical="center" indent="1"/>
    </xf>
    <xf numFmtId="0" fontId="6" fillId="14" borderId="1" xfId="0" applyFont="1" applyFill="1" applyBorder="1" applyAlignment="1">
      <alignment horizontal="center" vertical="center" wrapText="1"/>
    </xf>
    <xf numFmtId="167" fontId="10" fillId="7" borderId="0" xfId="0" applyNumberFormat="1" applyFont="1" applyFill="1" applyBorder="1" applyAlignment="1">
      <alignment horizontal="center" vertical="center"/>
    </xf>
    <xf numFmtId="167" fontId="10" fillId="7" borderId="8" xfId="0" applyNumberFormat="1" applyFont="1" applyFill="1" applyBorder="1" applyAlignment="1">
      <alignment horizontal="center" vertical="center"/>
    </xf>
    <xf numFmtId="167" fontId="10" fillId="7" borderId="9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1" applyFont="1" applyAlignment="1" applyProtection="1"/>
    <xf numFmtId="0" fontId="16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2" xfId="0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4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1" applyFont="1" applyAlignment="1" applyProtection="1"/>
    <xf numFmtId="0" fontId="18" fillId="0" borderId="0" xfId="1" applyFont="1" applyAlignment="1" applyProtection="1">
      <alignment horizontal="left" vertical="center"/>
    </xf>
    <xf numFmtId="166" fontId="0" fillId="7" borderId="6" xfId="0" applyNumberFormat="1" applyFont="1" applyFill="1" applyBorder="1" applyAlignment="1">
      <alignment horizontal="left" vertical="center" wrapText="1" indent="1"/>
    </xf>
    <xf numFmtId="166" fontId="0" fillId="7" borderId="1" xfId="0" applyNumberFormat="1" applyFont="1" applyFill="1" applyBorder="1" applyAlignment="1">
      <alignment horizontal="left" vertical="center" wrapText="1" indent="1"/>
    </xf>
    <xf numFmtId="166" fontId="0" fillId="7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8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I7" sqref="I7:AC12"/>
    </sheetView>
  </sheetViews>
  <sheetFormatPr defaultRowHeight="15"/>
  <cols>
    <col min="1" max="1" width="2.7109375" customWidth="1"/>
    <col min="2" max="2" width="24.5703125" customWidth="1"/>
    <col min="3" max="3" width="16.8554687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36" width="4.28515625" customWidth="1"/>
    <col min="37" max="64" width="2.5703125" hidden="1" customWidth="1"/>
    <col min="69" max="70" width="10.28515625"/>
  </cols>
  <sheetData>
    <row r="1" spans="1:64" ht="28.5">
      <c r="B1" s="16" t="s">
        <v>0</v>
      </c>
      <c r="C1" s="1"/>
      <c r="D1" s="2"/>
      <c r="E1" s="4"/>
      <c r="F1" s="73"/>
      <c r="H1" s="2"/>
      <c r="I1" s="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64" ht="19.5" customHeight="1">
      <c r="B2" s="9" t="s">
        <v>1</v>
      </c>
      <c r="D2" s="6" t="s">
        <v>2</v>
      </c>
      <c r="E2" s="80">
        <v>43963</v>
      </c>
      <c r="F2" s="81"/>
    </row>
    <row r="3" spans="1:64" ht="19.5" customHeight="1">
      <c r="B3" s="9"/>
      <c r="D3" s="6" t="s">
        <v>3</v>
      </c>
      <c r="E3" s="80">
        <v>43983</v>
      </c>
      <c r="F3" s="81"/>
    </row>
    <row r="4" spans="1:64" ht="19.5" customHeight="1">
      <c r="D4" s="6" t="s">
        <v>4</v>
      </c>
      <c r="E4" s="7">
        <v>1</v>
      </c>
      <c r="I4" s="77">
        <f>I5</f>
        <v>43962</v>
      </c>
      <c r="J4" s="78"/>
      <c r="K4" s="78"/>
      <c r="L4" s="78"/>
      <c r="M4" s="78"/>
      <c r="N4" s="78"/>
      <c r="O4" s="79"/>
      <c r="P4" s="77">
        <f>P5</f>
        <v>43969</v>
      </c>
      <c r="Q4" s="78"/>
      <c r="R4" s="78"/>
      <c r="S4" s="78"/>
      <c r="T4" s="78"/>
      <c r="U4" s="78"/>
      <c r="V4" s="79"/>
      <c r="W4" s="77">
        <f>W5</f>
        <v>43976</v>
      </c>
      <c r="X4" s="78"/>
      <c r="Y4" s="78"/>
      <c r="Z4" s="78"/>
      <c r="AA4" s="78"/>
      <c r="AB4" s="78"/>
      <c r="AC4" s="79"/>
      <c r="AD4" s="77">
        <f>AD5</f>
        <v>43983</v>
      </c>
      <c r="AE4" s="78"/>
      <c r="AF4" s="78"/>
      <c r="AG4" s="78"/>
      <c r="AH4" s="78"/>
      <c r="AI4" s="78"/>
      <c r="AJ4" s="79"/>
      <c r="AK4" s="77">
        <f>AK5</f>
        <v>43990</v>
      </c>
      <c r="AL4" s="78"/>
      <c r="AM4" s="78"/>
      <c r="AN4" s="78"/>
      <c r="AO4" s="78"/>
      <c r="AP4" s="78"/>
      <c r="AQ4" s="79"/>
      <c r="AR4" s="77">
        <f>AR5</f>
        <v>43997</v>
      </c>
      <c r="AS4" s="78"/>
      <c r="AT4" s="78"/>
      <c r="AU4" s="78"/>
      <c r="AV4" s="78"/>
      <c r="AW4" s="78"/>
      <c r="AX4" s="79"/>
      <c r="AY4" s="77">
        <f>AY5</f>
        <v>44004</v>
      </c>
      <c r="AZ4" s="78"/>
      <c r="BA4" s="78"/>
      <c r="BB4" s="78"/>
      <c r="BC4" s="78"/>
      <c r="BD4" s="78"/>
      <c r="BE4" s="79"/>
      <c r="BF4" s="77">
        <f>BF5</f>
        <v>44011</v>
      </c>
      <c r="BG4" s="78"/>
      <c r="BH4" s="78"/>
      <c r="BI4" s="78"/>
      <c r="BJ4" s="78"/>
      <c r="BK4" s="78"/>
      <c r="BL4" s="79"/>
    </row>
    <row r="5" spans="1:64">
      <c r="A5" s="6"/>
      <c r="G5" s="6"/>
      <c r="I5" s="13">
        <f>E2-WEEKDAY(E2,1)+2+7*(E4-1)</f>
        <v>43962</v>
      </c>
      <c r="J5" s="12">
        <f>I5+1</f>
        <v>43963</v>
      </c>
      <c r="K5" s="12">
        <f t="shared" ref="K5:AX5" si="0">J5+1</f>
        <v>43964</v>
      </c>
      <c r="L5" s="12">
        <f t="shared" si="0"/>
        <v>43965</v>
      </c>
      <c r="M5" s="12">
        <f t="shared" si="0"/>
        <v>43966</v>
      </c>
      <c r="N5" s="12">
        <f t="shared" si="0"/>
        <v>43967</v>
      </c>
      <c r="O5" s="14">
        <f t="shared" si="0"/>
        <v>43968</v>
      </c>
      <c r="P5" s="13">
        <f>O5+1</f>
        <v>43969</v>
      </c>
      <c r="Q5" s="12">
        <f>P5+1</f>
        <v>43970</v>
      </c>
      <c r="R5" s="12">
        <f t="shared" si="0"/>
        <v>43971</v>
      </c>
      <c r="S5" s="12">
        <f t="shared" si="0"/>
        <v>43972</v>
      </c>
      <c r="T5" s="12">
        <f t="shared" si="0"/>
        <v>43973</v>
      </c>
      <c r="U5" s="12">
        <f t="shared" si="0"/>
        <v>43974</v>
      </c>
      <c r="V5" s="14">
        <f t="shared" si="0"/>
        <v>43975</v>
      </c>
      <c r="W5" s="13">
        <f>V5+1</f>
        <v>43976</v>
      </c>
      <c r="X5" s="12">
        <f>W5+1</f>
        <v>43977</v>
      </c>
      <c r="Y5" s="12">
        <f t="shared" si="0"/>
        <v>43978</v>
      </c>
      <c r="Z5" s="12">
        <f t="shared" si="0"/>
        <v>43979</v>
      </c>
      <c r="AA5" s="12">
        <f t="shared" si="0"/>
        <v>43980</v>
      </c>
      <c r="AB5" s="12">
        <f t="shared" si="0"/>
        <v>43981</v>
      </c>
      <c r="AC5" s="14">
        <f t="shared" si="0"/>
        <v>43982</v>
      </c>
      <c r="AD5" s="13">
        <f>AC5+1</f>
        <v>43983</v>
      </c>
      <c r="AE5" s="12">
        <f>AD5+1</f>
        <v>43984</v>
      </c>
      <c r="AF5" s="12">
        <f t="shared" si="0"/>
        <v>43985</v>
      </c>
      <c r="AG5" s="12">
        <f t="shared" si="0"/>
        <v>43986</v>
      </c>
      <c r="AH5" s="12">
        <f t="shared" si="0"/>
        <v>43987</v>
      </c>
      <c r="AI5" s="12">
        <f t="shared" si="0"/>
        <v>43988</v>
      </c>
      <c r="AJ5" s="14">
        <f t="shared" si="0"/>
        <v>43989</v>
      </c>
      <c r="AK5" s="13">
        <f>AJ5+1</f>
        <v>43990</v>
      </c>
      <c r="AL5" s="12">
        <f>AK5+1</f>
        <v>43991</v>
      </c>
      <c r="AM5" s="12">
        <f t="shared" si="0"/>
        <v>43992</v>
      </c>
      <c r="AN5" s="12">
        <f t="shared" si="0"/>
        <v>43993</v>
      </c>
      <c r="AO5" s="12">
        <f t="shared" si="0"/>
        <v>43994</v>
      </c>
      <c r="AP5" s="12">
        <f t="shared" si="0"/>
        <v>43995</v>
      </c>
      <c r="AQ5" s="14">
        <f t="shared" si="0"/>
        <v>43996</v>
      </c>
      <c r="AR5" s="13">
        <f>AQ5+1</f>
        <v>43997</v>
      </c>
      <c r="AS5" s="12">
        <f>AR5+1</f>
        <v>43998</v>
      </c>
      <c r="AT5" s="12">
        <f t="shared" si="0"/>
        <v>43999</v>
      </c>
      <c r="AU5" s="12">
        <f t="shared" si="0"/>
        <v>44000</v>
      </c>
      <c r="AV5" s="12">
        <f t="shared" si="0"/>
        <v>44001</v>
      </c>
      <c r="AW5" s="12">
        <f t="shared" si="0"/>
        <v>44002</v>
      </c>
      <c r="AX5" s="14">
        <f t="shared" si="0"/>
        <v>44003</v>
      </c>
      <c r="AY5" s="13">
        <f>AX5+1</f>
        <v>44004</v>
      </c>
      <c r="AZ5" s="12">
        <f>AY5+1</f>
        <v>44005</v>
      </c>
      <c r="BA5" s="12">
        <f t="shared" ref="BA5:BE5" si="1">AZ5+1</f>
        <v>44006</v>
      </c>
      <c r="BB5" s="12">
        <f t="shared" si="1"/>
        <v>44007</v>
      </c>
      <c r="BC5" s="12">
        <f t="shared" si="1"/>
        <v>44008</v>
      </c>
      <c r="BD5" s="12">
        <f t="shared" si="1"/>
        <v>44009</v>
      </c>
      <c r="BE5" s="14">
        <f t="shared" si="1"/>
        <v>44010</v>
      </c>
      <c r="BF5" s="13">
        <f>BE5+1</f>
        <v>44011</v>
      </c>
      <c r="BG5" s="12">
        <f>BF5+1</f>
        <v>44012</v>
      </c>
      <c r="BH5" s="12">
        <f t="shared" ref="BH5:BL5" si="2">BG5+1</f>
        <v>44013</v>
      </c>
      <c r="BI5" s="12">
        <f t="shared" si="2"/>
        <v>44014</v>
      </c>
      <c r="BJ5" s="12">
        <f t="shared" si="2"/>
        <v>44015</v>
      </c>
      <c r="BK5" s="12">
        <f t="shared" si="2"/>
        <v>44016</v>
      </c>
      <c r="BL5" s="14">
        <f t="shared" si="2"/>
        <v>44017</v>
      </c>
    </row>
    <row r="6" spans="1:64" ht="29.25" customHeight="1" thickBot="1">
      <c r="A6" s="18"/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/>
      <c r="H6" s="11" t="s">
        <v>10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75" thickBot="1">
      <c r="A7" s="18"/>
      <c r="B7" s="19"/>
      <c r="C7" s="20"/>
      <c r="D7" s="21"/>
      <c r="E7" s="22"/>
      <c r="F7" s="23"/>
      <c r="G7" s="24"/>
      <c r="H7" s="24" t="str">
        <f t="shared" ref="H7:H35" ca="1" si="6">IF(OR(ISBLANK(task_start),ISBLANK(task_end)),"",task_end-task_start+1)</f>
        <v/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s="3" customFormat="1" ht="21.75" thickBot="1">
      <c r="A8" s="18"/>
      <c r="B8" s="25" t="s">
        <v>11</v>
      </c>
      <c r="C8" s="26"/>
      <c r="D8" s="27"/>
      <c r="E8" s="28"/>
      <c r="F8" s="29"/>
      <c r="G8" s="24"/>
      <c r="H8" s="24" t="str">
        <f t="shared" ca="1" si="6"/>
        <v/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s="3" customFormat="1" ht="21.75" thickBot="1">
      <c r="A9" s="18"/>
      <c r="B9" s="30" t="s">
        <v>12</v>
      </c>
      <c r="C9" s="31" t="s">
        <v>13</v>
      </c>
      <c r="D9" s="32">
        <v>1</v>
      </c>
      <c r="E9" s="33">
        <v>43970</v>
      </c>
      <c r="F9" s="34">
        <v>43982</v>
      </c>
      <c r="G9" s="24"/>
      <c r="H9" s="24">
        <f t="shared" ca="1" si="6"/>
        <v>13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</row>
    <row r="10" spans="1:64" s="3" customFormat="1" ht="21.75" thickBot="1">
      <c r="A10" s="18"/>
      <c r="B10" s="30" t="s">
        <v>14</v>
      </c>
      <c r="C10" s="31" t="s">
        <v>13</v>
      </c>
      <c r="D10" s="32">
        <v>1</v>
      </c>
      <c r="E10" s="33">
        <v>43970</v>
      </c>
      <c r="F10" s="34">
        <v>43982</v>
      </c>
      <c r="G10" s="24"/>
      <c r="H10" s="24">
        <f t="shared" ca="1" si="6"/>
        <v>13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2"/>
      <c r="V10" s="72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</row>
    <row r="11" spans="1:64" s="3" customFormat="1" ht="21.75" thickBot="1">
      <c r="A11" s="18"/>
      <c r="B11" s="30" t="s">
        <v>15</v>
      </c>
      <c r="C11" s="31" t="s">
        <v>13</v>
      </c>
      <c r="D11" s="32">
        <v>1</v>
      </c>
      <c r="E11" s="33">
        <v>43976</v>
      </c>
      <c r="F11" s="34">
        <v>43982</v>
      </c>
      <c r="G11" s="24"/>
      <c r="H11" s="24">
        <f t="shared" ca="1" si="6"/>
        <v>7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</row>
    <row r="12" spans="1:64" s="3" customFormat="1" ht="21.75" thickBot="1">
      <c r="A12" s="18"/>
      <c r="B12" s="30" t="s">
        <v>16</v>
      </c>
      <c r="C12" s="31" t="s">
        <v>17</v>
      </c>
      <c r="D12" s="32">
        <v>1</v>
      </c>
      <c r="E12" s="33">
        <v>43973</v>
      </c>
      <c r="F12" s="34">
        <v>43982</v>
      </c>
      <c r="G12" s="24"/>
      <c r="H12" s="24">
        <f t="shared" ca="1" si="6"/>
        <v>10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</row>
    <row r="13" spans="1:64" s="3" customFormat="1" ht="21.75" thickBot="1">
      <c r="A13" s="18"/>
      <c r="B13" s="35" t="s">
        <v>18</v>
      </c>
      <c r="C13" s="36"/>
      <c r="D13" s="37"/>
      <c r="E13" s="38"/>
      <c r="F13" s="39"/>
      <c r="G13" s="24"/>
      <c r="H13" s="24" t="str">
        <f t="shared" ca="1" si="6"/>
        <v/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</row>
    <row r="14" spans="1:64" s="3" customFormat="1" ht="21.75" thickBot="1">
      <c r="A14" s="18"/>
      <c r="B14" s="40" t="s">
        <v>19</v>
      </c>
      <c r="C14" s="41" t="s">
        <v>17</v>
      </c>
      <c r="D14" s="42">
        <v>1</v>
      </c>
      <c r="E14" s="43">
        <v>43965</v>
      </c>
      <c r="F14" s="44">
        <v>43966</v>
      </c>
      <c r="G14" s="24"/>
      <c r="H14" s="24">
        <f t="shared" ca="1" si="6"/>
        <v>2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</row>
    <row r="15" spans="1:64" s="3" customFormat="1" ht="21.75" thickBot="1">
      <c r="A15" s="18"/>
      <c r="B15" s="40" t="s">
        <v>20</v>
      </c>
      <c r="C15" s="41" t="s">
        <v>13</v>
      </c>
      <c r="D15" s="42">
        <v>1</v>
      </c>
      <c r="E15" s="43">
        <v>43966</v>
      </c>
      <c r="F15" s="44">
        <v>43966</v>
      </c>
      <c r="G15" s="24"/>
      <c r="H15" s="24">
        <f t="shared" ca="1" si="6"/>
        <v>1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  <c r="V15" s="72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</row>
    <row r="16" spans="1:64" s="3" customFormat="1" ht="21.75" thickBot="1">
      <c r="A16" s="18"/>
      <c r="B16" s="40" t="s">
        <v>21</v>
      </c>
      <c r="C16" s="41" t="s">
        <v>22</v>
      </c>
      <c r="D16" s="42">
        <v>1</v>
      </c>
      <c r="E16" s="43">
        <v>43966</v>
      </c>
      <c r="F16" s="44">
        <v>43969</v>
      </c>
      <c r="G16" s="24"/>
      <c r="H16" s="24">
        <f t="shared" ca="1" si="6"/>
        <v>4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</row>
    <row r="17" spans="1:64" s="3" customFormat="1" ht="21.75" thickBot="1">
      <c r="A17" s="18"/>
      <c r="B17" s="40" t="s">
        <v>23</v>
      </c>
      <c r="C17" s="41" t="s">
        <v>17</v>
      </c>
      <c r="D17" s="42">
        <v>1</v>
      </c>
      <c r="E17" s="43">
        <v>43967</v>
      </c>
      <c r="F17" s="44">
        <v>43969</v>
      </c>
      <c r="G17" s="24"/>
      <c r="H17" s="24">
        <f t="shared" ca="1" si="6"/>
        <v>3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2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</row>
    <row r="18" spans="1:64" s="3" customFormat="1" ht="21.75" hidden="1" thickBot="1">
      <c r="A18" s="18"/>
      <c r="B18" s="40" t="s">
        <v>24</v>
      </c>
      <c r="C18" s="41"/>
      <c r="D18" s="42"/>
      <c r="E18" s="43">
        <v>43483</v>
      </c>
      <c r="F18" s="44">
        <v>43486</v>
      </c>
      <c r="G18" s="24"/>
      <c r="H18" s="24">
        <f t="shared" ca="1" si="6"/>
        <v>4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</row>
    <row r="19" spans="1:64" s="3" customFormat="1" ht="21.75" thickBot="1">
      <c r="A19" s="18"/>
      <c r="B19" s="45" t="s">
        <v>25</v>
      </c>
      <c r="C19" s="46"/>
      <c r="D19" s="47"/>
      <c r="E19" s="48"/>
      <c r="F19" s="49"/>
      <c r="G19" s="24"/>
      <c r="H19" s="24" t="str">
        <f t="shared" ca="1" si="6"/>
        <v/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</row>
    <row r="20" spans="1:64" s="3" customFormat="1" ht="21.75" thickBot="1">
      <c r="A20" s="18"/>
      <c r="B20" s="50" t="s">
        <v>26</v>
      </c>
      <c r="C20" s="51" t="s">
        <v>27</v>
      </c>
      <c r="D20" s="52">
        <v>1</v>
      </c>
      <c r="E20" s="53">
        <v>43967</v>
      </c>
      <c r="F20" s="34">
        <v>43972</v>
      </c>
      <c r="G20" s="24"/>
      <c r="H20" s="24">
        <f t="shared" ca="1" si="6"/>
        <v>6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</row>
    <row r="21" spans="1:64" s="3" customFormat="1" ht="21.75" thickBot="1">
      <c r="A21" s="18"/>
      <c r="B21" s="50" t="s">
        <v>28</v>
      </c>
      <c r="C21" s="51" t="s">
        <v>27</v>
      </c>
      <c r="D21" s="32">
        <v>1</v>
      </c>
      <c r="E21" s="53">
        <v>43969</v>
      </c>
      <c r="F21" s="34">
        <v>43982</v>
      </c>
      <c r="G21" s="24"/>
      <c r="H21" s="24">
        <f t="shared" ca="1" si="6"/>
        <v>14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</row>
    <row r="22" spans="1:64" s="3" customFormat="1" ht="21.75" thickBot="1">
      <c r="A22" s="18"/>
      <c r="B22" s="50" t="s">
        <v>29</v>
      </c>
      <c r="C22" s="51" t="s">
        <v>30</v>
      </c>
      <c r="D22" s="52">
        <v>1</v>
      </c>
      <c r="E22" s="53">
        <v>43969</v>
      </c>
      <c r="F22" s="34">
        <v>43972</v>
      </c>
      <c r="G22" s="24"/>
      <c r="H22" s="24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</row>
    <row r="23" spans="1:64" s="3" customFormat="1" ht="21.75" thickBot="1">
      <c r="A23" s="18"/>
      <c r="B23" s="50" t="s">
        <v>31</v>
      </c>
      <c r="C23" s="51" t="s">
        <v>32</v>
      </c>
      <c r="D23" s="52">
        <v>1</v>
      </c>
      <c r="E23" s="53">
        <v>43969</v>
      </c>
      <c r="F23" s="34">
        <v>43973</v>
      </c>
      <c r="G23" s="24"/>
      <c r="H23" s="24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</row>
    <row r="24" spans="1:64" s="3" customFormat="1" ht="21.75" thickBot="1">
      <c r="A24" s="18"/>
      <c r="B24" s="54" t="s">
        <v>33</v>
      </c>
      <c r="C24" s="55"/>
      <c r="D24" s="56"/>
      <c r="E24" s="57"/>
      <c r="F24" s="58"/>
      <c r="G24" s="24"/>
      <c r="H24" s="24" t="str">
        <f t="shared" ca="1" si="6"/>
        <v/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</row>
    <row r="25" spans="1:64" s="3" customFormat="1" ht="21.75" thickBot="1">
      <c r="A25" s="18"/>
      <c r="B25" s="59" t="s">
        <v>34</v>
      </c>
      <c r="C25" s="60" t="s">
        <v>35</v>
      </c>
      <c r="D25" s="32">
        <v>1</v>
      </c>
      <c r="E25" s="61">
        <v>43969</v>
      </c>
      <c r="F25" s="34">
        <v>43982</v>
      </c>
      <c r="G25" s="24"/>
      <c r="H25" s="24">
        <f t="shared" ca="1" si="6"/>
        <v>14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</row>
    <row r="26" spans="1:64" s="3" customFormat="1" ht="21.75" thickBot="1">
      <c r="A26" s="18"/>
      <c r="B26" s="59" t="s">
        <v>36</v>
      </c>
      <c r="C26" s="60" t="s">
        <v>35</v>
      </c>
      <c r="D26" s="32">
        <v>1</v>
      </c>
      <c r="E26" s="61">
        <v>43969</v>
      </c>
      <c r="F26" s="34">
        <v>43982</v>
      </c>
      <c r="G26" s="24"/>
      <c r="H26" s="24">
        <f t="shared" ca="1" si="6"/>
        <v>14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</row>
    <row r="27" spans="1:64" s="3" customFormat="1" ht="21.75" thickBot="1">
      <c r="A27" s="18"/>
      <c r="B27" s="59" t="s">
        <v>37</v>
      </c>
      <c r="C27" s="60" t="s">
        <v>35</v>
      </c>
      <c r="D27" s="32">
        <v>1</v>
      </c>
      <c r="E27" s="61">
        <v>43977</v>
      </c>
      <c r="F27" s="34">
        <v>43978</v>
      </c>
      <c r="G27" s="24"/>
      <c r="H27" s="24">
        <f t="shared" ca="1" si="6"/>
        <v>2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</row>
    <row r="28" spans="1:64" s="3" customFormat="1" ht="21.75" thickBot="1">
      <c r="A28" s="18"/>
      <c r="B28" s="62" t="s">
        <v>36</v>
      </c>
      <c r="C28" s="63"/>
      <c r="D28" s="64"/>
      <c r="E28" s="65"/>
      <c r="F28" s="66"/>
      <c r="G28" s="24"/>
      <c r="H28" s="24" t="str">
        <f t="shared" ca="1" si="6"/>
        <v/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</row>
    <row r="29" spans="1:64" s="3" customFormat="1" ht="21.75" thickBot="1">
      <c r="A29" s="18"/>
      <c r="B29" s="67" t="s">
        <v>38</v>
      </c>
      <c r="C29" s="68" t="s">
        <v>35</v>
      </c>
      <c r="D29" s="69">
        <v>1</v>
      </c>
      <c r="E29" s="70">
        <v>43969</v>
      </c>
      <c r="F29" s="34">
        <v>43970</v>
      </c>
      <c r="G29" s="24"/>
      <c r="H29" s="24">
        <f t="shared" ca="1" si="6"/>
        <v>2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</row>
    <row r="30" spans="1:64" s="3" customFormat="1" ht="21.75" thickBot="1">
      <c r="A30" s="18"/>
      <c r="B30" s="67" t="s">
        <v>39</v>
      </c>
      <c r="C30" s="68" t="s">
        <v>40</v>
      </c>
      <c r="D30" s="69">
        <v>1</v>
      </c>
      <c r="E30" s="70">
        <v>43970</v>
      </c>
      <c r="F30" s="34">
        <v>43974</v>
      </c>
      <c r="G30" s="24"/>
      <c r="H30" s="24">
        <f t="shared" ca="1" si="6"/>
        <v>5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</row>
    <row r="31" spans="1:64" s="3" customFormat="1" ht="21.75" thickBot="1">
      <c r="A31" s="18"/>
      <c r="B31" s="67" t="s">
        <v>41</v>
      </c>
      <c r="C31" s="68" t="s">
        <v>35</v>
      </c>
      <c r="D31" s="69">
        <v>1</v>
      </c>
      <c r="E31" s="70">
        <v>43973</v>
      </c>
      <c r="F31" s="34">
        <v>43977</v>
      </c>
      <c r="G31" s="24"/>
      <c r="H31" s="24">
        <f t="shared" ca="1" si="6"/>
        <v>5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</row>
    <row r="32" spans="1:64" s="3" customFormat="1" ht="21.75" thickBot="1">
      <c r="A32" s="18"/>
      <c r="B32" s="67" t="s">
        <v>42</v>
      </c>
      <c r="C32" s="68" t="s">
        <v>43</v>
      </c>
      <c r="D32" s="69">
        <v>1</v>
      </c>
      <c r="E32" s="70">
        <v>43970</v>
      </c>
      <c r="F32" s="34">
        <v>43975</v>
      </c>
      <c r="G32" s="24"/>
      <c r="H32" s="24">
        <f t="shared" ca="1" si="6"/>
        <v>6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</row>
    <row r="33" spans="1:64" s="3" customFormat="1" ht="21.75" thickBot="1">
      <c r="A33" s="18"/>
      <c r="B33" s="19"/>
      <c r="C33" s="20"/>
      <c r="D33" s="21"/>
      <c r="E33" s="22"/>
      <c r="F33" s="23"/>
      <c r="G33" s="24"/>
      <c r="H33" s="24" t="str">
        <f t="shared" ca="1" si="6"/>
        <v/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</row>
    <row r="34" spans="1:64" s="3" customFormat="1" ht="21.75" thickBot="1">
      <c r="A34" s="18"/>
      <c r="B34" s="19"/>
      <c r="C34" s="20"/>
      <c r="D34" s="21"/>
      <c r="E34" s="22"/>
      <c r="F34" s="23"/>
      <c r="G34" s="24"/>
      <c r="H34" s="24" t="str">
        <f t="shared" ca="1" si="6"/>
        <v/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</row>
    <row r="35" spans="1:64" s="3" customFormat="1" ht="21.75" thickBot="1">
      <c r="A35" s="18"/>
      <c r="B35" s="19"/>
      <c r="C35" s="20"/>
      <c r="D35" s="21"/>
      <c r="E35" s="22"/>
      <c r="F35" s="23"/>
      <c r="G35" s="24"/>
      <c r="H35" s="24" t="str">
        <f t="shared" ca="1" si="6"/>
        <v/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</row>
    <row r="36" spans="1:64">
      <c r="A36" s="6"/>
      <c r="G36" s="6"/>
    </row>
    <row r="37" spans="1:64">
      <c r="B37" s="75"/>
      <c r="C37" s="17"/>
    </row>
    <row r="38" spans="1:64">
      <c r="B38" s="74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35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35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AND(task_end&gt;=I$5,task_start&lt;I$5+1)</formula>
    </cfRule>
  </conditionalFormatting>
  <conditionalFormatting sqref="I5:BL35">
    <cfRule type="expression" dxfId="0" priority="27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5E11A6160894ABEEA378C8580DA79" ma:contentTypeVersion="6" ma:contentTypeDescription="Create a new document." ma:contentTypeScope="" ma:versionID="b81380689bdf2b713dc01688c8e0edea">
  <xsd:schema xmlns:xsd="http://www.w3.org/2001/XMLSchema" xmlns:xs="http://www.w3.org/2001/XMLSchema" xmlns:p="http://schemas.microsoft.com/office/2006/metadata/properties" xmlns:ns2="d6657ee0-27cd-4f1f-b703-333b7a7200f4" targetNamespace="http://schemas.microsoft.com/office/2006/metadata/properties" ma:root="true" ma:fieldsID="8da76e1175ce59d6bf004d4629cd403c" ns2:_="">
    <xsd:import namespace="d6657ee0-27cd-4f1f-b703-333b7a720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57ee0-27cd-4f1f-b703-333b7a720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46E8C5-C87F-45F5-8C53-DD19759935B5}"/>
</file>

<file path=customXml/itemProps2.xml><?xml version="1.0" encoding="utf-8"?>
<ds:datastoreItem xmlns:ds="http://schemas.openxmlformats.org/officeDocument/2006/customXml" ds:itemID="{FE9304B0-575D-4742-9E13-A759A0E74A13}"/>
</file>

<file path=customXml/itemProps3.xml><?xml version="1.0" encoding="utf-8"?>
<ds:datastoreItem xmlns:ds="http://schemas.openxmlformats.org/officeDocument/2006/customXml" ds:itemID="{646E8835-0B02-4D1B-B218-3CC96F5B2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Cade Gutscher</cp:lastModifiedBy>
  <cp:revision/>
  <dcterms:created xsi:type="dcterms:W3CDTF">2017-01-09T18:01:51Z</dcterms:created>
  <dcterms:modified xsi:type="dcterms:W3CDTF">2020-06-01T20:43:08Z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0x010100E6D5E11A6160894ABEEA378C8580DA79</vt:lpwstr>
  </property>
</Properties>
</file>