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1540" windowHeight="155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G2" i="2"/>
  <c r="F4" i="2"/>
  <c r="G4" i="2"/>
  <c r="F3" i="2"/>
  <c r="G3" i="2"/>
  <c r="F5" i="2"/>
  <c r="G5" i="2"/>
  <c r="F6" i="2"/>
  <c r="G6" i="2"/>
  <c r="F7" i="2"/>
  <c r="G7" i="2"/>
  <c r="F8" i="2"/>
  <c r="G8" i="2"/>
  <c r="F10" i="2"/>
  <c r="G10" i="2"/>
  <c r="F11" i="2"/>
  <c r="G11" i="2"/>
  <c r="F12" i="2"/>
  <c r="G12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4" i="2"/>
  <c r="G24" i="2"/>
  <c r="F23" i="2"/>
  <c r="G23" i="2"/>
  <c r="F25" i="2"/>
  <c r="G25" i="2"/>
  <c r="F29" i="2"/>
  <c r="G29" i="2"/>
  <c r="F26" i="2"/>
  <c r="G26" i="2"/>
  <c r="F27" i="2"/>
  <c r="G27" i="2"/>
  <c r="F28" i="2"/>
  <c r="G28" i="2"/>
  <c r="F31" i="2"/>
  <c r="G31" i="2"/>
  <c r="F32" i="2"/>
  <c r="G32" i="2"/>
  <c r="F30" i="2"/>
  <c r="G30" i="2"/>
  <c r="F33" i="2"/>
  <c r="G33" i="2"/>
  <c r="F35" i="2"/>
  <c r="G35" i="2"/>
  <c r="F34" i="2"/>
  <c r="G34" i="2"/>
  <c r="F36" i="2"/>
  <c r="G36" i="2"/>
  <c r="F37" i="2"/>
  <c r="G37" i="2"/>
  <c r="F41" i="2"/>
  <c r="G41" i="2"/>
  <c r="F38" i="2"/>
  <c r="G38" i="2"/>
  <c r="F40" i="2"/>
  <c r="G40" i="2"/>
  <c r="F39" i="2"/>
  <c r="G39" i="2"/>
  <c r="F42" i="2"/>
  <c r="G42" i="2"/>
  <c r="F43" i="2"/>
  <c r="G43" i="2"/>
  <c r="F44" i="2"/>
  <c r="G44" i="2"/>
  <c r="G45" i="2"/>
  <c r="F45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</calcChain>
</file>

<file path=xl/sharedStrings.xml><?xml version="1.0" encoding="utf-8"?>
<sst xmlns="http://schemas.openxmlformats.org/spreadsheetml/2006/main" count="105" uniqueCount="21">
  <si>
    <t>Problem</t>
  </si>
  <si>
    <t>Search</t>
  </si>
  <si>
    <t>number of actions</t>
  </si>
  <si>
    <t>number of new node expansions</t>
  </si>
  <si>
    <t>time to complete the search plan</t>
  </si>
  <si>
    <t>breadth_first_search</t>
  </si>
  <si>
    <t>depth_first_search</t>
  </si>
  <si>
    <t>uniform_cost_search</t>
  </si>
  <si>
    <t>greedy_best_first_graph_search with h_unmet_goals</t>
  </si>
  <si>
    <t>greedy_best_first_graph_search with h_pg_levelsum</t>
  </si>
  <si>
    <t>greedy_best_first_graph_search with h_pg_maxlevel</t>
  </si>
  <si>
    <t>greedy_best_first_graph_search with h_pg_setlevel</t>
  </si>
  <si>
    <t>astar_search with h_unmet_goals</t>
  </si>
  <si>
    <t>astar_search with h_pg_levelsum</t>
  </si>
  <si>
    <t>astar_search with h_pg_maxlevel</t>
  </si>
  <si>
    <t>astar_search with h_pg_setlevel</t>
  </si>
  <si>
    <t>ratio nodes expanded / actions</t>
  </si>
  <si>
    <t>time / actions</t>
  </si>
  <si>
    <t>Which algorithm or algorithms would be most appropriate for planning in a very restricted domain (i.e., one that has only a few actions) and needs to operate in real time?</t>
  </si>
  <si>
    <t>Which algorithm or algorithms would be most appropriate for planning in very large domains (e.g., planning delivery routes for all UPS drivers in the U.S. on a given day)</t>
  </si>
  <si>
    <t>Which algorithm or algorithms would be most appropriate for planning problems where it is important to find only optimal plans?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</si>
</sst>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24292E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4" fillId="0" borderId="0" xfId="0" applyFont="1"/>
    <xf numFmtId="0" fontId="0" fillId="0" borderId="0" xfId="0" applyFont="1"/>
    <xf numFmtId="0" fontId="1" fillId="0" borderId="0" xfId="0" applyFont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A1:G45" totalsRowShown="0">
  <autoFilter ref="A1:G45"/>
  <tableColumns count="7">
    <tableColumn id="1" name="Problem"/>
    <tableColumn id="2" name="Search"/>
    <tableColumn id="3" name="number of actions"/>
    <tableColumn id="4" name="number of new node expansions"/>
    <tableColumn id="5" name="time to complete the search plan"/>
    <tableColumn id="6" name="ratio nodes expanded / actions"/>
    <tableColumn id="7" name="time / actions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G45" totalsRowShown="0">
  <autoFilter ref="A1:G45"/>
  <sortState ref="A2:G45">
    <sortCondition ref="B2"/>
  </sortState>
  <tableColumns count="7">
    <tableColumn id="1" name="Problem"/>
    <tableColumn id="2" name="Search"/>
    <tableColumn id="3" name="number of actions"/>
    <tableColumn id="4" name="number of new node expansions"/>
    <tableColumn id="5" name="time to complete the search plan"/>
    <tableColumn id="6" name="ratio nodes expanded / actions"/>
    <tableColumn id="7" name="time / ac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9" workbookViewId="0">
      <selection activeCell="B2" sqref="B2:B45"/>
    </sheetView>
  </sheetViews>
  <sheetFormatPr baseColWidth="10" defaultRowHeight="15" x14ac:dyDescent="0"/>
  <cols>
    <col min="2" max="2" width="44.6640625" customWidth="1"/>
    <col min="3" max="3" width="18.6640625" customWidth="1"/>
    <col min="4" max="4" width="30.33203125" customWidth="1"/>
    <col min="5" max="5" width="30.6640625" customWidth="1"/>
    <col min="6" max="6" width="29" customWidth="1"/>
    <col min="7" max="7" width="1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</row>
    <row r="2" spans="1:7">
      <c r="A2">
        <v>1</v>
      </c>
      <c r="B2" t="s">
        <v>5</v>
      </c>
      <c r="C2">
        <v>20</v>
      </c>
      <c r="D2">
        <v>43</v>
      </c>
      <c r="E2">
        <v>7.0000000000000001E-3</v>
      </c>
      <c r="F2">
        <f>D2/C2</f>
        <v>2.15</v>
      </c>
      <c r="G2">
        <f>E2/C2</f>
        <v>3.5E-4</v>
      </c>
    </row>
    <row r="3" spans="1:7">
      <c r="A3">
        <v>1</v>
      </c>
      <c r="B3" t="s">
        <v>6</v>
      </c>
      <c r="C3">
        <v>20</v>
      </c>
      <c r="D3">
        <v>21</v>
      </c>
      <c r="E3">
        <v>4.0000000000000001E-3</v>
      </c>
      <c r="F3">
        <f t="shared" ref="F3:F43" si="0">D3/C3</f>
        <v>1.05</v>
      </c>
      <c r="G3">
        <f t="shared" ref="G3:G43" si="1">E3/C3</f>
        <v>2.0000000000000001E-4</v>
      </c>
    </row>
    <row r="4" spans="1:7">
      <c r="A4">
        <v>1</v>
      </c>
      <c r="B4" t="s">
        <v>7</v>
      </c>
      <c r="C4">
        <v>20</v>
      </c>
      <c r="D4">
        <v>60</v>
      </c>
      <c r="E4">
        <v>1.0999999999999999E-2</v>
      </c>
      <c r="F4">
        <f t="shared" si="0"/>
        <v>3</v>
      </c>
      <c r="G4">
        <f t="shared" si="1"/>
        <v>5.4999999999999992E-4</v>
      </c>
    </row>
    <row r="5" spans="1:7">
      <c r="A5">
        <v>1</v>
      </c>
      <c r="B5" t="s">
        <v>8</v>
      </c>
      <c r="C5">
        <v>20</v>
      </c>
      <c r="D5">
        <v>7</v>
      </c>
      <c r="E5">
        <v>2E-3</v>
      </c>
      <c r="F5">
        <f t="shared" si="0"/>
        <v>0.35</v>
      </c>
      <c r="G5">
        <f t="shared" si="1"/>
        <v>1E-4</v>
      </c>
    </row>
    <row r="6" spans="1:7">
      <c r="A6">
        <v>1</v>
      </c>
      <c r="B6" t="s">
        <v>9</v>
      </c>
      <c r="C6">
        <v>20</v>
      </c>
      <c r="D6">
        <v>6</v>
      </c>
      <c r="E6">
        <v>0.36099999999999999</v>
      </c>
      <c r="F6">
        <f t="shared" si="0"/>
        <v>0.3</v>
      </c>
      <c r="G6">
        <f t="shared" si="1"/>
        <v>1.805E-2</v>
      </c>
    </row>
    <row r="7" spans="1:7">
      <c r="A7">
        <v>1</v>
      </c>
      <c r="B7" t="s">
        <v>10</v>
      </c>
      <c r="C7">
        <v>20</v>
      </c>
      <c r="D7">
        <v>6</v>
      </c>
      <c r="E7">
        <v>0.27300000000000002</v>
      </c>
      <c r="F7">
        <f t="shared" si="0"/>
        <v>0.3</v>
      </c>
      <c r="G7">
        <f t="shared" si="1"/>
        <v>1.3650000000000001E-2</v>
      </c>
    </row>
    <row r="8" spans="1:7">
      <c r="A8">
        <v>1</v>
      </c>
      <c r="B8" t="s">
        <v>11</v>
      </c>
      <c r="C8">
        <v>20</v>
      </c>
      <c r="D8">
        <v>6</v>
      </c>
      <c r="E8">
        <v>0.47899999999999998</v>
      </c>
      <c r="F8">
        <f t="shared" si="0"/>
        <v>0.3</v>
      </c>
      <c r="G8">
        <f t="shared" si="1"/>
        <v>2.3949999999999999E-2</v>
      </c>
    </row>
    <row r="9" spans="1:7">
      <c r="A9">
        <v>1</v>
      </c>
      <c r="B9" t="s">
        <v>12</v>
      </c>
      <c r="C9">
        <v>20</v>
      </c>
      <c r="D9">
        <v>50</v>
      </c>
      <c r="E9">
        <v>0.01</v>
      </c>
      <c r="F9">
        <f t="shared" si="0"/>
        <v>2.5</v>
      </c>
      <c r="G9">
        <f t="shared" si="1"/>
        <v>5.0000000000000001E-4</v>
      </c>
    </row>
    <row r="10" spans="1:7">
      <c r="A10">
        <v>1</v>
      </c>
      <c r="B10" t="s">
        <v>13</v>
      </c>
      <c r="C10">
        <v>20</v>
      </c>
      <c r="D10">
        <v>28</v>
      </c>
      <c r="E10">
        <v>0.91800000000000004</v>
      </c>
      <c r="F10">
        <f t="shared" si="0"/>
        <v>1.4</v>
      </c>
      <c r="G10">
        <f t="shared" si="1"/>
        <v>4.5900000000000003E-2</v>
      </c>
    </row>
    <row r="11" spans="1:7">
      <c r="A11">
        <v>1</v>
      </c>
      <c r="B11" t="s">
        <v>14</v>
      </c>
      <c r="C11">
        <v>20</v>
      </c>
      <c r="D11">
        <v>43</v>
      </c>
      <c r="E11">
        <v>0.94299999999999995</v>
      </c>
      <c r="F11">
        <f t="shared" si="0"/>
        <v>2.15</v>
      </c>
      <c r="G11">
        <f t="shared" si="1"/>
        <v>4.7149999999999997E-2</v>
      </c>
    </row>
    <row r="12" spans="1:7">
      <c r="A12">
        <v>1</v>
      </c>
      <c r="B12" t="s">
        <v>15</v>
      </c>
      <c r="C12">
        <v>20</v>
      </c>
      <c r="D12">
        <v>33</v>
      </c>
      <c r="E12">
        <v>1.1140000000000001</v>
      </c>
      <c r="F12">
        <f t="shared" si="0"/>
        <v>1.65</v>
      </c>
      <c r="G12">
        <f t="shared" si="1"/>
        <v>5.5700000000000006E-2</v>
      </c>
    </row>
    <row r="13" spans="1:7">
      <c r="A13">
        <v>2</v>
      </c>
      <c r="B13" t="s">
        <v>5</v>
      </c>
      <c r="C13">
        <v>72</v>
      </c>
      <c r="D13">
        <v>3343</v>
      </c>
      <c r="E13">
        <v>2.3919999999999999</v>
      </c>
      <c r="F13">
        <f t="shared" si="0"/>
        <v>46.430555555555557</v>
      </c>
      <c r="G13">
        <f t="shared" si="1"/>
        <v>3.3222222222222222E-2</v>
      </c>
    </row>
    <row r="14" spans="1:7">
      <c r="A14">
        <v>2</v>
      </c>
      <c r="B14" t="s">
        <v>6</v>
      </c>
      <c r="C14">
        <v>72</v>
      </c>
      <c r="D14">
        <v>624</v>
      </c>
      <c r="E14">
        <v>3.278</v>
      </c>
      <c r="F14">
        <f t="shared" si="0"/>
        <v>8.6666666666666661</v>
      </c>
      <c r="G14">
        <f t="shared" si="1"/>
        <v>4.5527777777777778E-2</v>
      </c>
    </row>
    <row r="15" spans="1:7">
      <c r="A15">
        <v>2</v>
      </c>
      <c r="B15" t="s">
        <v>7</v>
      </c>
      <c r="C15">
        <v>72</v>
      </c>
      <c r="D15">
        <v>5154</v>
      </c>
      <c r="E15">
        <v>3.9670000000000001</v>
      </c>
      <c r="F15">
        <f t="shared" si="0"/>
        <v>71.583333333333329</v>
      </c>
      <c r="G15">
        <f t="shared" si="1"/>
        <v>5.5097222222222221E-2</v>
      </c>
    </row>
    <row r="16" spans="1:7">
      <c r="A16">
        <v>2</v>
      </c>
      <c r="B16" t="s">
        <v>8</v>
      </c>
      <c r="C16">
        <v>72</v>
      </c>
      <c r="D16">
        <v>17</v>
      </c>
      <c r="E16">
        <v>0.02</v>
      </c>
      <c r="F16">
        <f t="shared" si="0"/>
        <v>0.2361111111111111</v>
      </c>
      <c r="G16">
        <f t="shared" si="1"/>
        <v>2.7777777777777778E-4</v>
      </c>
    </row>
    <row r="17" spans="1:7">
      <c r="A17">
        <v>2</v>
      </c>
      <c r="B17" t="s">
        <v>9</v>
      </c>
      <c r="C17">
        <v>72</v>
      </c>
      <c r="D17">
        <v>9</v>
      </c>
      <c r="E17">
        <v>8.5609999999999999</v>
      </c>
      <c r="F17">
        <f t="shared" si="0"/>
        <v>0.125</v>
      </c>
      <c r="G17">
        <f t="shared" si="1"/>
        <v>0.11890277777777777</v>
      </c>
    </row>
    <row r="18" spans="1:7">
      <c r="A18">
        <v>2</v>
      </c>
      <c r="B18" t="s">
        <v>10</v>
      </c>
      <c r="C18">
        <v>72</v>
      </c>
      <c r="D18">
        <v>27</v>
      </c>
      <c r="E18">
        <v>17.210999999999999</v>
      </c>
      <c r="F18">
        <f t="shared" si="0"/>
        <v>0.375</v>
      </c>
      <c r="G18">
        <f t="shared" si="1"/>
        <v>0.23904166666666665</v>
      </c>
    </row>
    <row r="19" spans="1:7">
      <c r="A19">
        <v>2</v>
      </c>
      <c r="B19" t="s">
        <v>11</v>
      </c>
      <c r="C19">
        <v>72</v>
      </c>
      <c r="D19">
        <v>9</v>
      </c>
      <c r="E19">
        <v>11.313000000000001</v>
      </c>
      <c r="F19">
        <f t="shared" si="0"/>
        <v>0.125</v>
      </c>
      <c r="G19">
        <f t="shared" si="1"/>
        <v>0.15712500000000001</v>
      </c>
    </row>
    <row r="20" spans="1:7">
      <c r="A20">
        <v>2</v>
      </c>
      <c r="B20" t="s">
        <v>12</v>
      </c>
      <c r="C20">
        <v>72</v>
      </c>
      <c r="D20">
        <v>2467</v>
      </c>
      <c r="E20">
        <v>2.5640000000000001</v>
      </c>
      <c r="F20">
        <f t="shared" si="0"/>
        <v>34.263888888888886</v>
      </c>
      <c r="G20">
        <f t="shared" si="1"/>
        <v>3.5611111111111114E-2</v>
      </c>
    </row>
    <row r="21" spans="1:7">
      <c r="A21">
        <v>2</v>
      </c>
      <c r="B21" t="s">
        <v>13</v>
      </c>
      <c r="C21">
        <v>72</v>
      </c>
      <c r="D21">
        <v>357</v>
      </c>
      <c r="E21">
        <v>220.636</v>
      </c>
      <c r="F21">
        <f t="shared" si="0"/>
        <v>4.958333333333333</v>
      </c>
      <c r="G21">
        <f t="shared" si="1"/>
        <v>3.0643888888888888</v>
      </c>
    </row>
    <row r="22" spans="1:7">
      <c r="A22">
        <v>2</v>
      </c>
      <c r="B22" t="s">
        <v>14</v>
      </c>
      <c r="C22">
        <v>72</v>
      </c>
      <c r="D22">
        <v>2887</v>
      </c>
      <c r="E22">
        <v>1273.953</v>
      </c>
      <c r="F22">
        <f t="shared" si="0"/>
        <v>40.097222222222221</v>
      </c>
      <c r="G22">
        <f t="shared" si="1"/>
        <v>17.693791666666666</v>
      </c>
    </row>
    <row r="23" spans="1:7">
      <c r="A23">
        <v>2</v>
      </c>
      <c r="B23" t="s">
        <v>15</v>
      </c>
      <c r="C23">
        <v>72</v>
      </c>
      <c r="D23">
        <v>1037</v>
      </c>
      <c r="E23">
        <v>1041.77</v>
      </c>
      <c r="F23">
        <f t="shared" si="0"/>
        <v>14.402777777777779</v>
      </c>
      <c r="G23">
        <f t="shared" si="1"/>
        <v>14.469027777777777</v>
      </c>
    </row>
    <row r="24" spans="1:7">
      <c r="A24">
        <v>3</v>
      </c>
      <c r="B24" t="s">
        <v>5</v>
      </c>
      <c r="C24">
        <v>88</v>
      </c>
      <c r="D24">
        <v>14663</v>
      </c>
      <c r="E24">
        <v>12.419</v>
      </c>
      <c r="F24">
        <f t="shared" si="0"/>
        <v>166.625</v>
      </c>
      <c r="G24">
        <f t="shared" si="1"/>
        <v>0.141125</v>
      </c>
    </row>
    <row r="25" spans="1:7">
      <c r="A25">
        <v>3</v>
      </c>
      <c r="B25" t="s">
        <v>6</v>
      </c>
      <c r="C25">
        <v>88</v>
      </c>
      <c r="D25">
        <v>408</v>
      </c>
      <c r="E25">
        <v>1.258</v>
      </c>
      <c r="F25">
        <f t="shared" si="0"/>
        <v>4.6363636363636367</v>
      </c>
      <c r="G25">
        <f t="shared" si="1"/>
        <v>1.4295454545454545E-2</v>
      </c>
    </row>
    <row r="26" spans="1:7">
      <c r="A26">
        <v>3</v>
      </c>
      <c r="B26" t="s">
        <v>7</v>
      </c>
      <c r="C26">
        <v>88</v>
      </c>
      <c r="D26">
        <v>18510</v>
      </c>
      <c r="E26">
        <v>16.667000000000002</v>
      </c>
      <c r="F26">
        <f t="shared" si="0"/>
        <v>210.34090909090909</v>
      </c>
      <c r="G26">
        <f t="shared" si="1"/>
        <v>0.1893977272727273</v>
      </c>
    </row>
    <row r="27" spans="1:7">
      <c r="A27">
        <v>3</v>
      </c>
      <c r="B27" t="s">
        <v>8</v>
      </c>
      <c r="C27">
        <v>88</v>
      </c>
      <c r="D27">
        <v>25</v>
      </c>
      <c r="E27">
        <v>4.1000000000000002E-2</v>
      </c>
      <c r="F27">
        <f t="shared" si="0"/>
        <v>0.28409090909090912</v>
      </c>
      <c r="G27">
        <f t="shared" si="1"/>
        <v>4.6590909090909094E-4</v>
      </c>
    </row>
    <row r="28" spans="1:7">
      <c r="A28">
        <v>3</v>
      </c>
      <c r="B28" t="s">
        <v>9</v>
      </c>
      <c r="C28">
        <v>88</v>
      </c>
      <c r="D28">
        <v>14</v>
      </c>
      <c r="E28">
        <v>19.489999999999998</v>
      </c>
      <c r="F28">
        <f t="shared" si="0"/>
        <v>0.15909090909090909</v>
      </c>
      <c r="G28">
        <f t="shared" si="1"/>
        <v>0.22147727272727272</v>
      </c>
    </row>
    <row r="29" spans="1:7">
      <c r="A29">
        <v>3</v>
      </c>
      <c r="B29" t="s">
        <v>10</v>
      </c>
      <c r="C29">
        <v>88</v>
      </c>
      <c r="D29">
        <v>21</v>
      </c>
      <c r="E29">
        <v>23.478999999999999</v>
      </c>
      <c r="F29">
        <f t="shared" si="0"/>
        <v>0.23863636363636365</v>
      </c>
      <c r="G29">
        <f t="shared" si="1"/>
        <v>0.26680681818181817</v>
      </c>
    </row>
    <row r="30" spans="1:7">
      <c r="A30">
        <v>3</v>
      </c>
      <c r="B30" t="s">
        <v>11</v>
      </c>
      <c r="C30">
        <v>88</v>
      </c>
      <c r="D30">
        <v>35</v>
      </c>
      <c r="E30">
        <v>63.585000000000001</v>
      </c>
      <c r="F30">
        <f t="shared" si="0"/>
        <v>0.39772727272727271</v>
      </c>
      <c r="G30">
        <f t="shared" si="1"/>
        <v>0.72255681818181816</v>
      </c>
    </row>
    <row r="31" spans="1:7">
      <c r="A31">
        <v>3</v>
      </c>
      <c r="B31" t="s">
        <v>12</v>
      </c>
      <c r="C31">
        <v>88</v>
      </c>
      <c r="D31">
        <v>7388</v>
      </c>
      <c r="E31">
        <v>9.7070000000000007</v>
      </c>
      <c r="F31">
        <f t="shared" si="0"/>
        <v>83.954545454545453</v>
      </c>
      <c r="G31">
        <f t="shared" si="1"/>
        <v>0.11030681818181819</v>
      </c>
    </row>
    <row r="32" spans="1:7">
      <c r="A32">
        <v>3</v>
      </c>
      <c r="B32" t="s">
        <v>13</v>
      </c>
      <c r="C32">
        <v>88</v>
      </c>
      <c r="D32">
        <v>369</v>
      </c>
      <c r="E32">
        <v>356.81400000000002</v>
      </c>
      <c r="F32">
        <f t="shared" si="0"/>
        <v>4.1931818181818183</v>
      </c>
      <c r="G32">
        <f t="shared" si="1"/>
        <v>4.0547045454545456</v>
      </c>
    </row>
    <row r="33" spans="1:7">
      <c r="A33">
        <v>3</v>
      </c>
      <c r="B33" t="s">
        <v>14</v>
      </c>
      <c r="C33">
        <v>88</v>
      </c>
      <c r="D33">
        <v>9580</v>
      </c>
      <c r="E33">
        <v>6240.4970000000003</v>
      </c>
      <c r="F33">
        <f t="shared" si="0"/>
        <v>108.86363636363636</v>
      </c>
      <c r="G33">
        <f t="shared" si="1"/>
        <v>70.914738636363637</v>
      </c>
    </row>
    <row r="34" spans="1:7">
      <c r="A34">
        <v>3</v>
      </c>
      <c r="B34" t="s">
        <v>15</v>
      </c>
      <c r="C34">
        <v>88</v>
      </c>
      <c r="D34">
        <v>3423</v>
      </c>
      <c r="E34">
        <v>5532.933</v>
      </c>
      <c r="F34">
        <f t="shared" si="0"/>
        <v>38.897727272727273</v>
      </c>
      <c r="G34">
        <f t="shared" si="1"/>
        <v>62.874238636363636</v>
      </c>
    </row>
    <row r="35" spans="1:7">
      <c r="A35">
        <v>4</v>
      </c>
      <c r="B35" t="s">
        <v>5</v>
      </c>
      <c r="C35">
        <v>104</v>
      </c>
      <c r="D35">
        <v>99736</v>
      </c>
      <c r="E35">
        <v>108.83</v>
      </c>
      <c r="F35">
        <f t="shared" si="0"/>
        <v>959</v>
      </c>
      <c r="G35">
        <f t="shared" si="1"/>
        <v>1.0464423076923077</v>
      </c>
    </row>
    <row r="36" spans="1:7">
      <c r="A36">
        <v>4</v>
      </c>
      <c r="B36" t="s">
        <v>6</v>
      </c>
      <c r="C36">
        <v>104</v>
      </c>
      <c r="D36">
        <v>25174</v>
      </c>
      <c r="E36">
        <v>4154.9210000000003</v>
      </c>
      <c r="F36">
        <f t="shared" si="0"/>
        <v>242.05769230769232</v>
      </c>
      <c r="G36">
        <f t="shared" si="1"/>
        <v>39.951163461538464</v>
      </c>
    </row>
    <row r="37" spans="1:7">
      <c r="A37">
        <v>4</v>
      </c>
      <c r="B37" t="s">
        <v>7</v>
      </c>
      <c r="C37">
        <v>104</v>
      </c>
      <c r="D37">
        <v>113339</v>
      </c>
      <c r="E37">
        <v>130.48099999999999</v>
      </c>
      <c r="F37">
        <f t="shared" si="0"/>
        <v>1089.7980769230769</v>
      </c>
      <c r="G37">
        <f t="shared" si="1"/>
        <v>1.2546249999999999</v>
      </c>
    </row>
    <row r="38" spans="1:7">
      <c r="A38">
        <v>4</v>
      </c>
      <c r="B38" t="s">
        <v>8</v>
      </c>
      <c r="C38">
        <v>104</v>
      </c>
      <c r="D38">
        <v>29</v>
      </c>
      <c r="E38">
        <v>6.7699999999999996E-2</v>
      </c>
      <c r="F38">
        <f t="shared" si="0"/>
        <v>0.27884615384615385</v>
      </c>
      <c r="G38">
        <f t="shared" si="1"/>
        <v>6.5096153846153841E-4</v>
      </c>
    </row>
    <row r="39" spans="1:7">
      <c r="A39">
        <v>4</v>
      </c>
      <c r="B39" t="s">
        <v>9</v>
      </c>
      <c r="C39">
        <v>104</v>
      </c>
      <c r="D39">
        <v>17</v>
      </c>
      <c r="E39">
        <v>34.719000000000001</v>
      </c>
      <c r="F39">
        <f t="shared" si="0"/>
        <v>0.16346153846153846</v>
      </c>
      <c r="G39">
        <f t="shared" si="1"/>
        <v>0.33383653846153849</v>
      </c>
    </row>
    <row r="40" spans="1:7">
      <c r="A40">
        <v>4</v>
      </c>
      <c r="B40" t="s">
        <v>10</v>
      </c>
      <c r="C40">
        <v>104</v>
      </c>
      <c r="D40">
        <v>56</v>
      </c>
      <c r="E40">
        <v>83.177000000000007</v>
      </c>
      <c r="F40">
        <f t="shared" si="0"/>
        <v>0.53846153846153844</v>
      </c>
      <c r="G40">
        <f t="shared" si="1"/>
        <v>0.7997788461538462</v>
      </c>
    </row>
    <row r="41" spans="1:7">
      <c r="A41">
        <v>4</v>
      </c>
      <c r="B41" t="s">
        <v>11</v>
      </c>
      <c r="C41">
        <v>104</v>
      </c>
      <c r="D41">
        <v>107</v>
      </c>
      <c r="E41">
        <v>287.12</v>
      </c>
      <c r="F41">
        <f t="shared" si="0"/>
        <v>1.0288461538461537</v>
      </c>
      <c r="G41">
        <f t="shared" si="1"/>
        <v>2.7607692307692306</v>
      </c>
    </row>
    <row r="42" spans="1:7">
      <c r="A42">
        <v>4</v>
      </c>
      <c r="B42" t="s">
        <v>12</v>
      </c>
      <c r="C42">
        <v>104</v>
      </c>
      <c r="D42">
        <v>34330</v>
      </c>
      <c r="E42">
        <v>62.085999999999999</v>
      </c>
      <c r="F42">
        <f t="shared" si="0"/>
        <v>330.09615384615387</v>
      </c>
      <c r="G42">
        <f t="shared" si="1"/>
        <v>0.59698076923076926</v>
      </c>
    </row>
    <row r="43" spans="1:7">
      <c r="A43">
        <v>4</v>
      </c>
      <c r="B43" t="s">
        <v>13</v>
      </c>
      <c r="C43">
        <v>104</v>
      </c>
      <c r="D43">
        <v>1208</v>
      </c>
      <c r="E43">
        <v>1975.5519999999999</v>
      </c>
      <c r="F43">
        <f t="shared" si="0"/>
        <v>11.615384615384615</v>
      </c>
      <c r="G43">
        <f t="shared" si="1"/>
        <v>18.995692307692305</v>
      </c>
    </row>
    <row r="44" spans="1:7">
      <c r="A44">
        <v>4</v>
      </c>
      <c r="B44" t="s">
        <v>14</v>
      </c>
      <c r="C44">
        <v>104</v>
      </c>
    </row>
    <row r="45" spans="1:7">
      <c r="A45">
        <v>4</v>
      </c>
      <c r="B45" t="s">
        <v>15</v>
      </c>
      <c r="C45">
        <v>104</v>
      </c>
    </row>
    <row r="47" spans="1:7" ht="17">
      <c r="A47" s="1" t="s">
        <v>18</v>
      </c>
    </row>
    <row r="50" spans="1:1" ht="17">
      <c r="A50" s="1" t="s">
        <v>19</v>
      </c>
    </row>
    <row r="53" spans="1:1" ht="17">
      <c r="A53" s="1" t="s">
        <v>20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workbookViewId="0">
      <selection activeCell="D8" sqref="D8"/>
    </sheetView>
  </sheetViews>
  <sheetFormatPr baseColWidth="10" defaultRowHeight="15" x14ac:dyDescent="0"/>
  <cols>
    <col min="2" max="2" width="44.6640625" bestFit="1" customWidth="1"/>
    <col min="3" max="3" width="18.6640625" customWidth="1"/>
    <col min="4" max="4" width="30.33203125" customWidth="1"/>
    <col min="5" max="5" width="30.6640625" customWidth="1"/>
    <col min="6" max="6" width="29" customWidth="1"/>
    <col min="7" max="7" width="1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</row>
    <row r="2" spans="1:7" s="3" customFormat="1">
      <c r="A2" s="2">
        <v>1</v>
      </c>
      <c r="B2" s="2" t="s">
        <v>13</v>
      </c>
      <c r="C2" s="2">
        <v>20</v>
      </c>
      <c r="D2" s="2">
        <v>28</v>
      </c>
      <c r="E2" s="2">
        <v>0.91800000000000004</v>
      </c>
      <c r="F2" s="2">
        <f>D2/C2</f>
        <v>1.4</v>
      </c>
      <c r="G2" s="2">
        <f>E2/C2</f>
        <v>4.5900000000000003E-2</v>
      </c>
    </row>
    <row r="3" spans="1:7">
      <c r="A3" s="2">
        <v>3</v>
      </c>
      <c r="B3" s="2" t="s">
        <v>13</v>
      </c>
      <c r="C3" s="2">
        <v>88</v>
      </c>
      <c r="D3" s="2">
        <v>369</v>
      </c>
      <c r="E3" s="2">
        <v>356.81400000000002</v>
      </c>
      <c r="F3" s="2">
        <f>D3/C3</f>
        <v>4.1931818181818183</v>
      </c>
      <c r="G3" s="2">
        <f>E3/C3</f>
        <v>4.0547045454545456</v>
      </c>
    </row>
    <row r="4" spans="1:7" s="3" customFormat="1">
      <c r="A4" s="2">
        <v>2</v>
      </c>
      <c r="B4" s="2" t="s">
        <v>13</v>
      </c>
      <c r="C4" s="2">
        <v>72</v>
      </c>
      <c r="D4" s="2">
        <v>357</v>
      </c>
      <c r="E4" s="2">
        <v>220.636</v>
      </c>
      <c r="F4" s="2">
        <f>D4/C4</f>
        <v>4.958333333333333</v>
      </c>
      <c r="G4" s="2">
        <f>E4/C4</f>
        <v>3.0643888888888888</v>
      </c>
    </row>
    <row r="5" spans="1:7" s="3" customFormat="1">
      <c r="A5" s="2">
        <v>4</v>
      </c>
      <c r="B5" s="2" t="s">
        <v>13</v>
      </c>
      <c r="C5" s="2">
        <v>104</v>
      </c>
      <c r="D5" s="2">
        <v>1208</v>
      </c>
      <c r="E5" s="2">
        <v>1975.5519999999999</v>
      </c>
      <c r="F5" s="2">
        <f>D5/C5</f>
        <v>11.615384615384615</v>
      </c>
      <c r="G5" s="2">
        <f>E5/C5</f>
        <v>18.995692307692305</v>
      </c>
    </row>
    <row r="6" spans="1:7" s="3" customFormat="1">
      <c r="A6" s="2">
        <v>1</v>
      </c>
      <c r="B6" s="2" t="s">
        <v>14</v>
      </c>
      <c r="C6" s="2">
        <v>20</v>
      </c>
      <c r="D6" s="2">
        <v>43</v>
      </c>
      <c r="E6" s="2">
        <v>0.94299999999999995</v>
      </c>
      <c r="F6" s="2">
        <f>D6/C6</f>
        <v>2.15</v>
      </c>
      <c r="G6" s="2">
        <f>E6/C6</f>
        <v>4.7149999999999997E-2</v>
      </c>
    </row>
    <row r="7" spans="1:7">
      <c r="A7" s="2">
        <v>2</v>
      </c>
      <c r="B7" s="2" t="s">
        <v>14</v>
      </c>
      <c r="C7" s="2">
        <v>72</v>
      </c>
      <c r="D7" s="2">
        <v>2887</v>
      </c>
      <c r="E7" s="2">
        <v>1273.953</v>
      </c>
      <c r="F7" s="2">
        <f>D7/C7</f>
        <v>40.097222222222221</v>
      </c>
      <c r="G7" s="2">
        <f>E7/C7</f>
        <v>17.693791666666666</v>
      </c>
    </row>
    <row r="8" spans="1:7">
      <c r="A8" s="2">
        <v>3</v>
      </c>
      <c r="B8" s="2" t="s">
        <v>14</v>
      </c>
      <c r="C8" s="2">
        <v>88</v>
      </c>
      <c r="D8" s="2">
        <v>9580</v>
      </c>
      <c r="E8" s="2">
        <v>6240.4970000000003</v>
      </c>
      <c r="F8" s="2">
        <f>D8/C8</f>
        <v>108.86363636363636</v>
      </c>
      <c r="G8" s="2">
        <f>E8/C8</f>
        <v>70.914738636363637</v>
      </c>
    </row>
    <row r="9" spans="1:7" s="3" customFormat="1">
      <c r="A9" s="2">
        <v>4</v>
      </c>
      <c r="B9" s="2" t="s">
        <v>14</v>
      </c>
      <c r="C9" s="2">
        <v>104</v>
      </c>
      <c r="D9" s="2"/>
      <c r="E9" s="2"/>
      <c r="F9" s="2"/>
      <c r="G9" s="2"/>
    </row>
    <row r="10" spans="1:7" s="2" customFormat="1">
      <c r="A10" s="2">
        <v>1</v>
      </c>
      <c r="B10" s="2" t="s">
        <v>15</v>
      </c>
      <c r="C10" s="2">
        <v>20</v>
      </c>
      <c r="D10" s="2">
        <v>33</v>
      </c>
      <c r="E10" s="2">
        <v>1.1140000000000001</v>
      </c>
      <c r="F10" s="2">
        <f>D10/C10</f>
        <v>1.65</v>
      </c>
      <c r="G10" s="2">
        <f>E10/C10</f>
        <v>5.5700000000000006E-2</v>
      </c>
    </row>
    <row r="11" spans="1:7" s="3" customFormat="1">
      <c r="A11" s="2">
        <v>2</v>
      </c>
      <c r="B11" s="2" t="s">
        <v>15</v>
      </c>
      <c r="C11" s="2">
        <v>72</v>
      </c>
      <c r="D11" s="2">
        <v>1037</v>
      </c>
      <c r="E11" s="2">
        <v>1041.77</v>
      </c>
      <c r="F11" s="2">
        <f>D11/C11</f>
        <v>14.402777777777779</v>
      </c>
      <c r="G11" s="2">
        <f>E11/C11</f>
        <v>14.469027777777777</v>
      </c>
    </row>
    <row r="12" spans="1:7">
      <c r="A12" s="2">
        <v>3</v>
      </c>
      <c r="B12" s="2" t="s">
        <v>15</v>
      </c>
      <c r="C12" s="2">
        <v>88</v>
      </c>
      <c r="D12" s="2">
        <v>3423</v>
      </c>
      <c r="E12" s="2">
        <v>5532.933</v>
      </c>
      <c r="F12" s="2">
        <f>D12/C12</f>
        <v>38.897727272727273</v>
      </c>
      <c r="G12" s="2">
        <f>E12/C12</f>
        <v>62.874238636363636</v>
      </c>
    </row>
    <row r="13" spans="1:7">
      <c r="A13" s="2">
        <v>4</v>
      </c>
      <c r="B13" s="2" t="s">
        <v>15</v>
      </c>
      <c r="C13" s="2">
        <v>104</v>
      </c>
      <c r="D13" s="2"/>
      <c r="E13" s="2"/>
      <c r="F13" s="2"/>
      <c r="G13" s="2"/>
    </row>
    <row r="14" spans="1:7">
      <c r="A14" s="2">
        <v>1</v>
      </c>
      <c r="B14" s="2" t="s">
        <v>12</v>
      </c>
      <c r="C14" s="2">
        <v>20</v>
      </c>
      <c r="D14" s="2">
        <v>50</v>
      </c>
      <c r="E14" s="2">
        <v>0.01</v>
      </c>
      <c r="F14" s="2">
        <f>D14/C14</f>
        <v>2.5</v>
      </c>
      <c r="G14" s="2">
        <f>E14/C14</f>
        <v>5.0000000000000001E-4</v>
      </c>
    </row>
    <row r="15" spans="1:7">
      <c r="A15" s="2">
        <v>2</v>
      </c>
      <c r="B15" s="2" t="s">
        <v>12</v>
      </c>
      <c r="C15" s="2">
        <v>72</v>
      </c>
      <c r="D15" s="2">
        <v>2467</v>
      </c>
      <c r="E15" s="2">
        <v>2.5640000000000001</v>
      </c>
      <c r="F15" s="2">
        <f>D15/C15</f>
        <v>34.263888888888886</v>
      </c>
      <c r="G15" s="2">
        <f>E15/C15</f>
        <v>3.5611111111111114E-2</v>
      </c>
    </row>
    <row r="16" spans="1:7">
      <c r="A16" s="2">
        <v>3</v>
      </c>
      <c r="B16" s="2" t="s">
        <v>12</v>
      </c>
      <c r="C16" s="2">
        <v>88</v>
      </c>
      <c r="D16" s="2">
        <v>7388</v>
      </c>
      <c r="E16" s="2">
        <v>9.7070000000000007</v>
      </c>
      <c r="F16" s="2">
        <f>D16/C16</f>
        <v>83.954545454545453</v>
      </c>
      <c r="G16" s="2">
        <f>E16/C16</f>
        <v>0.11030681818181819</v>
      </c>
    </row>
    <row r="17" spans="1:7">
      <c r="A17" s="2">
        <v>4</v>
      </c>
      <c r="B17" s="2" t="s">
        <v>12</v>
      </c>
      <c r="C17" s="2">
        <v>104</v>
      </c>
      <c r="D17" s="2">
        <v>34330</v>
      </c>
      <c r="E17" s="2">
        <v>62.085999999999999</v>
      </c>
      <c r="F17" s="2">
        <f>D17/C17</f>
        <v>330.09615384615387</v>
      </c>
      <c r="G17" s="2">
        <f>E17/C17</f>
        <v>0.59698076923076926</v>
      </c>
    </row>
    <row r="18" spans="1:7">
      <c r="A18" s="2">
        <v>1</v>
      </c>
      <c r="B18" s="2" t="s">
        <v>5</v>
      </c>
      <c r="C18" s="2">
        <v>20</v>
      </c>
      <c r="D18" s="2">
        <v>43</v>
      </c>
      <c r="E18" s="2">
        <v>7.0000000000000001E-3</v>
      </c>
      <c r="F18" s="2">
        <f>D18/C18</f>
        <v>2.15</v>
      </c>
      <c r="G18" s="2">
        <f>E18/C18</f>
        <v>3.5E-4</v>
      </c>
    </row>
    <row r="19" spans="1:7">
      <c r="A19" s="2">
        <v>2</v>
      </c>
      <c r="B19" s="2" t="s">
        <v>5</v>
      </c>
      <c r="C19" s="2">
        <v>72</v>
      </c>
      <c r="D19" s="2">
        <v>3343</v>
      </c>
      <c r="E19" s="2">
        <v>2.3919999999999999</v>
      </c>
      <c r="F19" s="2">
        <f>D19/C19</f>
        <v>46.430555555555557</v>
      </c>
      <c r="G19" s="2">
        <f>E19/C19</f>
        <v>3.3222222222222222E-2</v>
      </c>
    </row>
    <row r="20" spans="1:7">
      <c r="A20" s="2">
        <v>3</v>
      </c>
      <c r="B20" s="2" t="s">
        <v>5</v>
      </c>
      <c r="C20" s="2">
        <v>88</v>
      </c>
      <c r="D20" s="2">
        <v>14663</v>
      </c>
      <c r="E20" s="2">
        <v>12.419</v>
      </c>
      <c r="F20" s="2">
        <f>D20/C20</f>
        <v>166.625</v>
      </c>
      <c r="G20" s="2">
        <f>E20/C20</f>
        <v>0.141125</v>
      </c>
    </row>
    <row r="21" spans="1:7">
      <c r="A21" s="2">
        <v>4</v>
      </c>
      <c r="B21" s="2" t="s">
        <v>5</v>
      </c>
      <c r="C21" s="2">
        <v>104</v>
      </c>
      <c r="D21" s="2">
        <v>99736</v>
      </c>
      <c r="E21" s="2">
        <v>108.83</v>
      </c>
      <c r="F21" s="2">
        <f>D21/C21</f>
        <v>959</v>
      </c>
      <c r="G21" s="2">
        <f>E21/C21</f>
        <v>1.0464423076923077</v>
      </c>
    </row>
    <row r="22" spans="1:7">
      <c r="A22" s="2">
        <v>1</v>
      </c>
      <c r="B22" s="2" t="s">
        <v>6</v>
      </c>
      <c r="C22" s="2">
        <v>20</v>
      </c>
      <c r="D22" s="2">
        <v>21</v>
      </c>
      <c r="E22" s="2">
        <v>4.0000000000000001E-3</v>
      </c>
      <c r="F22" s="2">
        <f>D22/C22</f>
        <v>1.05</v>
      </c>
      <c r="G22" s="2">
        <f>E22/C22</f>
        <v>2.0000000000000001E-4</v>
      </c>
    </row>
    <row r="23" spans="1:7">
      <c r="A23" s="2">
        <v>3</v>
      </c>
      <c r="B23" s="2" t="s">
        <v>6</v>
      </c>
      <c r="C23" s="2">
        <v>88</v>
      </c>
      <c r="D23" s="2">
        <v>408</v>
      </c>
      <c r="E23" s="2">
        <v>1.258</v>
      </c>
      <c r="F23" s="2">
        <f>D23/C23</f>
        <v>4.6363636363636367</v>
      </c>
      <c r="G23" s="2">
        <f>E23/C23</f>
        <v>1.4295454545454545E-2</v>
      </c>
    </row>
    <row r="24" spans="1:7">
      <c r="A24" s="2">
        <v>2</v>
      </c>
      <c r="B24" s="2" t="s">
        <v>6</v>
      </c>
      <c r="C24" s="2">
        <v>72</v>
      </c>
      <c r="D24" s="2">
        <v>624</v>
      </c>
      <c r="E24" s="2">
        <v>3.278</v>
      </c>
      <c r="F24" s="2">
        <f>D24/C24</f>
        <v>8.6666666666666661</v>
      </c>
      <c r="G24" s="2">
        <f>E24/C24</f>
        <v>4.5527777777777778E-2</v>
      </c>
    </row>
    <row r="25" spans="1:7">
      <c r="A25" s="2">
        <v>4</v>
      </c>
      <c r="B25" s="2" t="s">
        <v>6</v>
      </c>
      <c r="C25" s="2">
        <v>104</v>
      </c>
      <c r="D25" s="2">
        <v>25174</v>
      </c>
      <c r="E25" s="2">
        <v>4154.9210000000003</v>
      </c>
      <c r="F25" s="2">
        <f>D25/C25</f>
        <v>242.05769230769232</v>
      </c>
      <c r="G25" s="2">
        <f>E25/C25</f>
        <v>39.951163461538464</v>
      </c>
    </row>
    <row r="26" spans="1:7">
      <c r="A26" s="2">
        <v>2</v>
      </c>
      <c r="B26" s="2" t="s">
        <v>9</v>
      </c>
      <c r="C26" s="2">
        <v>72</v>
      </c>
      <c r="D26" s="2">
        <v>9</v>
      </c>
      <c r="E26" s="2">
        <v>8.5609999999999999</v>
      </c>
      <c r="F26" s="2">
        <f>D26/C26</f>
        <v>0.125</v>
      </c>
      <c r="G26" s="2">
        <f>E26/C26</f>
        <v>0.11890277777777777</v>
      </c>
    </row>
    <row r="27" spans="1:7">
      <c r="A27" s="2">
        <v>3</v>
      </c>
      <c r="B27" s="2" t="s">
        <v>9</v>
      </c>
      <c r="C27" s="2">
        <v>88</v>
      </c>
      <c r="D27" s="2">
        <v>14</v>
      </c>
      <c r="E27" s="2">
        <v>19.489999999999998</v>
      </c>
      <c r="F27" s="2">
        <f>D27/C27</f>
        <v>0.15909090909090909</v>
      </c>
      <c r="G27" s="2">
        <f>E27/C27</f>
        <v>0.22147727272727272</v>
      </c>
    </row>
    <row r="28" spans="1:7">
      <c r="A28" s="2">
        <v>4</v>
      </c>
      <c r="B28" s="2" t="s">
        <v>9</v>
      </c>
      <c r="C28" s="2">
        <v>104</v>
      </c>
      <c r="D28" s="2">
        <v>17</v>
      </c>
      <c r="E28" s="2">
        <v>34.719000000000001</v>
      </c>
      <c r="F28" s="2">
        <f>D28/C28</f>
        <v>0.16346153846153846</v>
      </c>
      <c r="G28" s="2">
        <f>E28/C28</f>
        <v>0.33383653846153849</v>
      </c>
    </row>
    <row r="29" spans="1:7">
      <c r="A29" s="2">
        <v>1</v>
      </c>
      <c r="B29" s="2" t="s">
        <v>9</v>
      </c>
      <c r="C29" s="2">
        <v>20</v>
      </c>
      <c r="D29" s="2">
        <v>6</v>
      </c>
      <c r="E29" s="2">
        <v>0.36099999999999999</v>
      </c>
      <c r="F29" s="2">
        <f>D29/C29</f>
        <v>0.3</v>
      </c>
      <c r="G29" s="2">
        <f>E29/C29</f>
        <v>1.805E-2</v>
      </c>
    </row>
    <row r="30" spans="1:7">
      <c r="A30" s="2">
        <v>3</v>
      </c>
      <c r="B30" s="2" t="s">
        <v>10</v>
      </c>
      <c r="C30" s="2">
        <v>88</v>
      </c>
      <c r="D30" s="2">
        <v>21</v>
      </c>
      <c r="E30" s="2">
        <v>23.478999999999999</v>
      </c>
      <c r="F30" s="2">
        <f>D30/C30</f>
        <v>0.23863636363636365</v>
      </c>
      <c r="G30" s="2">
        <f>E30/C30</f>
        <v>0.26680681818181817</v>
      </c>
    </row>
    <row r="31" spans="1:7">
      <c r="A31" s="2">
        <v>1</v>
      </c>
      <c r="B31" s="2" t="s">
        <v>10</v>
      </c>
      <c r="C31" s="2">
        <v>20</v>
      </c>
      <c r="D31" s="2">
        <v>6</v>
      </c>
      <c r="E31" s="2">
        <v>0.27300000000000002</v>
      </c>
      <c r="F31" s="2">
        <f>D31/C31</f>
        <v>0.3</v>
      </c>
      <c r="G31" s="2">
        <f>E31/C31</f>
        <v>1.3650000000000001E-2</v>
      </c>
    </row>
    <row r="32" spans="1:7">
      <c r="A32" s="2">
        <v>2</v>
      </c>
      <c r="B32" s="2" t="s">
        <v>10</v>
      </c>
      <c r="C32" s="2">
        <v>72</v>
      </c>
      <c r="D32" s="2">
        <v>27</v>
      </c>
      <c r="E32" s="2">
        <v>17.210999999999999</v>
      </c>
      <c r="F32" s="2">
        <f>D32/C32</f>
        <v>0.375</v>
      </c>
      <c r="G32" s="2">
        <f>E32/C32</f>
        <v>0.23904166666666665</v>
      </c>
    </row>
    <row r="33" spans="1:7">
      <c r="A33" s="2">
        <v>4</v>
      </c>
      <c r="B33" s="2" t="s">
        <v>10</v>
      </c>
      <c r="C33" s="2">
        <v>104</v>
      </c>
      <c r="D33" s="2">
        <v>56</v>
      </c>
      <c r="E33" s="2">
        <v>83.177000000000007</v>
      </c>
      <c r="F33" s="2">
        <f>D33/C33</f>
        <v>0.53846153846153844</v>
      </c>
      <c r="G33" s="2">
        <f>E33/C33</f>
        <v>0.7997788461538462</v>
      </c>
    </row>
    <row r="34" spans="1:7">
      <c r="A34" s="2">
        <v>2</v>
      </c>
      <c r="B34" s="2" t="s">
        <v>11</v>
      </c>
      <c r="C34" s="2">
        <v>72</v>
      </c>
      <c r="D34" s="2">
        <v>9</v>
      </c>
      <c r="E34" s="2">
        <v>11.313000000000001</v>
      </c>
      <c r="F34" s="2">
        <f>D34/C34</f>
        <v>0.125</v>
      </c>
      <c r="G34" s="2">
        <f>E34/C34</f>
        <v>0.15712500000000001</v>
      </c>
    </row>
    <row r="35" spans="1:7">
      <c r="A35" s="2">
        <v>1</v>
      </c>
      <c r="B35" s="2" t="s">
        <v>11</v>
      </c>
      <c r="C35" s="2">
        <v>20</v>
      </c>
      <c r="D35" s="2">
        <v>6</v>
      </c>
      <c r="E35" s="2">
        <v>0.47899999999999998</v>
      </c>
      <c r="F35" s="2">
        <f>D35/C35</f>
        <v>0.3</v>
      </c>
      <c r="G35" s="2">
        <f>E35/C35</f>
        <v>2.3949999999999999E-2</v>
      </c>
    </row>
    <row r="36" spans="1:7">
      <c r="A36" s="2">
        <v>3</v>
      </c>
      <c r="B36" s="2" t="s">
        <v>11</v>
      </c>
      <c r="C36" s="2">
        <v>88</v>
      </c>
      <c r="D36" s="2">
        <v>35</v>
      </c>
      <c r="E36" s="2">
        <v>63.585000000000001</v>
      </c>
      <c r="F36" s="2">
        <f>D36/C36</f>
        <v>0.39772727272727271</v>
      </c>
      <c r="G36" s="2">
        <f>E36/C36</f>
        <v>0.72255681818181816</v>
      </c>
    </row>
    <row r="37" spans="1:7">
      <c r="A37" s="2">
        <v>4</v>
      </c>
      <c r="B37" s="2" t="s">
        <v>11</v>
      </c>
      <c r="C37" s="2">
        <v>104</v>
      </c>
      <c r="D37" s="2">
        <v>107</v>
      </c>
      <c r="E37" s="2">
        <v>287.12</v>
      </c>
      <c r="F37" s="2">
        <f>D37/C37</f>
        <v>1.0288461538461537</v>
      </c>
      <c r="G37" s="2">
        <f>E37/C37</f>
        <v>2.7607692307692306</v>
      </c>
    </row>
    <row r="38" spans="1:7">
      <c r="A38" s="2">
        <v>2</v>
      </c>
      <c r="B38" s="2" t="s">
        <v>8</v>
      </c>
      <c r="C38" s="2">
        <v>72</v>
      </c>
      <c r="D38" s="2">
        <v>17</v>
      </c>
      <c r="E38" s="2">
        <v>0.02</v>
      </c>
      <c r="F38" s="2">
        <f>D38/C38</f>
        <v>0.2361111111111111</v>
      </c>
      <c r="G38" s="2">
        <f>E38/C38</f>
        <v>2.7777777777777778E-4</v>
      </c>
    </row>
    <row r="39" spans="1:7">
      <c r="A39" s="2">
        <v>4</v>
      </c>
      <c r="B39" s="2" t="s">
        <v>8</v>
      </c>
      <c r="C39" s="2">
        <v>104</v>
      </c>
      <c r="D39" s="2">
        <v>29</v>
      </c>
      <c r="E39" s="2">
        <v>6.7699999999999996E-2</v>
      </c>
      <c r="F39" s="2">
        <f>D39/C39</f>
        <v>0.27884615384615385</v>
      </c>
      <c r="G39" s="2">
        <f>E39/C39</f>
        <v>6.5096153846153841E-4</v>
      </c>
    </row>
    <row r="40" spans="1:7">
      <c r="A40" s="2">
        <v>3</v>
      </c>
      <c r="B40" s="2" t="s">
        <v>8</v>
      </c>
      <c r="C40" s="2">
        <v>88</v>
      </c>
      <c r="D40" s="2">
        <v>25</v>
      </c>
      <c r="E40" s="2">
        <v>4.1000000000000002E-2</v>
      </c>
      <c r="F40" s="2">
        <f>D40/C40</f>
        <v>0.28409090909090912</v>
      </c>
      <c r="G40" s="2">
        <f>E40/C40</f>
        <v>4.6590909090909094E-4</v>
      </c>
    </row>
    <row r="41" spans="1:7">
      <c r="A41" s="2">
        <v>1</v>
      </c>
      <c r="B41" s="2" t="s">
        <v>8</v>
      </c>
      <c r="C41" s="2">
        <v>20</v>
      </c>
      <c r="D41" s="2">
        <v>7</v>
      </c>
      <c r="E41" s="2">
        <v>2E-3</v>
      </c>
      <c r="F41" s="2">
        <f>D41/C41</f>
        <v>0.35</v>
      </c>
      <c r="G41" s="2">
        <f>E41/C41</f>
        <v>1E-4</v>
      </c>
    </row>
    <row r="42" spans="1:7">
      <c r="A42" s="2">
        <v>1</v>
      </c>
      <c r="B42" s="2" t="s">
        <v>7</v>
      </c>
      <c r="C42" s="2">
        <v>20</v>
      </c>
      <c r="D42" s="2">
        <v>60</v>
      </c>
      <c r="E42" s="2">
        <v>1.0999999999999999E-2</v>
      </c>
      <c r="F42" s="2">
        <f>D42/C42</f>
        <v>3</v>
      </c>
      <c r="G42" s="2">
        <f>E42/C42</f>
        <v>5.4999999999999992E-4</v>
      </c>
    </row>
    <row r="43" spans="1:7">
      <c r="A43" s="2">
        <v>2</v>
      </c>
      <c r="B43" s="2" t="s">
        <v>7</v>
      </c>
      <c r="C43" s="2">
        <v>72</v>
      </c>
      <c r="D43" s="2">
        <v>5154</v>
      </c>
      <c r="E43" s="2">
        <v>3.9670000000000001</v>
      </c>
      <c r="F43" s="2">
        <f>D43/C43</f>
        <v>71.583333333333329</v>
      </c>
      <c r="G43" s="2">
        <f>E43/C43</f>
        <v>5.5097222222222221E-2</v>
      </c>
    </row>
    <row r="44" spans="1:7">
      <c r="A44" s="2">
        <v>3</v>
      </c>
      <c r="B44" s="2" t="s">
        <v>7</v>
      </c>
      <c r="C44" s="2">
        <v>88</v>
      </c>
      <c r="D44" s="2">
        <v>18510</v>
      </c>
      <c r="E44" s="2">
        <v>16.667000000000002</v>
      </c>
      <c r="F44" s="2">
        <f>D44/C44</f>
        <v>210.34090909090909</v>
      </c>
      <c r="G44" s="2">
        <f>E44/C44</f>
        <v>0.1893977272727273</v>
      </c>
    </row>
    <row r="45" spans="1:7">
      <c r="A45" s="2">
        <v>4</v>
      </c>
      <c r="B45" s="2" t="s">
        <v>7</v>
      </c>
      <c r="C45" s="2">
        <v>104</v>
      </c>
      <c r="D45" s="2">
        <v>113339</v>
      </c>
      <c r="E45" s="2">
        <v>130.48099999999999</v>
      </c>
      <c r="F45" s="2">
        <f>D45/C45</f>
        <v>1089.7980769230769</v>
      </c>
      <c r="G45" s="2">
        <f>E45/C45</f>
        <v>1.2546249999999999</v>
      </c>
    </row>
  </sheetData>
  <sortState ref="A2:G45">
    <sortCondition ref="G1"/>
  </sortState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Merling</dc:creator>
  <cp:lastModifiedBy>Mark Merling</cp:lastModifiedBy>
  <dcterms:created xsi:type="dcterms:W3CDTF">2018-06-21T23:24:09Z</dcterms:created>
  <dcterms:modified xsi:type="dcterms:W3CDTF">2018-07-10T22:29:33Z</dcterms:modified>
</cp:coreProperties>
</file>