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erikbao/Documents/GitHub/mpn-GWAS/data/experimental_data/CHEK2_data/"/>
    </mc:Choice>
  </mc:AlternateContent>
  <xr:revisionPtr revIDLastSave="0" documentId="13_ncr:1_{EBC17B47-9E89-4D4F-95BE-B99FE39A8682}" xr6:coauthVersionLast="43" xr6:coauthVersionMax="43" xr10:uidLastSave="{00000000-0000-0000-0000-000000000000}"/>
  <bookViews>
    <workbookView xWindow="7280" yWindow="1640" windowWidth="26140" windowHeight="16420" tabRatio="500" activeTab="2" xr2:uid="{00000000-000D-0000-FFFF-FFFF00000000}"/>
  </bookViews>
  <sheets>
    <sheet name="all_data_transposed" sheetId="4" r:id="rId1"/>
    <sheet name="all_raw_data" sheetId="1" r:id="rId2"/>
    <sheet name="plotting_data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R10" i="1"/>
  <c r="R11" i="1"/>
  <c r="R12" i="1"/>
  <c r="R13" i="1"/>
  <c r="R14" i="1"/>
  <c r="R15" i="1"/>
  <c r="R16" i="1"/>
  <c r="R17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6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</calcChain>
</file>

<file path=xl/sharedStrings.xml><?xml version="1.0" encoding="utf-8"?>
<sst xmlns="http://schemas.openxmlformats.org/spreadsheetml/2006/main" count="327" uniqueCount="27">
  <si>
    <t>NT</t>
  </si>
  <si>
    <t>TRC</t>
  </si>
  <si>
    <t>H1-GIP</t>
  </si>
  <si>
    <t>TRC Valid exp11</t>
  </si>
  <si>
    <t>TRC Valid exp15</t>
  </si>
  <si>
    <t>CHK2exp6</t>
  </si>
  <si>
    <t>CHK2exp7</t>
  </si>
  <si>
    <t>mean</t>
  </si>
  <si>
    <t>shCtr</t>
  </si>
  <si>
    <t>stDev</t>
  </si>
  <si>
    <t>shCHK2</t>
  </si>
  <si>
    <t>Experiment name</t>
  </si>
  <si>
    <t>lentivirus backbone</t>
  </si>
  <si>
    <t xml:space="preserve">Treatment </t>
  </si>
  <si>
    <t>shCHK2_B12</t>
  </si>
  <si>
    <t>Day/shRNA</t>
  </si>
  <si>
    <t>shGFP1</t>
  </si>
  <si>
    <t>shGFP_587</t>
  </si>
  <si>
    <t>shLacZ</t>
  </si>
  <si>
    <t>shRFP</t>
  </si>
  <si>
    <t>CHEK2 Transcript remained (%), based on QRT-PCR  in cells expressing shCHEK2 vs shControl collected on the same day</t>
  </si>
  <si>
    <t>type</t>
  </si>
  <si>
    <t>sd</t>
  </si>
  <si>
    <t>n</t>
  </si>
  <si>
    <t>day</t>
  </si>
  <si>
    <t>count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</si>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</sst>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0"/>
      <name val="Verdana"/>
    </font>
    <font>
      <b/>
      <sz val="10"/>
      <name val="Verdana"/>
      <family val="2"/>
    </font>
    <font>
      <sz val="10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b/>
      <sz val="10"/>
      <color indexed="10"/>
      <name val="Verdana"/>
      <family val="2"/>
    </font>
    <font>
      <sz val="10"/>
      <color theme="1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0" fontId="0" fillId="0" borderId="0" xfId="0" applyFill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 applyAlignment="1">
      <alignment horizontal="left"/>
    </xf>
    <xf numFmtId="0" fontId="1" fillId="0" borderId="1" xfId="0" applyFont="1" applyBorder="1"/>
    <xf numFmtId="0" fontId="4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0" fontId="3" fillId="0" borderId="1" xfId="0" applyFont="1" applyBorder="1"/>
    <xf numFmtId="0" fontId="4" fillId="0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2" fontId="0" fillId="0" borderId="1" xfId="0" applyNumberForma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left"/>
    </xf>
    <xf numFmtId="164" fontId="1" fillId="0" borderId="1" xfId="0" applyNumberFormat="1" applyFont="1" applyFill="1" applyBorder="1" applyAlignment="1">
      <alignment horizontal="left"/>
    </xf>
    <xf numFmtId="0" fontId="0" fillId="0" borderId="1" xfId="0" applyFill="1" applyBorder="1"/>
    <xf numFmtId="0" fontId="0" fillId="5" borderId="1" xfId="0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5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left"/>
    </xf>
    <xf numFmtId="164" fontId="0" fillId="6" borderId="1" xfId="0" applyNumberFormat="1" applyFill="1" applyBorder="1" applyAlignment="1">
      <alignment horizontal="left"/>
    </xf>
    <xf numFmtId="164" fontId="0" fillId="7" borderId="1" xfId="0" applyNumberFormat="1" applyFill="1" applyBorder="1" applyAlignment="1">
      <alignment horizontal="left"/>
    </xf>
    <xf numFmtId="0" fontId="7" fillId="8" borderId="1" xfId="0" applyFont="1" applyFill="1" applyBorder="1"/>
    <xf numFmtId="0" fontId="8" fillId="8" borderId="1" xfId="0" applyFont="1" applyFill="1" applyBorder="1"/>
    <xf numFmtId="0" fontId="8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9FB4D-0AD3-C64B-85FE-3E03C72A49FB}">
  <dimension ref="A1:K109"/>
  <sheetViews>
    <sheetView workbookViewId="0">
      <selection activeCell="C109" sqref="C109"/>
    </sheetView>
  </sheetViews>
  <sheetFormatPr baseColWidth="10" defaultRowHeight="13" x14ac:dyDescent="0.15"/>
  <cols>
    <col min="3" max="3" width="12.33203125" bestFit="1" customWidth="1"/>
  </cols>
  <sheetData>
    <row r="1" spans="1:11" x14ac:dyDescent="0.15">
      <c r="A1" s="31" t="s">
        <v>24</v>
      </c>
      <c r="B1" s="60" t="s">
        <v>21</v>
      </c>
      <c r="C1" s="60" t="s">
        <v>26</v>
      </c>
      <c r="D1" s="59" t="s">
        <v>25</v>
      </c>
      <c r="E1" s="60"/>
      <c r="F1" s="59"/>
      <c r="G1" s="60"/>
      <c r="H1" s="59"/>
      <c r="I1" s="60"/>
      <c r="J1" s="59"/>
      <c r="K1" s="59"/>
    </row>
    <row r="2" spans="1:11" x14ac:dyDescent="0.15">
      <c r="A2">
        <v>0</v>
      </c>
      <c r="B2" s="58" t="s">
        <v>8</v>
      </c>
      <c r="C2" s="39" t="s">
        <v>3</v>
      </c>
      <c r="D2" s="31">
        <v>1</v>
      </c>
    </row>
    <row r="3" spans="1:11" x14ac:dyDescent="0.15">
      <c r="A3">
        <v>0</v>
      </c>
      <c r="B3" s="58" t="s">
        <v>8</v>
      </c>
      <c r="C3" s="39" t="s">
        <v>4</v>
      </c>
      <c r="D3" s="59">
        <v>1</v>
      </c>
    </row>
    <row r="4" spans="1:11" x14ac:dyDescent="0.15">
      <c r="A4">
        <v>0</v>
      </c>
      <c r="B4" s="58" t="s">
        <v>8</v>
      </c>
      <c r="C4" s="39" t="s">
        <v>3</v>
      </c>
      <c r="D4" s="60">
        <v>1</v>
      </c>
    </row>
    <row r="5" spans="1:11" x14ac:dyDescent="0.15">
      <c r="A5">
        <v>0</v>
      </c>
      <c r="B5" s="58" t="s">
        <v>8</v>
      </c>
      <c r="C5" s="39" t="s">
        <v>4</v>
      </c>
      <c r="D5" s="59">
        <v>1</v>
      </c>
    </row>
    <row r="6" spans="1:11" x14ac:dyDescent="0.15">
      <c r="A6">
        <v>0</v>
      </c>
      <c r="B6" s="58" t="s">
        <v>8</v>
      </c>
      <c r="C6" s="39" t="s">
        <v>3</v>
      </c>
      <c r="D6" s="60">
        <v>1</v>
      </c>
    </row>
    <row r="7" spans="1:11" x14ac:dyDescent="0.15">
      <c r="A7">
        <v>0</v>
      </c>
      <c r="B7" s="58" t="s">
        <v>8</v>
      </c>
      <c r="C7" s="39" t="s">
        <v>4</v>
      </c>
      <c r="D7" s="59">
        <v>1</v>
      </c>
    </row>
    <row r="8" spans="1:11" x14ac:dyDescent="0.15">
      <c r="A8">
        <v>0</v>
      </c>
      <c r="B8" s="58" t="s">
        <v>8</v>
      </c>
      <c r="C8" s="39" t="s">
        <v>3</v>
      </c>
      <c r="D8" s="60">
        <v>1</v>
      </c>
    </row>
    <row r="9" spans="1:11" x14ac:dyDescent="0.15">
      <c r="A9">
        <v>0</v>
      </c>
      <c r="B9" s="58" t="s">
        <v>8</v>
      </c>
      <c r="C9" s="40" t="s">
        <v>5</v>
      </c>
      <c r="D9" s="59">
        <v>1</v>
      </c>
    </row>
    <row r="10" spans="1:11" x14ac:dyDescent="0.15">
      <c r="A10">
        <v>0</v>
      </c>
      <c r="B10" s="58" t="s">
        <v>8</v>
      </c>
      <c r="C10" s="40" t="s">
        <v>6</v>
      </c>
      <c r="D10" s="59">
        <v>1</v>
      </c>
    </row>
    <row r="11" spans="1:11" x14ac:dyDescent="0.15">
      <c r="A11">
        <v>7</v>
      </c>
      <c r="B11" s="58" t="s">
        <v>8</v>
      </c>
      <c r="C11" s="39" t="s">
        <v>3</v>
      </c>
      <c r="D11" s="31">
        <v>26.100610298038749</v>
      </c>
    </row>
    <row r="12" spans="1:11" x14ac:dyDescent="0.15">
      <c r="A12">
        <v>7</v>
      </c>
      <c r="B12" s="58" t="s">
        <v>8</v>
      </c>
      <c r="C12" s="39" t="s">
        <v>4</v>
      </c>
      <c r="D12" s="32">
        <v>9.5</v>
      </c>
    </row>
    <row r="13" spans="1:11" x14ac:dyDescent="0.15">
      <c r="A13">
        <v>7</v>
      </c>
      <c r="B13" s="58" t="s">
        <v>8</v>
      </c>
      <c r="C13" s="39" t="s">
        <v>3</v>
      </c>
      <c r="D13" s="31">
        <v>15.790182311405431</v>
      </c>
    </row>
    <row r="14" spans="1:11" x14ac:dyDescent="0.15">
      <c r="A14">
        <v>7</v>
      </c>
      <c r="B14" s="58" t="s">
        <v>8</v>
      </c>
      <c r="C14" s="39" t="s">
        <v>4</v>
      </c>
      <c r="D14" s="32">
        <v>11.1</v>
      </c>
    </row>
    <row r="15" spans="1:11" x14ac:dyDescent="0.15">
      <c r="A15">
        <v>7</v>
      </c>
      <c r="B15" s="58" t="s">
        <v>8</v>
      </c>
      <c r="C15" s="39" t="s">
        <v>3</v>
      </c>
      <c r="D15" s="31">
        <v>6.9052383334524396</v>
      </c>
    </row>
    <row r="16" spans="1:11" x14ac:dyDescent="0.15">
      <c r="A16">
        <v>7</v>
      </c>
      <c r="B16" s="58" t="s">
        <v>8</v>
      </c>
      <c r="C16" s="39" t="s">
        <v>4</v>
      </c>
      <c r="D16" s="32">
        <v>9.1</v>
      </c>
    </row>
    <row r="17" spans="1:4" x14ac:dyDescent="0.15">
      <c r="A17">
        <v>7</v>
      </c>
      <c r="B17" s="58" t="s">
        <v>8</v>
      </c>
      <c r="C17" s="39" t="s">
        <v>3</v>
      </c>
      <c r="D17" s="31">
        <v>3.8304925478322152</v>
      </c>
    </row>
    <row r="18" spans="1:4" x14ac:dyDescent="0.15">
      <c r="A18">
        <v>7</v>
      </c>
      <c r="B18" s="58" t="s">
        <v>8</v>
      </c>
      <c r="C18" s="40" t="s">
        <v>5</v>
      </c>
      <c r="D18" s="7">
        <v>11.5624</v>
      </c>
    </row>
    <row r="19" spans="1:4" x14ac:dyDescent="0.15">
      <c r="A19">
        <v>7</v>
      </c>
      <c r="B19" s="58" t="s">
        <v>8</v>
      </c>
      <c r="C19" s="40" t="s">
        <v>6</v>
      </c>
      <c r="D19" s="7">
        <v>24</v>
      </c>
    </row>
    <row r="20" spans="1:4" x14ac:dyDescent="0.15">
      <c r="A20">
        <v>14</v>
      </c>
      <c r="B20" s="58" t="s">
        <v>8</v>
      </c>
      <c r="C20" s="39" t="s">
        <v>3</v>
      </c>
      <c r="D20" s="31">
        <v>50.560797238845758</v>
      </c>
    </row>
    <row r="21" spans="1:4" x14ac:dyDescent="0.15">
      <c r="A21">
        <v>14</v>
      </c>
      <c r="B21" s="58" t="s">
        <v>8</v>
      </c>
      <c r="C21" s="39" t="s">
        <v>4</v>
      </c>
      <c r="D21" s="32">
        <v>20.231200000000001</v>
      </c>
    </row>
    <row r="22" spans="1:4" x14ac:dyDescent="0.15">
      <c r="A22">
        <v>14</v>
      </c>
      <c r="B22" s="58" t="s">
        <v>8</v>
      </c>
      <c r="C22" s="39" t="s">
        <v>3</v>
      </c>
      <c r="D22" s="31">
        <v>48.693764211912054</v>
      </c>
    </row>
    <row r="23" spans="1:4" x14ac:dyDescent="0.15">
      <c r="A23">
        <v>14</v>
      </c>
      <c r="B23" s="58" t="s">
        <v>8</v>
      </c>
      <c r="C23" s="39" t="s">
        <v>4</v>
      </c>
      <c r="D23" s="32">
        <v>6.5045999999999999</v>
      </c>
    </row>
    <row r="24" spans="1:4" x14ac:dyDescent="0.15">
      <c r="A24">
        <v>14</v>
      </c>
      <c r="B24" s="58" t="s">
        <v>8</v>
      </c>
      <c r="C24" s="39" t="s">
        <v>3</v>
      </c>
      <c r="D24" s="31">
        <v>18.482906185235468</v>
      </c>
    </row>
    <row r="25" spans="1:4" x14ac:dyDescent="0.15">
      <c r="A25">
        <v>14</v>
      </c>
      <c r="B25" s="58" t="s">
        <v>8</v>
      </c>
      <c r="C25" s="39" t="s">
        <v>4</v>
      </c>
      <c r="D25" s="32">
        <v>11.4023</v>
      </c>
    </row>
    <row r="26" spans="1:4" x14ac:dyDescent="0.15">
      <c r="A26">
        <v>14</v>
      </c>
      <c r="B26" s="58" t="s">
        <v>8</v>
      </c>
      <c r="C26" s="39" t="s">
        <v>3</v>
      </c>
      <c r="D26" s="31">
        <v>16.865658688105245</v>
      </c>
    </row>
    <row r="27" spans="1:4" x14ac:dyDescent="0.15">
      <c r="A27">
        <v>14</v>
      </c>
      <c r="B27" s="58" t="s">
        <v>8</v>
      </c>
      <c r="C27" s="40" t="s">
        <v>5</v>
      </c>
      <c r="D27" s="7">
        <v>11.5624</v>
      </c>
    </row>
    <row r="28" spans="1:4" x14ac:dyDescent="0.15">
      <c r="A28">
        <v>14</v>
      </c>
      <c r="B28" s="58" t="s">
        <v>8</v>
      </c>
      <c r="C28" s="40" t="s">
        <v>6</v>
      </c>
      <c r="D28" s="7">
        <v>43.2</v>
      </c>
    </row>
    <row r="29" spans="1:4" x14ac:dyDescent="0.15">
      <c r="A29">
        <v>21</v>
      </c>
      <c r="B29" s="58" t="s">
        <v>8</v>
      </c>
      <c r="C29" s="39" t="s">
        <v>3</v>
      </c>
      <c r="D29" s="31">
        <v>51.079045410543927</v>
      </c>
    </row>
    <row r="30" spans="1:4" x14ac:dyDescent="0.15">
      <c r="A30">
        <v>21</v>
      </c>
      <c r="B30" s="58" t="s">
        <v>8</v>
      </c>
      <c r="C30" s="39" t="s">
        <v>4</v>
      </c>
      <c r="D30" s="32">
        <v>4.8554880000000002</v>
      </c>
    </row>
    <row r="31" spans="1:4" x14ac:dyDescent="0.15">
      <c r="A31">
        <v>21</v>
      </c>
      <c r="B31" s="58" t="s">
        <v>8</v>
      </c>
      <c r="C31" s="39" t="s">
        <v>3</v>
      </c>
      <c r="D31" s="31">
        <v>35.989561129024203</v>
      </c>
    </row>
    <row r="32" spans="1:4" x14ac:dyDescent="0.15">
      <c r="A32">
        <v>21</v>
      </c>
      <c r="B32" s="58" t="s">
        <v>8</v>
      </c>
      <c r="C32" s="39" t="s">
        <v>4</v>
      </c>
      <c r="D32" s="32">
        <v>21.985548000000001</v>
      </c>
    </row>
    <row r="33" spans="1:4" x14ac:dyDescent="0.15">
      <c r="A33">
        <v>21</v>
      </c>
      <c r="B33" s="58" t="s">
        <v>8</v>
      </c>
      <c r="C33" s="39" t="s">
        <v>3</v>
      </c>
      <c r="D33" s="31">
        <v>18.029843947369883</v>
      </c>
    </row>
    <row r="34" spans="1:4" x14ac:dyDescent="0.15">
      <c r="A34">
        <v>21</v>
      </c>
      <c r="B34" s="58" t="s">
        <v>8</v>
      </c>
      <c r="C34" s="39" t="s">
        <v>4</v>
      </c>
      <c r="D34" s="32">
        <v>7.6395410000000012</v>
      </c>
    </row>
    <row r="35" spans="1:4" x14ac:dyDescent="0.15">
      <c r="A35">
        <v>21</v>
      </c>
      <c r="B35" s="58" t="s">
        <v>8</v>
      </c>
      <c r="C35" s="39" t="s">
        <v>3</v>
      </c>
      <c r="D35" s="31">
        <v>22.727740006623417</v>
      </c>
    </row>
    <row r="36" spans="1:4" x14ac:dyDescent="0.15">
      <c r="A36">
        <v>21</v>
      </c>
      <c r="B36" s="58" t="s">
        <v>8</v>
      </c>
      <c r="C36" s="40" t="s">
        <v>5</v>
      </c>
      <c r="D36" s="7">
        <v>12.718640000000001</v>
      </c>
    </row>
    <row r="37" spans="1:4" x14ac:dyDescent="0.15">
      <c r="A37">
        <v>21</v>
      </c>
      <c r="B37" s="58" t="s">
        <v>8</v>
      </c>
      <c r="C37" s="40" t="s">
        <v>6</v>
      </c>
      <c r="D37" s="7">
        <v>61.344000000000001</v>
      </c>
    </row>
    <row r="38" spans="1:4" x14ac:dyDescent="0.15">
      <c r="A38">
        <v>28</v>
      </c>
      <c r="B38" s="58" t="s">
        <v>8</v>
      </c>
      <c r="C38" s="39" t="s">
        <v>3</v>
      </c>
      <c r="D38" s="31">
        <v>65.623156152752244</v>
      </c>
    </row>
    <row r="39" spans="1:4" x14ac:dyDescent="0.15">
      <c r="A39">
        <v>28</v>
      </c>
      <c r="B39" s="58" t="s">
        <v>8</v>
      </c>
      <c r="C39" s="39" t="s">
        <v>4</v>
      </c>
      <c r="D39" s="32">
        <v>20.231200000000001</v>
      </c>
    </row>
    <row r="40" spans="1:4" x14ac:dyDescent="0.15">
      <c r="A40">
        <v>28</v>
      </c>
      <c r="B40" s="58" t="s">
        <v>8</v>
      </c>
      <c r="C40" s="39" t="s">
        <v>3</v>
      </c>
      <c r="D40" s="31">
        <v>36.243986047031449</v>
      </c>
    </row>
    <row r="41" spans="1:4" x14ac:dyDescent="0.15">
      <c r="A41">
        <v>28</v>
      </c>
      <c r="B41" s="58" t="s">
        <v>8</v>
      </c>
      <c r="C41" s="39" t="s">
        <v>4</v>
      </c>
      <c r="D41" s="32">
        <v>4.8368205599999996</v>
      </c>
    </row>
    <row r="42" spans="1:4" x14ac:dyDescent="0.15">
      <c r="A42">
        <v>28</v>
      </c>
      <c r="B42" s="58" t="s">
        <v>8</v>
      </c>
      <c r="C42" s="39" t="s">
        <v>3</v>
      </c>
      <c r="D42" s="31">
        <v>12.22981432306706</v>
      </c>
    </row>
    <row r="43" spans="1:4" x14ac:dyDescent="0.15">
      <c r="A43">
        <v>28</v>
      </c>
      <c r="B43" s="58" t="s">
        <v>8</v>
      </c>
      <c r="C43" s="39" t="s">
        <v>4</v>
      </c>
      <c r="D43" s="32">
        <v>7.6395410000000012</v>
      </c>
    </row>
    <row r="44" spans="1:4" x14ac:dyDescent="0.15">
      <c r="A44">
        <v>28</v>
      </c>
      <c r="B44" s="58" t="s">
        <v>8</v>
      </c>
      <c r="C44" s="39" t="s">
        <v>3</v>
      </c>
      <c r="D44" s="31">
        <v>28.076988178393432</v>
      </c>
    </row>
    <row r="45" spans="1:4" x14ac:dyDescent="0.15">
      <c r="A45">
        <v>35</v>
      </c>
      <c r="B45" s="58" t="s">
        <v>8</v>
      </c>
      <c r="C45" s="39" t="s">
        <v>3</v>
      </c>
      <c r="D45" s="31">
        <v>270.45390325111782</v>
      </c>
    </row>
    <row r="46" spans="1:4" x14ac:dyDescent="0.15">
      <c r="A46">
        <v>35</v>
      </c>
      <c r="B46" s="58" t="s">
        <v>8</v>
      </c>
      <c r="C46" s="39" t="s">
        <v>4</v>
      </c>
      <c r="D46" s="32">
        <v>46.127136000000007</v>
      </c>
    </row>
    <row r="47" spans="1:4" x14ac:dyDescent="0.15">
      <c r="A47">
        <v>35</v>
      </c>
      <c r="B47" s="58" t="s">
        <v>8</v>
      </c>
      <c r="C47" s="39" t="s">
        <v>3</v>
      </c>
      <c r="D47" s="31">
        <v>76.912516657482939</v>
      </c>
    </row>
    <row r="48" spans="1:4" x14ac:dyDescent="0.15">
      <c r="A48">
        <v>35</v>
      </c>
      <c r="B48" s="58" t="s">
        <v>8</v>
      </c>
      <c r="C48" s="39" t="s">
        <v>4</v>
      </c>
      <c r="D48" s="32">
        <v>0.87942191999999997</v>
      </c>
    </row>
    <row r="49" spans="1:10" x14ac:dyDescent="0.15">
      <c r="A49">
        <v>35</v>
      </c>
      <c r="B49" s="58" t="s">
        <v>8</v>
      </c>
      <c r="C49" s="39" t="s">
        <v>3</v>
      </c>
      <c r="D49" s="31">
        <v>15.795876564011969</v>
      </c>
    </row>
    <row r="50" spans="1:10" x14ac:dyDescent="0.15">
      <c r="A50">
        <v>35</v>
      </c>
      <c r="B50" s="58" t="s">
        <v>8</v>
      </c>
      <c r="C50" s="39" t="s">
        <v>4</v>
      </c>
      <c r="D50" s="32">
        <v>13.112645000000001</v>
      </c>
    </row>
    <row r="51" spans="1:10" x14ac:dyDescent="0.15">
      <c r="A51">
        <v>35</v>
      </c>
      <c r="B51" s="58" t="s">
        <v>8</v>
      </c>
      <c r="C51" s="39" t="s">
        <v>3</v>
      </c>
      <c r="D51" s="31">
        <v>32.045641639386268</v>
      </c>
    </row>
    <row r="52" spans="1:10" x14ac:dyDescent="0.15">
      <c r="A52">
        <v>35</v>
      </c>
      <c r="B52" s="58" t="s">
        <v>8</v>
      </c>
      <c r="C52" s="40" t="s">
        <v>6</v>
      </c>
      <c r="D52" s="7">
        <v>122.688</v>
      </c>
    </row>
    <row r="53" spans="1:10" x14ac:dyDescent="0.15">
      <c r="A53" s="18">
        <v>42</v>
      </c>
      <c r="B53" s="58" t="s">
        <v>8</v>
      </c>
      <c r="C53" s="39" t="s">
        <v>3</v>
      </c>
      <c r="D53" s="31">
        <v>73.563461684304102</v>
      </c>
    </row>
    <row r="54" spans="1:10" x14ac:dyDescent="0.15">
      <c r="A54">
        <v>42</v>
      </c>
      <c r="B54" s="58" t="s">
        <v>8</v>
      </c>
      <c r="C54" s="39" t="s">
        <v>4</v>
      </c>
      <c r="D54" s="32">
        <v>17.482184543999999</v>
      </c>
    </row>
    <row r="55" spans="1:10" x14ac:dyDescent="0.15">
      <c r="A55">
        <v>42</v>
      </c>
      <c r="B55" s="58" t="s">
        <v>8</v>
      </c>
      <c r="C55" s="39" t="s">
        <v>3</v>
      </c>
      <c r="D55" s="31">
        <v>46.647441352763401</v>
      </c>
    </row>
    <row r="56" spans="1:10" x14ac:dyDescent="0.15">
      <c r="A56">
        <v>42</v>
      </c>
      <c r="B56" s="58" t="s">
        <v>8</v>
      </c>
      <c r="C56" s="39" t="s">
        <v>4</v>
      </c>
      <c r="D56" s="32">
        <v>0.9</v>
      </c>
    </row>
    <row r="57" spans="1:10" x14ac:dyDescent="0.15">
      <c r="A57">
        <v>42</v>
      </c>
      <c r="B57" s="58" t="s">
        <v>8</v>
      </c>
      <c r="C57" s="39" t="s">
        <v>4</v>
      </c>
      <c r="D57" s="32">
        <v>12.884599</v>
      </c>
    </row>
    <row r="58" spans="1:10" x14ac:dyDescent="0.15">
      <c r="A58">
        <v>42</v>
      </c>
      <c r="B58" s="58" t="s">
        <v>8</v>
      </c>
      <c r="C58" s="39" t="s">
        <v>3</v>
      </c>
      <c r="D58" s="31">
        <v>3.3487695513158671</v>
      </c>
    </row>
    <row r="59" spans="1:10" x14ac:dyDescent="0.15">
      <c r="A59">
        <v>42</v>
      </c>
      <c r="B59" s="58" t="s">
        <v>8</v>
      </c>
      <c r="C59" s="40" t="s">
        <v>6</v>
      </c>
      <c r="D59" s="7">
        <v>114.09984</v>
      </c>
    </row>
    <row r="60" spans="1:10" x14ac:dyDescent="0.15">
      <c r="A60">
        <v>49</v>
      </c>
      <c r="B60" s="58" t="s">
        <v>8</v>
      </c>
      <c r="C60" s="39" t="s">
        <v>4</v>
      </c>
      <c r="D60" s="32">
        <v>32.288995200000002</v>
      </c>
    </row>
    <row r="61" spans="1:10" x14ac:dyDescent="0.15">
      <c r="A61">
        <v>49</v>
      </c>
      <c r="B61" s="58" t="s">
        <v>8</v>
      </c>
      <c r="C61" s="39" t="s">
        <v>4</v>
      </c>
      <c r="D61" s="32">
        <v>0.9</v>
      </c>
      <c r="F61" s="32"/>
      <c r="G61" s="32"/>
    </row>
    <row r="62" spans="1:10" x14ac:dyDescent="0.15">
      <c r="A62">
        <v>56</v>
      </c>
      <c r="B62" s="58" t="s">
        <v>8</v>
      </c>
      <c r="C62" s="39" t="s">
        <v>4</v>
      </c>
      <c r="D62" s="32">
        <v>41.514422400000001</v>
      </c>
      <c r="E62" s="7"/>
      <c r="F62" s="7"/>
      <c r="G62" s="7"/>
      <c r="H62" s="7"/>
      <c r="I62" s="7"/>
      <c r="J62" s="7"/>
    </row>
    <row r="63" spans="1:10" x14ac:dyDescent="0.15">
      <c r="A63">
        <v>56</v>
      </c>
      <c r="B63" s="58" t="s">
        <v>8</v>
      </c>
      <c r="C63" s="39" t="s">
        <v>4</v>
      </c>
      <c r="D63" s="32">
        <v>1.9</v>
      </c>
      <c r="F63" s="32"/>
      <c r="G63" s="32"/>
    </row>
    <row r="64" spans="1:10" x14ac:dyDescent="0.15">
      <c r="A64">
        <v>64</v>
      </c>
      <c r="B64" s="58" t="s">
        <v>8</v>
      </c>
      <c r="C64" s="39" t="s">
        <v>4</v>
      </c>
      <c r="D64" s="32">
        <v>66.42307584000001</v>
      </c>
    </row>
    <row r="65" spans="1:4" x14ac:dyDescent="0.15">
      <c r="A65">
        <v>64</v>
      </c>
      <c r="B65" s="58" t="s">
        <v>8</v>
      </c>
      <c r="C65" s="39" t="s">
        <v>4</v>
      </c>
      <c r="D65" s="32">
        <v>2.9</v>
      </c>
    </row>
    <row r="66" spans="1:4" x14ac:dyDescent="0.15">
      <c r="A66">
        <v>70</v>
      </c>
      <c r="B66" s="58" t="s">
        <v>8</v>
      </c>
      <c r="C66" s="39" t="s">
        <v>4</v>
      </c>
      <c r="D66" s="32">
        <v>147.4592283648</v>
      </c>
    </row>
    <row r="67" spans="1:4" x14ac:dyDescent="0.15">
      <c r="A67">
        <v>70</v>
      </c>
      <c r="B67" s="58" t="s">
        <v>8</v>
      </c>
      <c r="C67" s="39" t="s">
        <v>4</v>
      </c>
      <c r="D67" s="32">
        <v>3.9</v>
      </c>
    </row>
    <row r="68" spans="1:4" x14ac:dyDescent="0.15">
      <c r="A68">
        <v>77</v>
      </c>
      <c r="B68" s="58" t="s">
        <v>8</v>
      </c>
      <c r="C68" s="39" t="s">
        <v>4</v>
      </c>
      <c r="D68" s="32">
        <v>128.28952867737601</v>
      </c>
    </row>
    <row r="69" spans="1:4" x14ac:dyDescent="0.15">
      <c r="A69">
        <v>77</v>
      </c>
      <c r="B69" s="58" t="s">
        <v>8</v>
      </c>
      <c r="C69" s="39" t="s">
        <v>4</v>
      </c>
      <c r="D69" s="32">
        <v>4.9000000000000004</v>
      </c>
    </row>
    <row r="70" spans="1:4" x14ac:dyDescent="0.15">
      <c r="A70">
        <v>83</v>
      </c>
      <c r="B70" s="58" t="s">
        <v>8</v>
      </c>
      <c r="C70" s="39" t="s">
        <v>4</v>
      </c>
      <c r="D70" s="32">
        <v>70.780429615103998</v>
      </c>
    </row>
    <row r="71" spans="1:4" x14ac:dyDescent="0.15">
      <c r="A71">
        <v>83</v>
      </c>
      <c r="B71" s="58" t="s">
        <v>8</v>
      </c>
      <c r="C71" s="39" t="s">
        <v>4</v>
      </c>
      <c r="D71" s="32">
        <v>5.9</v>
      </c>
    </row>
    <row r="72" spans="1:4" x14ac:dyDescent="0.15">
      <c r="A72">
        <v>91</v>
      </c>
      <c r="B72" s="58" t="s">
        <v>8</v>
      </c>
      <c r="C72" s="39" t="s">
        <v>4</v>
      </c>
      <c r="D72" s="32">
        <v>79.816229140436434</v>
      </c>
    </row>
    <row r="73" spans="1:4" x14ac:dyDescent="0.15">
      <c r="A73">
        <v>91</v>
      </c>
      <c r="B73" s="58" t="s">
        <v>8</v>
      </c>
      <c r="C73" s="39" t="s">
        <v>4</v>
      </c>
      <c r="D73" s="32">
        <v>6.9</v>
      </c>
    </row>
    <row r="74" spans="1:4" x14ac:dyDescent="0.15">
      <c r="A74">
        <v>0</v>
      </c>
      <c r="B74" s="58" t="s">
        <v>10</v>
      </c>
      <c r="C74" s="49" t="s">
        <v>3</v>
      </c>
      <c r="D74" s="31">
        <v>1</v>
      </c>
    </row>
    <row r="75" spans="1:4" x14ac:dyDescent="0.15">
      <c r="A75">
        <v>0</v>
      </c>
      <c r="B75" s="58" t="s">
        <v>10</v>
      </c>
      <c r="C75" s="49" t="s">
        <v>4</v>
      </c>
      <c r="D75" s="32">
        <v>1</v>
      </c>
    </row>
    <row r="76" spans="1:4" x14ac:dyDescent="0.15">
      <c r="A76">
        <v>0</v>
      </c>
      <c r="B76" s="58" t="s">
        <v>10</v>
      </c>
      <c r="C76" s="50" t="s">
        <v>5</v>
      </c>
      <c r="D76" s="7">
        <v>1</v>
      </c>
    </row>
    <row r="77" spans="1:4" x14ac:dyDescent="0.15">
      <c r="A77">
        <v>0</v>
      </c>
      <c r="B77" s="58" t="s">
        <v>10</v>
      </c>
      <c r="C77" s="50" t="s">
        <v>6</v>
      </c>
      <c r="D77" s="7">
        <v>1</v>
      </c>
    </row>
    <row r="78" spans="1:4" x14ac:dyDescent="0.15">
      <c r="A78">
        <v>7</v>
      </c>
      <c r="B78" s="58" t="s">
        <v>10</v>
      </c>
      <c r="C78" s="49" t="s">
        <v>3</v>
      </c>
      <c r="D78" s="31">
        <v>36.202899868187799</v>
      </c>
    </row>
    <row r="79" spans="1:4" x14ac:dyDescent="0.15">
      <c r="A79">
        <v>7</v>
      </c>
      <c r="B79" s="58" t="s">
        <v>10</v>
      </c>
      <c r="C79" s="49" t="s">
        <v>4</v>
      </c>
      <c r="D79" s="32">
        <v>10</v>
      </c>
    </row>
    <row r="80" spans="1:4" x14ac:dyDescent="0.15">
      <c r="A80">
        <v>7</v>
      </c>
      <c r="B80" s="58" t="s">
        <v>10</v>
      </c>
      <c r="C80" s="50" t="s">
        <v>5</v>
      </c>
      <c r="D80" s="7">
        <v>12.3744</v>
      </c>
    </row>
    <row r="81" spans="1:4" x14ac:dyDescent="0.15">
      <c r="A81">
        <v>7</v>
      </c>
      <c r="B81" s="58" t="s">
        <v>10</v>
      </c>
      <c r="C81" s="50" t="s">
        <v>6</v>
      </c>
      <c r="D81" s="7">
        <v>21.3</v>
      </c>
    </row>
    <row r="82" spans="1:4" x14ac:dyDescent="0.15">
      <c r="A82">
        <v>14</v>
      </c>
      <c r="B82" s="58" t="s">
        <v>10</v>
      </c>
      <c r="C82" s="49" t="s">
        <v>3</v>
      </c>
      <c r="D82" s="31">
        <v>124.38230307713279</v>
      </c>
    </row>
    <row r="83" spans="1:4" x14ac:dyDescent="0.15">
      <c r="A83">
        <v>14</v>
      </c>
      <c r="B83" s="58" t="s">
        <v>10</v>
      </c>
      <c r="C83" s="49" t="s">
        <v>4</v>
      </c>
      <c r="D83" s="32">
        <v>40.768000000000001</v>
      </c>
    </row>
    <row r="84" spans="1:4" x14ac:dyDescent="0.15">
      <c r="A84">
        <v>14</v>
      </c>
      <c r="B84" s="58" t="s">
        <v>10</v>
      </c>
      <c r="C84" s="50" t="s">
        <v>5</v>
      </c>
      <c r="D84" s="7">
        <v>24.13008</v>
      </c>
    </row>
    <row r="85" spans="1:4" x14ac:dyDescent="0.15">
      <c r="A85">
        <v>14</v>
      </c>
      <c r="B85" s="58" t="s">
        <v>10</v>
      </c>
      <c r="C85" s="50" t="s">
        <v>6</v>
      </c>
      <c r="D85" s="7">
        <v>42.6</v>
      </c>
    </row>
    <row r="86" spans="1:4" x14ac:dyDescent="0.15">
      <c r="A86">
        <v>21</v>
      </c>
      <c r="B86" s="58" t="s">
        <v>10</v>
      </c>
      <c r="C86" s="49" t="s">
        <v>3</v>
      </c>
      <c r="D86" s="31">
        <v>257.25991745443378</v>
      </c>
    </row>
    <row r="87" spans="1:4" x14ac:dyDescent="0.15">
      <c r="A87">
        <v>21</v>
      </c>
      <c r="B87" s="58" t="s">
        <v>10</v>
      </c>
      <c r="C87" s="49" t="s">
        <v>4</v>
      </c>
      <c r="D87" s="32">
        <v>44.437120000000007</v>
      </c>
    </row>
    <row r="88" spans="1:4" x14ac:dyDescent="0.15">
      <c r="A88">
        <v>21</v>
      </c>
      <c r="B88" s="58" t="s">
        <v>10</v>
      </c>
      <c r="C88" s="50" t="s">
        <v>5</v>
      </c>
      <c r="D88" s="7">
        <v>76.251052799999997</v>
      </c>
    </row>
    <row r="89" spans="1:4" x14ac:dyDescent="0.15">
      <c r="A89">
        <v>21</v>
      </c>
      <c r="B89" s="58" t="s">
        <v>10</v>
      </c>
      <c r="C89" s="50" t="s">
        <v>6</v>
      </c>
      <c r="D89" s="7">
        <v>48.137999999999998</v>
      </c>
    </row>
    <row r="90" spans="1:4" x14ac:dyDescent="0.15">
      <c r="A90">
        <v>28</v>
      </c>
      <c r="B90" s="58" t="s">
        <v>10</v>
      </c>
      <c r="C90" s="49" t="s">
        <v>3</v>
      </c>
      <c r="D90" s="31">
        <v>421.38633823657352</v>
      </c>
    </row>
    <row r="91" spans="1:4" x14ac:dyDescent="0.15">
      <c r="A91">
        <v>28</v>
      </c>
      <c r="B91" s="58" t="s">
        <v>10</v>
      </c>
      <c r="C91" s="49" t="s">
        <v>4</v>
      </c>
      <c r="D91" s="32">
        <v>60.744320000000009</v>
      </c>
    </row>
    <row r="92" spans="1:4" x14ac:dyDescent="0.15">
      <c r="A92">
        <v>35</v>
      </c>
      <c r="B92" s="58" t="s">
        <v>10</v>
      </c>
      <c r="C92" s="49" t="s">
        <v>3</v>
      </c>
      <c r="D92" s="31">
        <v>1003.7135392014261</v>
      </c>
    </row>
    <row r="93" spans="1:4" x14ac:dyDescent="0.15">
      <c r="A93">
        <v>35</v>
      </c>
      <c r="B93" s="58" t="s">
        <v>10</v>
      </c>
      <c r="C93" s="49" t="s">
        <v>4</v>
      </c>
      <c r="D93" s="32">
        <v>68.641081600000007</v>
      </c>
    </row>
    <row r="94" spans="1:4" x14ac:dyDescent="0.15">
      <c r="A94">
        <v>35</v>
      </c>
      <c r="B94" s="58" t="s">
        <v>10</v>
      </c>
      <c r="C94" s="50" t="s">
        <v>6</v>
      </c>
      <c r="D94" s="7">
        <v>125.1588</v>
      </c>
    </row>
    <row r="95" spans="1:4" x14ac:dyDescent="0.15">
      <c r="A95">
        <v>42</v>
      </c>
      <c r="B95" s="58" t="s">
        <v>10</v>
      </c>
      <c r="C95" s="49" t="s">
        <v>3</v>
      </c>
      <c r="D95" s="31">
        <v>1175.3485544048699</v>
      </c>
    </row>
    <row r="96" spans="1:4" x14ac:dyDescent="0.15">
      <c r="A96">
        <v>42</v>
      </c>
      <c r="B96" s="58" t="s">
        <v>10</v>
      </c>
      <c r="C96" s="49" t="s">
        <v>4</v>
      </c>
      <c r="D96" s="32">
        <v>128.77795839999999</v>
      </c>
    </row>
    <row r="97" spans="1:4" x14ac:dyDescent="0.15">
      <c r="A97">
        <v>42</v>
      </c>
      <c r="B97" s="58" t="s">
        <v>10</v>
      </c>
      <c r="C97" s="50" t="s">
        <v>6</v>
      </c>
      <c r="D97" s="7">
        <v>85.107984000000002</v>
      </c>
    </row>
    <row r="98" spans="1:4" x14ac:dyDescent="0.15">
      <c r="A98">
        <v>49</v>
      </c>
      <c r="B98" s="58" t="s">
        <v>10</v>
      </c>
      <c r="C98" s="49" t="s">
        <v>3</v>
      </c>
      <c r="D98" s="31">
        <v>6699.4867601077622</v>
      </c>
    </row>
    <row r="99" spans="1:4" x14ac:dyDescent="0.15">
      <c r="A99">
        <v>49</v>
      </c>
      <c r="B99" s="58" t="s">
        <v>10</v>
      </c>
      <c r="C99" s="49" t="s">
        <v>4</v>
      </c>
      <c r="D99" s="32">
        <v>437.84505855999998</v>
      </c>
    </row>
    <row r="100" spans="1:4" x14ac:dyDescent="0.15">
      <c r="A100">
        <v>56</v>
      </c>
      <c r="B100" s="58" t="s">
        <v>10</v>
      </c>
      <c r="C100" s="49" t="s">
        <v>3</v>
      </c>
      <c r="D100" s="31">
        <v>7302.4405685174597</v>
      </c>
    </row>
    <row r="101" spans="1:4" x14ac:dyDescent="0.15">
      <c r="A101">
        <v>56</v>
      </c>
      <c r="B101" s="58" t="s">
        <v>10</v>
      </c>
      <c r="C101" s="49" t="s">
        <v>4</v>
      </c>
      <c r="D101" s="32">
        <v>766.22885248</v>
      </c>
    </row>
    <row r="102" spans="1:4" x14ac:dyDescent="0.15">
      <c r="A102">
        <v>64</v>
      </c>
      <c r="B102" s="58" t="s">
        <v>10</v>
      </c>
      <c r="C102" s="49" t="s">
        <v>3</v>
      </c>
      <c r="D102" s="31">
        <v>10719.178816172422</v>
      </c>
    </row>
    <row r="103" spans="1:4" x14ac:dyDescent="0.15">
      <c r="A103">
        <v>64</v>
      </c>
      <c r="B103" s="58" t="s">
        <v>10</v>
      </c>
      <c r="C103" s="49" t="s">
        <v>4</v>
      </c>
      <c r="D103" s="44">
        <v>1195.3170098687999</v>
      </c>
    </row>
    <row r="104" spans="1:4" x14ac:dyDescent="0.15">
      <c r="A104">
        <v>70</v>
      </c>
      <c r="B104" s="58" t="s">
        <v>10</v>
      </c>
      <c r="C104" s="49" t="s">
        <v>3</v>
      </c>
      <c r="D104" s="31">
        <v>18865.75471646346</v>
      </c>
    </row>
    <row r="105" spans="1:4" x14ac:dyDescent="0.15">
      <c r="A105">
        <v>70</v>
      </c>
      <c r="B105" s="58" t="s">
        <v>10</v>
      </c>
      <c r="C105" s="49" t="s">
        <v>4</v>
      </c>
      <c r="D105" s="32">
        <v>1123.597989276672</v>
      </c>
    </row>
    <row r="106" spans="1:4" x14ac:dyDescent="0.15">
      <c r="A106">
        <v>77</v>
      </c>
      <c r="B106" s="58" t="s">
        <v>10</v>
      </c>
      <c r="C106" s="49" t="s">
        <v>3</v>
      </c>
      <c r="D106" s="31">
        <v>35278.961319786671</v>
      </c>
    </row>
    <row r="107" spans="1:4" x14ac:dyDescent="0.15">
      <c r="A107">
        <v>77</v>
      </c>
      <c r="B107" s="58" t="s">
        <v>10</v>
      </c>
      <c r="C107" s="49" t="s">
        <v>4</v>
      </c>
      <c r="D107" s="32">
        <v>415.73125603236861</v>
      </c>
    </row>
    <row r="108" spans="1:4" x14ac:dyDescent="0.15">
      <c r="A108">
        <v>83</v>
      </c>
      <c r="B108" s="58" t="s">
        <v>10</v>
      </c>
      <c r="C108" s="49" t="s">
        <v>3</v>
      </c>
      <c r="D108" s="31">
        <v>49390.545847701331</v>
      </c>
    </row>
    <row r="109" spans="1:4" x14ac:dyDescent="0.15">
      <c r="A109">
        <v>91</v>
      </c>
      <c r="B109" s="58" t="s">
        <v>10</v>
      </c>
      <c r="C109" s="49" t="s">
        <v>3</v>
      </c>
      <c r="D109" s="31">
        <v>23989.693697454939</v>
      </c>
    </row>
  </sheetData>
  <phoneticPr fontId="9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7"/>
  <sheetViews>
    <sheetView zoomScale="114" zoomScaleNormal="140" workbookViewId="0">
      <pane xSplit="1" topLeftCell="D1" activePane="topRight" state="frozen"/>
      <selection pane="topRight" activeCell="M3" sqref="M3"/>
    </sheetView>
  </sheetViews>
  <sheetFormatPr baseColWidth="10" defaultRowHeight="13" x14ac:dyDescent="0.15"/>
  <cols>
    <col min="1" max="1" width="20.1640625" customWidth="1"/>
    <col min="2" max="2" width="13.5" customWidth="1"/>
    <col min="3" max="3" width="14.33203125" customWidth="1"/>
    <col min="4" max="4" width="14.6640625" customWidth="1"/>
    <col min="5" max="5" width="14.5" customWidth="1"/>
    <col min="6" max="6" width="12.6640625" customWidth="1"/>
    <col min="7" max="7" width="11.6640625" customWidth="1"/>
    <col min="8" max="8" width="13.5" customWidth="1"/>
    <col min="9" max="9" width="13.1640625" customWidth="1"/>
    <col min="11" max="12" width="10.6640625" style="5" customWidth="1"/>
    <col min="13" max="13" width="13.5" customWidth="1"/>
    <col min="14" max="14" width="17" customWidth="1"/>
    <col min="15" max="16" width="12.5" customWidth="1"/>
    <col min="17" max="17" width="12.1640625" customWidth="1"/>
    <col min="18" max="18" width="10.5" customWidth="1"/>
  </cols>
  <sheetData>
    <row r="1" spans="1:21" s="9" customFormat="1" x14ac:dyDescent="0.15">
      <c r="K1" s="10" t="s">
        <v>0</v>
      </c>
      <c r="L1" s="10" t="s">
        <v>0</v>
      </c>
      <c r="M1" s="9" t="s">
        <v>0</v>
      </c>
      <c r="N1" s="9" t="s">
        <v>0</v>
      </c>
      <c r="Q1" s="10" t="s">
        <v>0</v>
      </c>
      <c r="R1" s="10" t="s">
        <v>0</v>
      </c>
      <c r="S1" s="9" t="s">
        <v>0</v>
      </c>
      <c r="T1" s="9" t="s">
        <v>0</v>
      </c>
      <c r="U1" s="9" t="s">
        <v>0</v>
      </c>
    </row>
    <row r="2" spans="1:21" s="9" customFormat="1" x14ac:dyDescent="0.15">
      <c r="A2" s="43" t="s">
        <v>13</v>
      </c>
      <c r="B2" s="38" t="s">
        <v>0</v>
      </c>
      <c r="C2" s="38" t="s">
        <v>0</v>
      </c>
      <c r="D2" s="38" t="s">
        <v>0</v>
      </c>
      <c r="E2" s="38" t="s">
        <v>0</v>
      </c>
      <c r="F2" s="38" t="s">
        <v>0</v>
      </c>
      <c r="G2" s="38" t="s">
        <v>0</v>
      </c>
      <c r="H2" s="38" t="s">
        <v>0</v>
      </c>
      <c r="I2" s="38" t="s">
        <v>0</v>
      </c>
      <c r="J2" s="38" t="s">
        <v>0</v>
      </c>
      <c r="K2" s="11"/>
      <c r="L2" s="11"/>
      <c r="M2" s="38" t="s">
        <v>0</v>
      </c>
      <c r="N2" s="38" t="s">
        <v>0</v>
      </c>
      <c r="O2" s="38" t="s">
        <v>0</v>
      </c>
      <c r="P2" s="38" t="s">
        <v>0</v>
      </c>
      <c r="Q2" s="11"/>
      <c r="R2" s="11"/>
    </row>
    <row r="3" spans="1:21" s="12" customFormat="1" x14ac:dyDescent="0.15">
      <c r="A3" s="34" t="s">
        <v>11</v>
      </c>
      <c r="B3" s="39" t="s">
        <v>3</v>
      </c>
      <c r="C3" s="39" t="s">
        <v>4</v>
      </c>
      <c r="D3" s="39" t="s">
        <v>3</v>
      </c>
      <c r="E3" s="39" t="s">
        <v>4</v>
      </c>
      <c r="F3" s="39" t="s">
        <v>3</v>
      </c>
      <c r="G3" s="39" t="s">
        <v>4</v>
      </c>
      <c r="H3" s="39" t="s">
        <v>3</v>
      </c>
      <c r="I3" s="40" t="s">
        <v>5</v>
      </c>
      <c r="J3" s="40" t="s">
        <v>6</v>
      </c>
      <c r="K3" s="14"/>
      <c r="L3" s="14"/>
      <c r="M3" s="49" t="s">
        <v>3</v>
      </c>
      <c r="N3" s="49" t="s">
        <v>4</v>
      </c>
      <c r="O3" s="50" t="s">
        <v>5</v>
      </c>
      <c r="P3" s="50" t="s">
        <v>6</v>
      </c>
      <c r="Q3" s="14"/>
      <c r="R3" s="14"/>
      <c r="S3" s="13"/>
      <c r="T3" s="15"/>
    </row>
    <row r="4" spans="1:21" s="35" customFormat="1" x14ac:dyDescent="0.15">
      <c r="A4" s="35" t="s">
        <v>12</v>
      </c>
      <c r="B4" s="41" t="s">
        <v>1</v>
      </c>
      <c r="C4" s="41" t="s">
        <v>1</v>
      </c>
      <c r="D4" s="41" t="s">
        <v>1</v>
      </c>
      <c r="E4" s="41" t="s">
        <v>1</v>
      </c>
      <c r="F4" s="41" t="s">
        <v>1</v>
      </c>
      <c r="G4" s="41" t="s">
        <v>1</v>
      </c>
      <c r="H4" s="41" t="s">
        <v>2</v>
      </c>
      <c r="I4" s="41" t="s">
        <v>2</v>
      </c>
      <c r="J4" s="41" t="s">
        <v>2</v>
      </c>
      <c r="K4" s="47" t="s">
        <v>7</v>
      </c>
      <c r="L4" s="47" t="s">
        <v>9</v>
      </c>
      <c r="M4" s="41" t="s">
        <v>1</v>
      </c>
      <c r="N4" s="41" t="s">
        <v>1</v>
      </c>
      <c r="O4" s="41" t="s">
        <v>2</v>
      </c>
      <c r="P4" s="41" t="s">
        <v>2</v>
      </c>
      <c r="Q4" s="48" t="s">
        <v>7</v>
      </c>
      <c r="R4" s="48" t="s">
        <v>9</v>
      </c>
    </row>
    <row r="5" spans="1:21" s="16" customFormat="1" x14ac:dyDescent="0.15">
      <c r="A5" s="16" t="s">
        <v>15</v>
      </c>
      <c r="B5" s="42" t="s">
        <v>16</v>
      </c>
      <c r="C5" s="42" t="s">
        <v>16</v>
      </c>
      <c r="D5" s="42" t="s">
        <v>17</v>
      </c>
      <c r="E5" s="42" t="s">
        <v>17</v>
      </c>
      <c r="F5" s="42" t="s">
        <v>18</v>
      </c>
      <c r="G5" s="42" t="s">
        <v>18</v>
      </c>
      <c r="H5" s="42" t="s">
        <v>19</v>
      </c>
      <c r="I5" s="42" t="s">
        <v>19</v>
      </c>
      <c r="J5" s="42" t="s">
        <v>19</v>
      </c>
      <c r="K5" s="14" t="s">
        <v>8</v>
      </c>
      <c r="L5" s="14" t="s">
        <v>8</v>
      </c>
      <c r="M5" s="46" t="s">
        <v>14</v>
      </c>
      <c r="N5" s="46" t="s">
        <v>14</v>
      </c>
      <c r="O5" s="46" t="s">
        <v>14</v>
      </c>
      <c r="P5" s="45" t="s">
        <v>14</v>
      </c>
      <c r="Q5" s="14" t="s">
        <v>10</v>
      </c>
      <c r="R5" s="14" t="s">
        <v>10</v>
      </c>
      <c r="S5" s="17"/>
    </row>
    <row r="6" spans="1:21" s="21" customFormat="1" x14ac:dyDescent="0.15">
      <c r="A6" s="18">
        <v>0</v>
      </c>
      <c r="B6" s="31">
        <v>1</v>
      </c>
      <c r="C6" s="32">
        <v>1</v>
      </c>
      <c r="D6" s="31">
        <v>1</v>
      </c>
      <c r="E6" s="32">
        <v>1</v>
      </c>
      <c r="F6" s="31">
        <v>1</v>
      </c>
      <c r="G6" s="32">
        <v>1</v>
      </c>
      <c r="H6" s="31">
        <v>1</v>
      </c>
      <c r="I6" s="7">
        <v>1</v>
      </c>
      <c r="J6" s="7">
        <v>1</v>
      </c>
      <c r="K6" s="11">
        <f>AVERAGE(B6:J6)</f>
        <v>1</v>
      </c>
      <c r="L6" s="11">
        <f>STDEV(B6:J6)</f>
        <v>0</v>
      </c>
      <c r="M6" s="31">
        <v>1</v>
      </c>
      <c r="N6" s="32">
        <v>1</v>
      </c>
      <c r="O6" s="7">
        <v>1</v>
      </c>
      <c r="P6" s="7">
        <v>1</v>
      </c>
      <c r="Q6" s="11">
        <f>AVERAGE(M6:P6)</f>
        <v>1</v>
      </c>
      <c r="R6" s="11">
        <f>STDEV(M6:P6)</f>
        <v>0</v>
      </c>
    </row>
    <row r="7" spans="1:21" s="21" customFormat="1" x14ac:dyDescent="0.15">
      <c r="A7" s="18">
        <v>7</v>
      </c>
      <c r="B7" s="31">
        <v>26.100610298038749</v>
      </c>
      <c r="C7" s="32">
        <v>9.5</v>
      </c>
      <c r="D7" s="31">
        <v>15.790182311405431</v>
      </c>
      <c r="E7" s="32">
        <v>11.1</v>
      </c>
      <c r="F7" s="31">
        <v>6.9052383334524396</v>
      </c>
      <c r="G7" s="32">
        <v>9.1</v>
      </c>
      <c r="H7" s="31">
        <v>3.8304925478322152</v>
      </c>
      <c r="I7" s="7">
        <v>11.5624</v>
      </c>
      <c r="J7" s="7">
        <v>24</v>
      </c>
      <c r="K7" s="11">
        <f t="shared" ref="K7:K19" si="0">AVERAGE(B7:J7)</f>
        <v>13.098769276747648</v>
      </c>
      <c r="L7" s="11">
        <f t="shared" ref="L7:L19" si="1">STDEV(B7:J7)</f>
        <v>7.5389487797460317</v>
      </c>
      <c r="M7" s="31">
        <v>36.202899868187799</v>
      </c>
      <c r="N7" s="32">
        <v>10</v>
      </c>
      <c r="O7" s="7">
        <v>12.3744</v>
      </c>
      <c r="P7" s="7">
        <v>21.3</v>
      </c>
      <c r="Q7" s="11">
        <f t="shared" ref="Q7:Q19" si="2">AVERAGE(M7:P7)</f>
        <v>19.969324967046951</v>
      </c>
      <c r="R7" s="11">
        <f t="shared" ref="R7:R17" si="3">STDEV(M7:P7)</f>
        <v>11.865495855180733</v>
      </c>
      <c r="S7" s="19"/>
      <c r="T7" s="20"/>
    </row>
    <row r="8" spans="1:21" s="21" customFormat="1" x14ac:dyDescent="0.15">
      <c r="A8" s="18">
        <v>14</v>
      </c>
      <c r="B8" s="31">
        <v>50.560797238845758</v>
      </c>
      <c r="C8" s="32">
        <v>20.231200000000001</v>
      </c>
      <c r="D8" s="31">
        <v>48.693764211912054</v>
      </c>
      <c r="E8" s="32">
        <v>6.5045999999999999</v>
      </c>
      <c r="F8" s="31">
        <v>18.482906185235468</v>
      </c>
      <c r="G8" s="32">
        <v>11.4023</v>
      </c>
      <c r="H8" s="31">
        <v>16.865658688105245</v>
      </c>
      <c r="I8" s="7">
        <v>11.5624</v>
      </c>
      <c r="J8" s="7">
        <v>43.2</v>
      </c>
      <c r="K8" s="11">
        <f t="shared" si="0"/>
        <v>25.278180702677616</v>
      </c>
      <c r="L8" s="11">
        <f t="shared" si="1"/>
        <v>17.263473692683593</v>
      </c>
      <c r="M8" s="31">
        <v>124.38230307713279</v>
      </c>
      <c r="N8" s="32">
        <v>40.768000000000001</v>
      </c>
      <c r="O8" s="7">
        <v>24.13008</v>
      </c>
      <c r="P8" s="7">
        <v>42.6</v>
      </c>
      <c r="Q8" s="11">
        <f t="shared" si="2"/>
        <v>57.970095769283191</v>
      </c>
      <c r="R8" s="11">
        <f t="shared" si="3"/>
        <v>45.047678037011174</v>
      </c>
      <c r="S8" s="22"/>
      <c r="T8" s="20"/>
    </row>
    <row r="9" spans="1:21" s="21" customFormat="1" x14ac:dyDescent="0.15">
      <c r="A9" s="18">
        <v>21</v>
      </c>
      <c r="B9" s="31">
        <v>51.079045410543927</v>
      </c>
      <c r="C9" s="32">
        <v>4.8554880000000002</v>
      </c>
      <c r="D9" s="31">
        <v>35.989561129024203</v>
      </c>
      <c r="E9" s="32">
        <v>21.985548000000001</v>
      </c>
      <c r="F9" s="31">
        <v>18.029843947369883</v>
      </c>
      <c r="G9" s="32">
        <v>7.6395410000000012</v>
      </c>
      <c r="H9" s="31">
        <v>22.727740006623417</v>
      </c>
      <c r="I9" s="7">
        <v>12.718640000000001</v>
      </c>
      <c r="J9" s="7">
        <v>61.344000000000001</v>
      </c>
      <c r="K9" s="11">
        <f t="shared" si="0"/>
        <v>26.263267499284598</v>
      </c>
      <c r="L9" s="11">
        <f t="shared" si="1"/>
        <v>19.455920249230317</v>
      </c>
      <c r="M9" s="31">
        <v>257.25991745443378</v>
      </c>
      <c r="N9" s="32">
        <v>44.437120000000007</v>
      </c>
      <c r="O9" s="7">
        <v>76.251052799999997</v>
      </c>
      <c r="P9" s="7">
        <v>48.137999999999998</v>
      </c>
      <c r="Q9" s="11">
        <f t="shared" si="2"/>
        <v>106.52152256360843</v>
      </c>
      <c r="R9" s="11">
        <f t="shared" si="3"/>
        <v>101.49133589061927</v>
      </c>
      <c r="S9" s="22"/>
      <c r="T9" s="23"/>
    </row>
    <row r="10" spans="1:21" s="21" customFormat="1" x14ac:dyDescent="0.15">
      <c r="A10" s="18">
        <v>28</v>
      </c>
      <c r="B10" s="31">
        <v>65.623156152752244</v>
      </c>
      <c r="C10" s="32">
        <v>20.231200000000001</v>
      </c>
      <c r="D10" s="31">
        <v>36.243986047031449</v>
      </c>
      <c r="E10" s="32">
        <v>4.8368205599999996</v>
      </c>
      <c r="F10" s="31">
        <v>12.22981432306706</v>
      </c>
      <c r="G10" s="32">
        <v>7.6395410000000012</v>
      </c>
      <c r="H10" s="31">
        <v>28.076988178393432</v>
      </c>
      <c r="I10" s="7"/>
      <c r="J10" s="7"/>
      <c r="K10" s="11">
        <f t="shared" si="0"/>
        <v>24.983072323034889</v>
      </c>
      <c r="L10" s="11">
        <f t="shared" si="1"/>
        <v>21.134065415605807</v>
      </c>
      <c r="M10" s="31">
        <v>421.38633823657352</v>
      </c>
      <c r="N10" s="32">
        <v>60.744320000000009</v>
      </c>
      <c r="O10" s="32"/>
      <c r="P10" s="7"/>
      <c r="Q10" s="11">
        <f t="shared" si="2"/>
        <v>241.06532911828677</v>
      </c>
      <c r="R10" s="11">
        <f t="shared" si="3"/>
        <v>255.01241667588366</v>
      </c>
      <c r="S10" s="22"/>
      <c r="T10" s="23"/>
    </row>
    <row r="11" spans="1:21" s="21" customFormat="1" x14ac:dyDescent="0.15">
      <c r="A11" s="18">
        <v>35</v>
      </c>
      <c r="B11" s="31">
        <v>270.45390325111782</v>
      </c>
      <c r="C11" s="32">
        <v>46.127136000000007</v>
      </c>
      <c r="D11" s="31">
        <v>76.912516657482939</v>
      </c>
      <c r="E11" s="32">
        <v>0.87942191999999997</v>
      </c>
      <c r="F11" s="31">
        <v>15.795876564011969</v>
      </c>
      <c r="G11" s="32">
        <v>13.112645000000001</v>
      </c>
      <c r="H11" s="31">
        <v>32.045641639386268</v>
      </c>
      <c r="I11" s="7"/>
      <c r="J11" s="7">
        <v>122.688</v>
      </c>
      <c r="K11" s="11">
        <f t="shared" si="0"/>
        <v>72.251892628999883</v>
      </c>
      <c r="L11" s="11">
        <f t="shared" si="1"/>
        <v>89.38469573418493</v>
      </c>
      <c r="M11" s="31">
        <v>1003.7135392014261</v>
      </c>
      <c r="N11" s="32">
        <v>68.641081600000007</v>
      </c>
      <c r="O11" s="32"/>
      <c r="P11" s="7">
        <v>125.1588</v>
      </c>
      <c r="Q11" s="11">
        <f t="shared" si="2"/>
        <v>399.17114026714199</v>
      </c>
      <c r="R11" s="11">
        <f t="shared" si="3"/>
        <v>524.3111644865096</v>
      </c>
      <c r="S11" s="22"/>
      <c r="T11" s="23"/>
    </row>
    <row r="12" spans="1:21" s="21" customFormat="1" x14ac:dyDescent="0.15">
      <c r="A12" s="18">
        <v>42</v>
      </c>
      <c r="B12" s="31">
        <v>73.563461684304102</v>
      </c>
      <c r="C12" s="32">
        <v>17.482184543999999</v>
      </c>
      <c r="D12" s="31">
        <v>46.647441352763401</v>
      </c>
      <c r="E12" s="32">
        <v>0.9</v>
      </c>
      <c r="F12" s="7"/>
      <c r="G12" s="32">
        <v>12.884599</v>
      </c>
      <c r="H12" s="31">
        <v>3.3487695513158671</v>
      </c>
      <c r="I12" s="7"/>
      <c r="J12" s="7">
        <v>114.09984</v>
      </c>
      <c r="K12" s="11">
        <f t="shared" si="0"/>
        <v>38.418042304626191</v>
      </c>
      <c r="L12" s="11">
        <f t="shared" si="1"/>
        <v>42.344583029103688</v>
      </c>
      <c r="M12" s="31">
        <v>1175.3485544048699</v>
      </c>
      <c r="N12" s="32">
        <v>128.77795839999999</v>
      </c>
      <c r="O12" s="32"/>
      <c r="P12" s="7">
        <v>85.107984000000002</v>
      </c>
      <c r="Q12" s="11">
        <f t="shared" si="2"/>
        <v>463.07816560162331</v>
      </c>
      <c r="R12" s="11">
        <f t="shared" si="3"/>
        <v>617.23058636175051</v>
      </c>
      <c r="S12" s="22"/>
      <c r="T12" s="23"/>
    </row>
    <row r="13" spans="1:21" s="21" customFormat="1" x14ac:dyDescent="0.15">
      <c r="A13" s="18">
        <v>49</v>
      </c>
      <c r="B13" s="7"/>
      <c r="C13" s="32">
        <v>32.288995200000002</v>
      </c>
      <c r="D13" s="7"/>
      <c r="E13" s="32">
        <v>0.9</v>
      </c>
      <c r="F13" s="7"/>
      <c r="G13" s="32"/>
      <c r="H13" s="7"/>
      <c r="I13" s="7"/>
      <c r="J13" s="7"/>
      <c r="K13" s="11">
        <f t="shared" si="0"/>
        <v>16.5944976</v>
      </c>
      <c r="L13" s="11">
        <f t="shared" si="1"/>
        <v>22.195371360551992</v>
      </c>
      <c r="M13" s="31">
        <v>6699.4867601077622</v>
      </c>
      <c r="N13" s="32">
        <v>437.84505855999998</v>
      </c>
      <c r="O13" s="32"/>
      <c r="P13" s="32"/>
      <c r="Q13" s="11">
        <f t="shared" si="2"/>
        <v>3568.6659093338812</v>
      </c>
      <c r="R13" s="11">
        <f t="shared" si="3"/>
        <v>4427.649308524894</v>
      </c>
      <c r="S13" s="22"/>
      <c r="T13" s="23"/>
    </row>
    <row r="14" spans="1:21" s="21" customFormat="1" x14ac:dyDescent="0.15">
      <c r="A14" s="18">
        <v>56</v>
      </c>
      <c r="B14" s="7"/>
      <c r="C14" s="32">
        <v>41.514422400000001</v>
      </c>
      <c r="D14" s="7"/>
      <c r="E14" s="32">
        <v>1.9</v>
      </c>
      <c r="F14" s="7"/>
      <c r="G14" s="32"/>
      <c r="H14" s="7"/>
      <c r="I14" s="7"/>
      <c r="J14" s="7"/>
      <c r="K14" s="11">
        <f t="shared" si="0"/>
        <v>21.7072112</v>
      </c>
      <c r="L14" s="11">
        <f t="shared" si="1"/>
        <v>28.011626711828264</v>
      </c>
      <c r="M14" s="31">
        <v>7302.4405685174597</v>
      </c>
      <c r="N14" s="32">
        <v>766.22885248</v>
      </c>
      <c r="O14" s="32"/>
      <c r="P14" s="32"/>
      <c r="Q14" s="11">
        <f t="shared" si="2"/>
        <v>4034.3347104987297</v>
      </c>
      <c r="R14" s="11">
        <f t="shared" si="3"/>
        <v>4621.7996276810491</v>
      </c>
      <c r="S14" s="22"/>
      <c r="T14" s="23"/>
    </row>
    <row r="15" spans="1:21" s="21" customFormat="1" x14ac:dyDescent="0.15">
      <c r="A15" s="18">
        <v>64</v>
      </c>
      <c r="B15" s="7"/>
      <c r="C15" s="32">
        <v>66.42307584000001</v>
      </c>
      <c r="D15" s="7"/>
      <c r="E15" s="32">
        <v>2.9</v>
      </c>
      <c r="F15" s="7"/>
      <c r="G15" s="32"/>
      <c r="H15" s="7"/>
      <c r="I15" s="7"/>
      <c r="J15" s="7"/>
      <c r="K15" s="11">
        <f t="shared" si="0"/>
        <v>34.661537920000008</v>
      </c>
      <c r="L15" s="11">
        <f t="shared" si="1"/>
        <v>44.917597688291345</v>
      </c>
      <c r="M15" s="31">
        <v>10719.178816172422</v>
      </c>
      <c r="N15" s="44">
        <v>1195.3170098687999</v>
      </c>
      <c r="O15" s="33"/>
      <c r="P15" s="33"/>
      <c r="Q15" s="11">
        <f t="shared" si="2"/>
        <v>5957.2479130206111</v>
      </c>
      <c r="R15" s="11">
        <f t="shared" si="3"/>
        <v>6734.3872663208522</v>
      </c>
      <c r="S15" s="22"/>
      <c r="T15" s="23"/>
    </row>
    <row r="16" spans="1:21" s="21" customFormat="1" x14ac:dyDescent="0.15">
      <c r="A16" s="18">
        <v>70</v>
      </c>
      <c r="B16" s="7"/>
      <c r="C16" s="32">
        <v>147.4592283648</v>
      </c>
      <c r="D16" s="7"/>
      <c r="E16" s="32">
        <v>3.9</v>
      </c>
      <c r="F16" s="7"/>
      <c r="G16" s="32"/>
      <c r="H16" s="7"/>
      <c r="I16" s="7"/>
      <c r="J16" s="7"/>
      <c r="K16" s="11">
        <f t="shared" si="0"/>
        <v>75.679614182400002</v>
      </c>
      <c r="L16" s="11">
        <f t="shared" si="1"/>
        <v>101.51170387865824</v>
      </c>
      <c r="M16" s="31">
        <v>18865.75471646346</v>
      </c>
      <c r="N16" s="32">
        <v>1123.597989276672</v>
      </c>
      <c r="O16" s="32"/>
      <c r="P16" s="32"/>
      <c r="Q16" s="11">
        <f t="shared" si="2"/>
        <v>9994.6763528700667</v>
      </c>
      <c r="R16" s="11">
        <f t="shared" si="3"/>
        <v>12545.599334668297</v>
      </c>
      <c r="S16" s="22"/>
      <c r="T16" s="24"/>
    </row>
    <row r="17" spans="1:20" s="21" customFormat="1" x14ac:dyDescent="0.15">
      <c r="A17" s="18">
        <v>77</v>
      </c>
      <c r="B17" s="7"/>
      <c r="C17" s="32">
        <v>128.28952867737601</v>
      </c>
      <c r="D17" s="7"/>
      <c r="E17" s="32">
        <v>4.9000000000000004</v>
      </c>
      <c r="F17" s="7"/>
      <c r="G17" s="7"/>
      <c r="H17" s="7"/>
      <c r="I17" s="7"/>
      <c r="J17" s="7"/>
      <c r="K17" s="11">
        <f t="shared" si="0"/>
        <v>66.594764338688009</v>
      </c>
      <c r="L17" s="11">
        <f t="shared" si="1"/>
        <v>87.249572455184534</v>
      </c>
      <c r="M17" s="31">
        <v>35278.961319786671</v>
      </c>
      <c r="N17" s="32">
        <v>415.73125603236861</v>
      </c>
      <c r="O17" s="32"/>
      <c r="P17" s="32"/>
      <c r="Q17" s="11">
        <f t="shared" si="2"/>
        <v>17847.34628790952</v>
      </c>
      <c r="R17" s="11">
        <f t="shared" si="3"/>
        <v>24652.026392147374</v>
      </c>
      <c r="S17" s="22"/>
      <c r="T17" s="23"/>
    </row>
    <row r="18" spans="1:20" s="21" customFormat="1" x14ac:dyDescent="0.15">
      <c r="A18" s="18">
        <v>83</v>
      </c>
      <c r="B18" s="7"/>
      <c r="C18" s="32">
        <v>70.780429615103998</v>
      </c>
      <c r="D18" s="7"/>
      <c r="E18" s="32">
        <v>5.9</v>
      </c>
      <c r="F18" s="7"/>
      <c r="G18" s="7"/>
      <c r="H18" s="7"/>
      <c r="I18" s="7"/>
      <c r="J18" s="7"/>
      <c r="K18" s="11">
        <f t="shared" si="0"/>
        <v>38.340214807552002</v>
      </c>
      <c r="L18" s="11">
        <f t="shared" si="1"/>
        <v>45.877391747136542</v>
      </c>
      <c r="M18" s="31">
        <v>49390.545847701331</v>
      </c>
      <c r="N18" s="32"/>
      <c r="O18" s="32"/>
      <c r="P18" s="32"/>
      <c r="Q18" s="11">
        <f t="shared" si="2"/>
        <v>49390.545847701331</v>
      </c>
      <c r="R18" s="11"/>
      <c r="S18" s="22"/>
      <c r="T18" s="20"/>
    </row>
    <row r="19" spans="1:20" s="21" customFormat="1" x14ac:dyDescent="0.15">
      <c r="A19" s="18">
        <v>91</v>
      </c>
      <c r="B19" s="7"/>
      <c r="C19" s="32">
        <v>79.816229140436434</v>
      </c>
      <c r="D19" s="7"/>
      <c r="E19" s="32">
        <v>6.9</v>
      </c>
      <c r="F19" s="7"/>
      <c r="G19" s="7"/>
      <c r="H19" s="7"/>
      <c r="I19" s="7"/>
      <c r="J19" s="7"/>
      <c r="K19" s="11">
        <f t="shared" si="0"/>
        <v>43.35811457021822</v>
      </c>
      <c r="L19" s="11">
        <f t="shared" si="1"/>
        <v>51.559560083754739</v>
      </c>
      <c r="M19" s="31">
        <v>23989.693697454939</v>
      </c>
      <c r="N19" s="32"/>
      <c r="O19" s="32"/>
      <c r="P19" s="32"/>
      <c r="Q19" s="11">
        <f t="shared" si="2"/>
        <v>23989.693697454939</v>
      </c>
      <c r="R19" s="11"/>
      <c r="S19" s="22"/>
      <c r="T19" s="20"/>
    </row>
    <row r="20" spans="1:20" s="21" customFormat="1" x14ac:dyDescent="0.15">
      <c r="A20" s="18">
        <v>98</v>
      </c>
      <c r="B20" s="7"/>
      <c r="C20" s="32"/>
      <c r="D20" s="7"/>
      <c r="E20" s="7"/>
      <c r="F20" s="7"/>
      <c r="G20" s="7"/>
      <c r="H20" s="7"/>
      <c r="I20" s="7"/>
      <c r="J20" s="7"/>
      <c r="K20" s="11"/>
      <c r="L20" s="11"/>
      <c r="T20" s="20"/>
    </row>
    <row r="21" spans="1:20" s="21" customFormat="1" x14ac:dyDescent="0.15">
      <c r="A21" s="18">
        <v>106</v>
      </c>
      <c r="B21" s="7"/>
      <c r="C21" s="32"/>
      <c r="D21" s="7"/>
      <c r="E21" s="7"/>
      <c r="F21" s="7"/>
      <c r="G21" s="7"/>
      <c r="H21" s="7"/>
      <c r="I21" s="7"/>
      <c r="J21" s="7"/>
      <c r="K21" s="11"/>
      <c r="L21" s="11"/>
      <c r="T21" s="20"/>
    </row>
    <row r="22" spans="1:20" s="21" customFormat="1" x14ac:dyDescent="0.15">
      <c r="A22" s="18">
        <v>109</v>
      </c>
      <c r="B22" s="7"/>
      <c r="C22" s="7"/>
      <c r="D22" s="7"/>
      <c r="E22" s="7"/>
      <c r="F22" s="7"/>
      <c r="G22" s="7"/>
      <c r="H22" s="7"/>
      <c r="I22" s="7"/>
      <c r="J22" s="7"/>
      <c r="K22" s="11"/>
      <c r="L22" s="11"/>
      <c r="Q22" s="20"/>
      <c r="R22" s="20"/>
    </row>
    <row r="23" spans="1:20" s="9" customFormat="1" x14ac:dyDescent="0.15">
      <c r="A23" s="18">
        <v>112</v>
      </c>
      <c r="B23" s="7"/>
      <c r="C23" s="7"/>
      <c r="D23" s="7"/>
      <c r="E23" s="7"/>
      <c r="F23" s="7"/>
      <c r="G23" s="7"/>
      <c r="H23" s="7"/>
      <c r="I23" s="7"/>
      <c r="J23" s="7"/>
      <c r="K23" s="11"/>
      <c r="L23" s="11"/>
      <c r="Q23" s="37"/>
      <c r="R23" s="37"/>
      <c r="T23" s="20"/>
    </row>
    <row r="24" spans="1:20" s="9" customFormat="1" x14ac:dyDescent="0.15">
      <c r="K24" s="11"/>
      <c r="L24" s="11"/>
      <c r="Q24" s="37"/>
      <c r="R24" s="37"/>
      <c r="T24" s="20"/>
    </row>
    <row r="25" spans="1:20" s="52" customFormat="1" x14ac:dyDescent="0.15">
      <c r="A25" s="51" t="s">
        <v>20</v>
      </c>
      <c r="K25" s="53"/>
      <c r="L25" s="53"/>
      <c r="O25" s="55">
        <v>51</v>
      </c>
      <c r="P25" s="55">
        <v>32</v>
      </c>
      <c r="T25" s="54"/>
    </row>
    <row r="26" spans="1:20" s="9" customFormat="1" x14ac:dyDescent="0.15">
      <c r="K26" s="23"/>
      <c r="L26" s="23"/>
      <c r="Q26" s="37"/>
      <c r="R26" s="37"/>
      <c r="T26" s="20"/>
    </row>
    <row r="27" spans="1:20" s="9" customFormat="1" x14ac:dyDescent="0.15">
      <c r="K27" s="23"/>
      <c r="L27" s="23"/>
      <c r="Q27" s="37"/>
      <c r="R27" s="37"/>
      <c r="T27" s="20"/>
    </row>
    <row r="28" spans="1:20" s="9" customFormat="1" x14ac:dyDescent="0.15">
      <c r="K28" s="23"/>
      <c r="L28" s="23"/>
      <c r="Q28" s="37"/>
      <c r="R28" s="37"/>
      <c r="T28" s="20"/>
    </row>
    <row r="29" spans="1:20" s="9" customFormat="1" x14ac:dyDescent="0.15">
      <c r="K29" s="23"/>
      <c r="L29" s="23"/>
      <c r="Q29" s="37"/>
      <c r="R29" s="37"/>
      <c r="T29" s="20"/>
    </row>
    <row r="30" spans="1:20" s="9" customFormat="1" x14ac:dyDescent="0.15">
      <c r="K30" s="23"/>
      <c r="L30" s="23"/>
      <c r="Q30" s="37"/>
      <c r="R30" s="37"/>
      <c r="T30" s="20"/>
    </row>
    <row r="31" spans="1:20" s="9" customFormat="1" x14ac:dyDescent="0.15">
      <c r="I31" s="7"/>
      <c r="J31" s="7"/>
      <c r="K31" s="23"/>
      <c r="L31" s="23"/>
      <c r="Q31" s="37"/>
      <c r="R31" s="37"/>
      <c r="T31" s="20"/>
    </row>
    <row r="32" spans="1:20" s="9" customFormat="1" x14ac:dyDescent="0.15">
      <c r="K32" s="23"/>
      <c r="L32" s="23"/>
      <c r="Q32" s="37"/>
      <c r="R32" s="37"/>
      <c r="T32" s="20"/>
    </row>
    <row r="33" spans="1:21" s="9" customFormat="1" x14ac:dyDescent="0.15">
      <c r="K33" s="23"/>
      <c r="L33" s="23"/>
      <c r="Q33" s="37"/>
      <c r="R33" s="37"/>
      <c r="T33" s="20"/>
    </row>
    <row r="34" spans="1:21" s="9" customFormat="1" x14ac:dyDescent="0.15">
      <c r="K34" s="23"/>
      <c r="L34" s="23"/>
      <c r="Q34" s="37"/>
      <c r="R34" s="37"/>
      <c r="T34" s="20"/>
    </row>
    <row r="35" spans="1:21" s="9" customFormat="1" x14ac:dyDescent="0.15">
      <c r="K35" s="23"/>
      <c r="L35" s="23"/>
      <c r="Q35" s="37"/>
      <c r="R35" s="37"/>
      <c r="T35" s="20"/>
    </row>
    <row r="36" spans="1:21" s="9" customFormat="1" x14ac:dyDescent="0.15">
      <c r="K36" s="23"/>
      <c r="L36" s="23"/>
      <c r="Q36" s="37"/>
      <c r="R36" s="37"/>
      <c r="T36" s="20"/>
    </row>
    <row r="37" spans="1:21" s="9" customFormat="1" x14ac:dyDescent="0.15">
      <c r="B37" s="25"/>
      <c r="C37" s="25"/>
      <c r="D37" s="25"/>
      <c r="E37" s="13"/>
      <c r="F37" s="25"/>
      <c r="G37" s="13"/>
      <c r="H37" s="25"/>
      <c r="J37" s="12"/>
      <c r="K37" s="36"/>
      <c r="L37" s="36"/>
      <c r="M37" s="25"/>
      <c r="N37" s="13"/>
      <c r="O37" s="13"/>
      <c r="P37" s="12"/>
      <c r="Q37" s="23"/>
      <c r="R37" s="23"/>
      <c r="S37" s="25"/>
      <c r="T37" s="26"/>
    </row>
    <row r="38" spans="1:21" s="9" customFormat="1" x14ac:dyDescent="0.15">
      <c r="K38" s="37"/>
      <c r="L38" s="37"/>
      <c r="Q38" s="36"/>
      <c r="R38" s="36"/>
      <c r="T38" s="20"/>
    </row>
    <row r="39" spans="1:21" s="9" customFormat="1" x14ac:dyDescent="0.15">
      <c r="A39" s="21"/>
      <c r="B39" s="21"/>
      <c r="C39" s="21"/>
      <c r="D39" s="21"/>
      <c r="E39" s="16"/>
      <c r="F39" s="21"/>
      <c r="G39" s="21"/>
      <c r="H39" s="21"/>
      <c r="I39" s="21"/>
      <c r="J39" s="16"/>
      <c r="K39" s="23"/>
      <c r="L39" s="23"/>
      <c r="M39" s="21"/>
      <c r="N39" s="21"/>
      <c r="O39" s="21"/>
      <c r="P39" s="16"/>
      <c r="Q39" s="23"/>
      <c r="R39" s="23"/>
      <c r="S39" s="21"/>
      <c r="T39" s="20"/>
    </row>
    <row r="40" spans="1:21" s="9" customFormat="1" x14ac:dyDescent="0.15">
      <c r="A40" s="21"/>
      <c r="B40" s="21"/>
      <c r="C40" s="21"/>
      <c r="D40" s="21"/>
      <c r="E40" s="16"/>
      <c r="F40" s="21"/>
      <c r="G40" s="21"/>
      <c r="H40" s="21"/>
      <c r="I40" s="19"/>
      <c r="J40" s="16"/>
      <c r="K40" s="36"/>
      <c r="L40" s="36"/>
      <c r="M40" s="21"/>
      <c r="N40" s="21"/>
      <c r="O40" s="21"/>
      <c r="Q40" s="36"/>
      <c r="R40" s="36"/>
      <c r="S40" s="27"/>
      <c r="T40" s="20"/>
    </row>
    <row r="41" spans="1:21" s="9" customFormat="1" x14ac:dyDescent="0.15">
      <c r="A41" s="18"/>
      <c r="B41" s="19"/>
      <c r="C41" s="21"/>
      <c r="D41" s="19"/>
      <c r="E41" s="21"/>
      <c r="F41" s="19"/>
      <c r="G41" s="27"/>
      <c r="H41" s="28"/>
      <c r="I41" s="21"/>
      <c r="K41" s="23"/>
      <c r="L41" s="23"/>
      <c r="M41" s="19"/>
      <c r="N41" s="20"/>
      <c r="O41" s="20"/>
      <c r="P41" s="21"/>
      <c r="Q41" s="23"/>
      <c r="R41" s="23"/>
      <c r="S41" s="19"/>
      <c r="T41" s="20"/>
    </row>
    <row r="42" spans="1:21" s="9" customFormat="1" x14ac:dyDescent="0.15">
      <c r="A42" s="18"/>
      <c r="B42" s="22"/>
      <c r="C42" s="8"/>
      <c r="D42" s="22"/>
      <c r="E42" s="8"/>
      <c r="F42" s="22"/>
      <c r="G42" s="7"/>
      <c r="H42" s="29"/>
      <c r="I42" s="21"/>
      <c r="K42" s="23"/>
      <c r="L42" s="23"/>
      <c r="M42" s="22"/>
      <c r="N42" s="23"/>
      <c r="O42" s="23"/>
      <c r="P42" s="21"/>
      <c r="Q42" s="23"/>
      <c r="R42" s="23"/>
      <c r="S42" s="22"/>
      <c r="T42" s="23"/>
      <c r="U42" s="21"/>
    </row>
    <row r="43" spans="1:21" s="9" customFormat="1" x14ac:dyDescent="0.15">
      <c r="A43" s="18"/>
      <c r="B43" s="22"/>
      <c r="C43" s="8"/>
      <c r="D43" s="22"/>
      <c r="E43" s="8"/>
      <c r="F43" s="22"/>
      <c r="G43" s="7"/>
      <c r="H43" s="29"/>
      <c r="I43" s="21"/>
      <c r="K43" s="23"/>
      <c r="L43" s="23"/>
      <c r="M43" s="22"/>
      <c r="N43" s="23"/>
      <c r="O43" s="23"/>
      <c r="P43" s="21"/>
      <c r="Q43" s="23"/>
      <c r="R43" s="23"/>
      <c r="S43" s="22"/>
      <c r="T43" s="23"/>
      <c r="U43" s="21"/>
    </row>
    <row r="44" spans="1:21" s="9" customFormat="1" x14ac:dyDescent="0.15">
      <c r="A44" s="18"/>
      <c r="B44" s="22"/>
      <c r="C44" s="8"/>
      <c r="D44" s="22"/>
      <c r="E44" s="22"/>
      <c r="F44" s="22"/>
      <c r="G44" s="7"/>
      <c r="H44" s="29"/>
      <c r="I44" s="21"/>
      <c r="K44" s="23"/>
      <c r="L44" s="23"/>
      <c r="M44" s="22"/>
      <c r="N44" s="23"/>
      <c r="O44" s="23"/>
      <c r="P44" s="21"/>
      <c r="Q44" s="23"/>
      <c r="R44" s="23"/>
      <c r="S44" s="22"/>
      <c r="T44" s="23"/>
    </row>
    <row r="45" spans="1:21" s="9" customFormat="1" x14ac:dyDescent="0.15">
      <c r="A45" s="18"/>
      <c r="B45" s="22"/>
      <c r="C45" s="8"/>
      <c r="D45" s="22"/>
      <c r="E45" s="22"/>
      <c r="F45" s="22"/>
      <c r="G45" s="7"/>
      <c r="H45" s="29"/>
      <c r="I45" s="21"/>
      <c r="K45" s="23"/>
      <c r="L45" s="23"/>
      <c r="M45" s="22"/>
      <c r="N45" s="23"/>
      <c r="O45" s="23"/>
      <c r="P45" s="21"/>
      <c r="Q45" s="23"/>
      <c r="R45" s="23"/>
      <c r="S45" s="22"/>
      <c r="T45" s="23"/>
      <c r="U45" s="21"/>
    </row>
    <row r="46" spans="1:21" s="9" customFormat="1" x14ac:dyDescent="0.15">
      <c r="A46" s="18"/>
      <c r="B46" s="22"/>
      <c r="C46" s="8"/>
      <c r="D46" s="22"/>
      <c r="E46" s="22"/>
      <c r="F46" s="22"/>
      <c r="G46" s="7"/>
      <c r="H46" s="29"/>
      <c r="I46" s="21"/>
      <c r="K46" s="23"/>
      <c r="L46" s="23"/>
      <c r="M46" s="22"/>
      <c r="N46" s="23"/>
      <c r="O46" s="23"/>
      <c r="P46" s="21"/>
      <c r="Q46" s="23"/>
      <c r="R46" s="23"/>
      <c r="S46" s="22"/>
      <c r="T46" s="23"/>
      <c r="U46" s="21"/>
    </row>
    <row r="47" spans="1:21" s="9" customFormat="1" x14ac:dyDescent="0.15">
      <c r="A47" s="18"/>
      <c r="B47" s="22"/>
      <c r="C47" s="30"/>
      <c r="D47" s="22"/>
      <c r="E47" s="22"/>
      <c r="F47" s="21"/>
      <c r="G47" s="21"/>
      <c r="H47" s="22"/>
      <c r="I47" s="21"/>
      <c r="K47" s="23"/>
      <c r="L47" s="23"/>
      <c r="M47" s="22"/>
      <c r="N47" s="23"/>
      <c r="O47" s="23"/>
      <c r="P47" s="21"/>
      <c r="Q47" s="23"/>
      <c r="R47" s="23"/>
      <c r="S47" s="22"/>
      <c r="T47" s="23"/>
      <c r="U47" s="21"/>
    </row>
    <row r="48" spans="1:21" s="9" customFormat="1" x14ac:dyDescent="0.15">
      <c r="A48" s="18"/>
      <c r="B48" s="21"/>
      <c r="C48" s="21"/>
      <c r="D48" s="21"/>
      <c r="E48" s="21"/>
      <c r="F48" s="21"/>
      <c r="G48" s="21"/>
      <c r="H48" s="21"/>
      <c r="I48" s="21"/>
      <c r="J48" s="21"/>
      <c r="K48" s="23"/>
      <c r="L48" s="23"/>
      <c r="M48" s="22"/>
      <c r="N48" s="23"/>
      <c r="O48" s="23"/>
      <c r="P48" s="23"/>
      <c r="Q48" s="23"/>
      <c r="R48" s="23"/>
      <c r="S48" s="22"/>
      <c r="T48" s="23"/>
      <c r="U48" s="21"/>
    </row>
    <row r="49" spans="1:21" s="9" customFormat="1" x14ac:dyDescent="0.15">
      <c r="A49" s="18"/>
      <c r="B49" s="21"/>
      <c r="C49" s="21"/>
      <c r="D49" s="21"/>
      <c r="E49" s="21"/>
      <c r="F49" s="21"/>
      <c r="G49" s="21"/>
      <c r="H49" s="21"/>
      <c r="I49" s="21"/>
      <c r="J49" s="21"/>
      <c r="K49" s="23"/>
      <c r="L49" s="23"/>
      <c r="M49" s="22"/>
      <c r="N49" s="23"/>
      <c r="O49" s="23"/>
      <c r="P49" s="23"/>
      <c r="Q49" s="23"/>
      <c r="R49" s="23"/>
      <c r="S49" s="22"/>
      <c r="T49" s="23"/>
      <c r="U49" s="21"/>
    </row>
    <row r="50" spans="1:21" s="9" customFormat="1" x14ac:dyDescent="0.15">
      <c r="A50" s="18"/>
      <c r="B50" s="21"/>
      <c r="C50" s="21"/>
      <c r="D50" s="21"/>
      <c r="E50" s="21"/>
      <c r="F50" s="21"/>
      <c r="G50" s="21"/>
      <c r="H50" s="21"/>
      <c r="I50" s="21"/>
      <c r="J50" s="21"/>
      <c r="K50" s="23"/>
      <c r="L50" s="23"/>
      <c r="M50" s="22"/>
      <c r="N50" s="23"/>
      <c r="O50" s="23"/>
      <c r="P50" s="23"/>
      <c r="Q50" s="23"/>
      <c r="R50" s="23"/>
      <c r="S50" s="22"/>
      <c r="T50" s="23"/>
      <c r="U50" s="21"/>
    </row>
    <row r="51" spans="1:21" s="9" customFormat="1" x14ac:dyDescent="0.15">
      <c r="A51" s="18"/>
      <c r="B51" s="21"/>
      <c r="C51" s="21"/>
      <c r="D51" s="21"/>
      <c r="E51" s="21"/>
      <c r="F51" s="21"/>
      <c r="K51" s="23"/>
      <c r="L51" s="23"/>
      <c r="M51" s="22"/>
      <c r="N51" s="23"/>
      <c r="O51" s="23"/>
      <c r="P51" s="23"/>
      <c r="Q51" s="23"/>
      <c r="R51" s="23"/>
      <c r="S51" s="22"/>
      <c r="T51" s="23"/>
      <c r="U51" s="21"/>
    </row>
    <row r="52" spans="1:21" s="9" customFormat="1" x14ac:dyDescent="0.15">
      <c r="A52" s="18"/>
      <c r="B52" s="21"/>
      <c r="C52" s="21"/>
      <c r="D52" s="21"/>
      <c r="E52" s="21"/>
      <c r="F52" s="21"/>
      <c r="G52" s="21"/>
      <c r="H52" s="21"/>
      <c r="I52" s="21"/>
      <c r="J52" s="21"/>
      <c r="K52" s="23"/>
      <c r="L52" s="23"/>
      <c r="M52" s="22"/>
      <c r="N52" s="20"/>
      <c r="O52" s="20"/>
      <c r="P52" s="20"/>
      <c r="Q52" s="20"/>
      <c r="R52" s="20"/>
      <c r="S52" s="22"/>
      <c r="T52" s="20"/>
      <c r="U52" s="21"/>
    </row>
    <row r="53" spans="1:21" s="9" customFormat="1" x14ac:dyDescent="0.15">
      <c r="A53" s="18"/>
      <c r="B53" s="21"/>
      <c r="C53" s="21"/>
      <c r="D53" s="21"/>
      <c r="E53" s="21"/>
      <c r="F53" s="21"/>
      <c r="G53" s="21"/>
      <c r="H53" s="21"/>
      <c r="I53" s="21"/>
      <c r="J53" s="21"/>
      <c r="K53" s="23"/>
      <c r="L53" s="23"/>
      <c r="M53" s="22"/>
      <c r="N53" s="20"/>
      <c r="O53" s="20"/>
      <c r="P53" s="20"/>
      <c r="Q53" s="20"/>
      <c r="R53" s="20"/>
      <c r="S53" s="22"/>
      <c r="T53" s="20"/>
      <c r="U53" s="21"/>
    </row>
    <row r="54" spans="1:21" s="9" customFormat="1" x14ac:dyDescent="0.15">
      <c r="A54" s="18"/>
      <c r="B54" s="21"/>
      <c r="C54" s="21"/>
      <c r="D54" s="21"/>
      <c r="E54" s="21"/>
      <c r="F54" s="21"/>
      <c r="G54" s="21"/>
      <c r="H54" s="21"/>
      <c r="I54" s="21"/>
      <c r="J54" s="21"/>
      <c r="K54" s="23"/>
      <c r="L54" s="23"/>
      <c r="M54" s="22"/>
      <c r="N54" s="20"/>
      <c r="O54" s="20"/>
      <c r="P54" s="20"/>
      <c r="Q54" s="20"/>
      <c r="R54" s="20"/>
      <c r="S54" s="22"/>
      <c r="T54" s="20"/>
      <c r="U54" s="21"/>
    </row>
    <row r="55" spans="1:21" x14ac:dyDescent="0.15">
      <c r="A55" s="3"/>
      <c r="B55" s="1"/>
      <c r="C55" s="1"/>
      <c r="D55" s="1"/>
      <c r="E55" s="1"/>
      <c r="F55" s="1"/>
      <c r="G55" s="1"/>
      <c r="H55" s="1"/>
      <c r="I55" s="1"/>
      <c r="J55" s="1"/>
      <c r="M55" s="1"/>
      <c r="N55" s="4"/>
      <c r="O55" s="4"/>
      <c r="P55" s="4"/>
      <c r="Q55" s="4"/>
      <c r="R55" s="4"/>
      <c r="S55" s="2"/>
      <c r="T55" s="4"/>
      <c r="U55" s="1"/>
    </row>
    <row r="56" spans="1:21" x14ac:dyDescent="0.15">
      <c r="A56" s="3"/>
      <c r="B56" s="1"/>
      <c r="C56" s="1"/>
      <c r="D56" s="1"/>
      <c r="E56" s="1"/>
      <c r="F56" s="1"/>
      <c r="G56" s="1"/>
      <c r="H56" s="1"/>
      <c r="I56" s="1"/>
      <c r="J56" s="1"/>
      <c r="M56" s="1"/>
      <c r="N56" s="1"/>
      <c r="O56" s="1"/>
      <c r="P56" s="1"/>
      <c r="Q56" s="4"/>
      <c r="R56" s="4"/>
      <c r="S56" s="2"/>
      <c r="T56" s="4"/>
      <c r="U56" s="1"/>
    </row>
    <row r="57" spans="1:21" x14ac:dyDescent="0.15">
      <c r="A57" s="3"/>
      <c r="B57" s="1"/>
      <c r="C57" s="1"/>
      <c r="D57" s="1"/>
      <c r="E57" s="1"/>
      <c r="F57" s="1"/>
      <c r="G57" s="1"/>
      <c r="H57" s="1"/>
      <c r="I57" s="1"/>
      <c r="J57" s="1"/>
      <c r="M57" s="1"/>
      <c r="N57" s="1"/>
      <c r="O57" s="1"/>
      <c r="P57" s="1"/>
      <c r="Q57" s="4"/>
      <c r="R57" s="4"/>
      <c r="S57" s="2"/>
      <c r="T57" s="1"/>
      <c r="U57" s="1"/>
    </row>
    <row r="58" spans="1:21" x14ac:dyDescent="0.15">
      <c r="A58" s="3"/>
      <c r="B58" s="1"/>
      <c r="C58" s="1"/>
      <c r="D58" s="1"/>
      <c r="E58" s="1"/>
      <c r="F58" s="1"/>
      <c r="G58" s="1"/>
      <c r="H58" s="1"/>
      <c r="I58" s="1"/>
      <c r="J58" s="1"/>
      <c r="M58" s="1"/>
      <c r="N58" s="1"/>
      <c r="O58" s="1"/>
      <c r="P58" s="1"/>
      <c r="Q58" s="4"/>
      <c r="R58" s="4"/>
      <c r="S58" s="2"/>
      <c r="T58" s="1"/>
      <c r="U58" s="1"/>
    </row>
    <row r="59" spans="1:2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M59" s="1"/>
      <c r="N59" s="1"/>
      <c r="O59" s="1"/>
      <c r="P59" s="1"/>
      <c r="Q59" s="4"/>
      <c r="R59" s="4"/>
      <c r="S59" s="1"/>
      <c r="T59" s="1"/>
      <c r="U59" s="1"/>
    </row>
    <row r="60" spans="1:21" x14ac:dyDescent="0.15">
      <c r="A60" s="1"/>
      <c r="B60" s="1"/>
      <c r="C60" s="1"/>
      <c r="D60" s="1"/>
      <c r="E60" s="1"/>
      <c r="F60" s="1"/>
      <c r="G60" s="1"/>
      <c r="M60" s="1"/>
      <c r="N60" s="1"/>
      <c r="O60" s="1"/>
      <c r="P60" s="1"/>
      <c r="Q60" s="4"/>
      <c r="R60" s="4"/>
      <c r="S60" s="1"/>
      <c r="T60" s="1"/>
      <c r="U60" s="1"/>
    </row>
    <row r="61" spans="1:2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M61" s="1"/>
      <c r="N61" s="1"/>
      <c r="O61" s="1"/>
      <c r="P61" s="1"/>
      <c r="Q61" s="4"/>
      <c r="R61" s="4"/>
      <c r="S61" s="1"/>
      <c r="T61" s="1"/>
      <c r="U61" s="1"/>
    </row>
    <row r="62" spans="1:2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M62" s="1"/>
      <c r="N62" s="1"/>
      <c r="O62" s="1"/>
      <c r="P62" s="1"/>
      <c r="Q62" s="4"/>
      <c r="R62" s="4"/>
      <c r="S62" s="1"/>
      <c r="T62" s="1"/>
      <c r="U62" s="1"/>
    </row>
    <row r="63" spans="1:2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Q63" s="6"/>
      <c r="R63" s="6"/>
    </row>
    <row r="64" spans="1:2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</row>
  </sheetData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zoomScaleNormal="100" workbookViewId="0">
      <selection activeCell="B17" sqref="B17"/>
    </sheetView>
  </sheetViews>
  <sheetFormatPr baseColWidth="10" defaultRowHeight="13" x14ac:dyDescent="0.15"/>
  <cols>
    <col min="1" max="1" width="12.1640625" bestFit="1" customWidth="1"/>
    <col min="2" max="2" width="12.1640625" customWidth="1"/>
  </cols>
  <sheetData>
    <row r="1" spans="1:5" x14ac:dyDescent="0.15">
      <c r="A1" s="16" t="s">
        <v>24</v>
      </c>
      <c r="B1" s="57" t="s">
        <v>21</v>
      </c>
      <c r="C1" s="56" t="s">
        <v>7</v>
      </c>
      <c r="D1" s="56" t="s">
        <v>22</v>
      </c>
      <c r="E1" s="56" t="s">
        <v>23</v>
      </c>
    </row>
    <row r="2" spans="1:5" x14ac:dyDescent="0.15">
      <c r="A2" s="18">
        <v>0</v>
      </c>
      <c r="B2" s="58" t="s">
        <v>8</v>
      </c>
      <c r="C2">
        <v>1</v>
      </c>
      <c r="D2">
        <v>0</v>
      </c>
      <c r="E2">
        <v>9</v>
      </c>
    </row>
    <row r="3" spans="1:5" x14ac:dyDescent="0.15">
      <c r="A3" s="18">
        <v>7</v>
      </c>
      <c r="B3" s="58" t="s">
        <v>8</v>
      </c>
      <c r="C3">
        <v>13.098769276747648</v>
      </c>
      <c r="D3">
        <v>7.5389487797460317</v>
      </c>
      <c r="E3">
        <v>9</v>
      </c>
    </row>
    <row r="4" spans="1:5" x14ac:dyDescent="0.15">
      <c r="A4" s="18">
        <v>14</v>
      </c>
      <c r="B4" s="58" t="s">
        <v>8</v>
      </c>
      <c r="C4">
        <v>25.278180702677616</v>
      </c>
      <c r="D4">
        <v>17.263473692683593</v>
      </c>
      <c r="E4">
        <v>9</v>
      </c>
    </row>
    <row r="5" spans="1:5" x14ac:dyDescent="0.15">
      <c r="A5" s="18">
        <v>21</v>
      </c>
      <c r="B5" s="58" t="s">
        <v>8</v>
      </c>
      <c r="C5">
        <v>26.263267499284598</v>
      </c>
      <c r="D5">
        <v>19.455920249230317</v>
      </c>
      <c r="E5">
        <v>9</v>
      </c>
    </row>
    <row r="6" spans="1:5" x14ac:dyDescent="0.15">
      <c r="A6" s="18">
        <v>28</v>
      </c>
      <c r="B6" s="58" t="s">
        <v>8</v>
      </c>
      <c r="C6">
        <v>24.983072323034889</v>
      </c>
      <c r="D6">
        <v>21.134065415605807</v>
      </c>
      <c r="E6">
        <v>7</v>
      </c>
    </row>
    <row r="7" spans="1:5" x14ac:dyDescent="0.15">
      <c r="A7" s="18">
        <v>35</v>
      </c>
      <c r="B7" s="58" t="s">
        <v>8</v>
      </c>
      <c r="C7">
        <v>72.251892628999883</v>
      </c>
      <c r="D7">
        <v>89.38469573418493</v>
      </c>
      <c r="E7">
        <v>7</v>
      </c>
    </row>
    <row r="8" spans="1:5" x14ac:dyDescent="0.15">
      <c r="A8" s="18">
        <v>42</v>
      </c>
      <c r="B8" s="58" t="s">
        <v>8</v>
      </c>
      <c r="C8">
        <v>38.418042304626191</v>
      </c>
      <c r="D8">
        <v>42.344583029103688</v>
      </c>
      <c r="E8">
        <v>7</v>
      </c>
    </row>
    <row r="9" spans="1:5" x14ac:dyDescent="0.15">
      <c r="A9" s="18">
        <v>49</v>
      </c>
      <c r="B9" s="58" t="s">
        <v>8</v>
      </c>
      <c r="C9">
        <v>16.5944976</v>
      </c>
      <c r="D9">
        <v>22.195371360551992</v>
      </c>
      <c r="E9">
        <v>2</v>
      </c>
    </row>
    <row r="10" spans="1:5" x14ac:dyDescent="0.15">
      <c r="A10" s="18">
        <v>56</v>
      </c>
      <c r="B10" s="58" t="s">
        <v>8</v>
      </c>
      <c r="C10">
        <v>21.7072112</v>
      </c>
      <c r="D10">
        <v>28.011626711828264</v>
      </c>
      <c r="E10">
        <v>2</v>
      </c>
    </row>
    <row r="11" spans="1:5" x14ac:dyDescent="0.15">
      <c r="A11" s="18">
        <v>64</v>
      </c>
      <c r="B11" s="58" t="s">
        <v>8</v>
      </c>
      <c r="C11">
        <v>34.661537920000008</v>
      </c>
      <c r="D11">
        <v>44.917597688291345</v>
      </c>
      <c r="E11">
        <v>2</v>
      </c>
    </row>
    <row r="12" spans="1:5" x14ac:dyDescent="0.15">
      <c r="A12" s="18">
        <v>70</v>
      </c>
      <c r="B12" s="58" t="s">
        <v>8</v>
      </c>
      <c r="C12">
        <v>75.679614182400002</v>
      </c>
      <c r="D12">
        <v>101.51170387865824</v>
      </c>
      <c r="E12">
        <v>2</v>
      </c>
    </row>
    <row r="13" spans="1:5" x14ac:dyDescent="0.15">
      <c r="A13" s="18">
        <v>77</v>
      </c>
      <c r="B13" s="58" t="s">
        <v>8</v>
      </c>
      <c r="C13">
        <v>66.594764338688009</v>
      </c>
      <c r="D13">
        <v>87.249572455184534</v>
      </c>
      <c r="E13">
        <v>2</v>
      </c>
    </row>
    <row r="14" spans="1:5" x14ac:dyDescent="0.15">
      <c r="A14" s="18">
        <v>83</v>
      </c>
      <c r="B14" s="58" t="s">
        <v>8</v>
      </c>
      <c r="C14">
        <v>38.340214807552002</v>
      </c>
      <c r="D14">
        <v>45.877391747136542</v>
      </c>
      <c r="E14">
        <v>2</v>
      </c>
    </row>
    <row r="15" spans="1:5" x14ac:dyDescent="0.15">
      <c r="A15" s="18">
        <v>91</v>
      </c>
      <c r="B15" s="58" t="s">
        <v>8</v>
      </c>
      <c r="C15">
        <v>43.35811457021822</v>
      </c>
      <c r="D15">
        <v>51.559560083754739</v>
      </c>
      <c r="E15">
        <v>2</v>
      </c>
    </row>
    <row r="16" spans="1:5" x14ac:dyDescent="0.15">
      <c r="A16" s="18">
        <v>0</v>
      </c>
      <c r="B16" s="58" t="s">
        <v>10</v>
      </c>
      <c r="C16">
        <v>1</v>
      </c>
      <c r="D16">
        <v>0</v>
      </c>
      <c r="E16">
        <v>4</v>
      </c>
    </row>
    <row r="17" spans="1:5" x14ac:dyDescent="0.15">
      <c r="A17" s="18">
        <v>7</v>
      </c>
      <c r="B17" s="58" t="s">
        <v>10</v>
      </c>
      <c r="C17">
        <v>19.969324967046951</v>
      </c>
      <c r="D17">
        <v>11.865495855180733</v>
      </c>
      <c r="E17">
        <v>4</v>
      </c>
    </row>
    <row r="18" spans="1:5" x14ac:dyDescent="0.15">
      <c r="A18" s="18">
        <v>14</v>
      </c>
      <c r="B18" s="58" t="s">
        <v>10</v>
      </c>
      <c r="C18">
        <v>57.970095769283191</v>
      </c>
      <c r="D18">
        <v>45.047678037011174</v>
      </c>
      <c r="E18">
        <v>4</v>
      </c>
    </row>
    <row r="19" spans="1:5" x14ac:dyDescent="0.15">
      <c r="A19" s="18">
        <v>21</v>
      </c>
      <c r="B19" s="58" t="s">
        <v>10</v>
      </c>
      <c r="C19">
        <v>106.52152256360843</v>
      </c>
      <c r="D19">
        <v>101.49133589061927</v>
      </c>
      <c r="E19">
        <v>4</v>
      </c>
    </row>
    <row r="20" spans="1:5" x14ac:dyDescent="0.15">
      <c r="A20" s="18">
        <v>28</v>
      </c>
      <c r="B20" s="58" t="s">
        <v>10</v>
      </c>
      <c r="C20">
        <v>241.06532911828677</v>
      </c>
      <c r="D20">
        <v>255.01241667588366</v>
      </c>
      <c r="E20">
        <v>2</v>
      </c>
    </row>
    <row r="21" spans="1:5" x14ac:dyDescent="0.15">
      <c r="A21" s="18">
        <v>35</v>
      </c>
      <c r="B21" s="58" t="s">
        <v>10</v>
      </c>
      <c r="C21">
        <v>399.17114026714199</v>
      </c>
      <c r="D21">
        <v>524.3111644865096</v>
      </c>
      <c r="E21">
        <v>3</v>
      </c>
    </row>
    <row r="22" spans="1:5" x14ac:dyDescent="0.15">
      <c r="A22" s="18">
        <v>42</v>
      </c>
      <c r="B22" s="58" t="s">
        <v>10</v>
      </c>
      <c r="C22">
        <v>463.07816560162331</v>
      </c>
      <c r="D22">
        <v>617.23058636175051</v>
      </c>
      <c r="E22">
        <v>3</v>
      </c>
    </row>
    <row r="23" spans="1:5" x14ac:dyDescent="0.15">
      <c r="A23" s="18">
        <v>49</v>
      </c>
      <c r="B23" s="58" t="s">
        <v>10</v>
      </c>
      <c r="C23">
        <v>3568.6659093338812</v>
      </c>
      <c r="D23">
        <v>4427.649308524894</v>
      </c>
      <c r="E23">
        <v>2</v>
      </c>
    </row>
    <row r="24" spans="1:5" x14ac:dyDescent="0.15">
      <c r="A24" s="18">
        <v>56</v>
      </c>
      <c r="B24" s="58" t="s">
        <v>10</v>
      </c>
      <c r="C24">
        <v>4034.3347104987297</v>
      </c>
      <c r="D24">
        <v>4621.7996276810491</v>
      </c>
      <c r="E24">
        <v>2</v>
      </c>
    </row>
    <row r="25" spans="1:5" x14ac:dyDescent="0.15">
      <c r="A25" s="18">
        <v>64</v>
      </c>
      <c r="B25" s="58" t="s">
        <v>10</v>
      </c>
      <c r="C25">
        <v>5957.2479130206111</v>
      </c>
      <c r="D25">
        <v>6734.3872663208522</v>
      </c>
      <c r="E25">
        <v>2</v>
      </c>
    </row>
    <row r="26" spans="1:5" x14ac:dyDescent="0.15">
      <c r="A26" s="18">
        <v>70</v>
      </c>
      <c r="B26" s="58" t="s">
        <v>10</v>
      </c>
      <c r="C26">
        <v>9994.6763528700667</v>
      </c>
      <c r="D26">
        <v>12545.599334668297</v>
      </c>
      <c r="E26">
        <v>2</v>
      </c>
    </row>
    <row r="27" spans="1:5" x14ac:dyDescent="0.15">
      <c r="A27" s="18">
        <v>77</v>
      </c>
      <c r="B27" s="58" t="s">
        <v>10</v>
      </c>
      <c r="C27">
        <v>17847.34628790952</v>
      </c>
      <c r="D27">
        <v>24652.026392147374</v>
      </c>
      <c r="E27">
        <v>2</v>
      </c>
    </row>
    <row r="28" spans="1:5" x14ac:dyDescent="0.15">
      <c r="A28" s="18">
        <v>83</v>
      </c>
      <c r="B28" s="58" t="s">
        <v>10</v>
      </c>
      <c r="C28">
        <v>49390.545847701331</v>
      </c>
      <c r="D28">
        <v>0</v>
      </c>
      <c r="E28">
        <v>1</v>
      </c>
    </row>
    <row r="29" spans="1:5" x14ac:dyDescent="0.15">
      <c r="A29" s="18">
        <v>91</v>
      </c>
      <c r="B29" s="58" t="s">
        <v>10</v>
      </c>
      <c r="C29">
        <v>23989.693697454939</v>
      </c>
      <c r="D29">
        <v>0</v>
      </c>
      <c r="E29">
        <v>1</v>
      </c>
    </row>
  </sheetData>
  <phoneticPr fontId="3" type="noConversion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 x14ac:dyDescent="0.15"/>
  <sheetData/>
  <pageMargins left="0.75" right="0.75" top="1" bottom="1" header="0.5" footer="0.5"/>
  <pageSetup paperSize="0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all_data_transposed</vt:lpstr>
      <vt:lpstr>all_raw_data</vt:lpstr>
      <vt:lpstr>plotting_data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Milyavsky Michael</dc:creator>
  <cp:lastModifiedBy>Erik Bao</cp:lastModifiedBy>
  <dcterms:created xsi:type="dcterms:W3CDTF">2011-11-10T18:16:14Z</dcterms:created>
  <dcterms:modified xsi:type="dcterms:W3CDTF">2019-06-14T20:14:54Z</dcterms:modified>
</cp:coreProperties>
</file>