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роприятия" sheetId="1" r:id="rId3"/>
    <sheet state="visible" name="Студсовет" sheetId="2" r:id="rId4"/>
    <sheet state="visible" name="Санитарное состояние комнат" sheetId="3" r:id="rId5"/>
  </sheets>
  <definedNames/>
  <calcPr/>
</workbook>
</file>

<file path=xl/sharedStrings.xml><?xml version="1.0" encoding="utf-8"?>
<sst xmlns="http://schemas.openxmlformats.org/spreadsheetml/2006/main" count="534" uniqueCount="506">
  <si>
    <t>Ос</t>
  </si>
  <si>
    <t>ФИО</t>
  </si>
  <si>
    <t>Сумма</t>
  </si>
  <si>
    <t>Нарушения</t>
  </si>
  <si>
    <t>Субботники</t>
  </si>
  <si>
    <t>Санитарное состояние</t>
  </si>
  <si>
    <t>Заселение</t>
  </si>
  <si>
    <t>Посвящение в первокурсники (12.09.21)</t>
  </si>
  <si>
    <t>Посвящение в первокурсники ДУ (18.09.21)</t>
  </si>
  <si>
    <t>Мафия (22.09.21)</t>
  </si>
  <si>
    <t>Забег по лестнице (27.09.21)</t>
  </si>
  <si>
    <t>Мастер-класс по хип-хоп танцам (03.10.21)</t>
  </si>
  <si>
    <t>Бункер (06.10.21)</t>
  </si>
  <si>
    <t>BRING SALLY UP (06.10.21)</t>
  </si>
  <si>
    <t>Студенческая осень (07.10.21)</t>
  </si>
  <si>
    <t>Футбол (08.10.21)</t>
  </si>
  <si>
    <t>Гербарий (10.10.21)</t>
  </si>
  <si>
    <t>Stretching (11.10.21)</t>
  </si>
  <si>
    <t>День Первокурсника Химического Института (08.10.21)</t>
  </si>
  <si>
    <t>Кухня Народов Мира внутренний этап (15.10.21)</t>
  </si>
  <si>
    <t>Зарядка (17.10.21)</t>
  </si>
  <si>
    <t>Мастер-класс по dance-hall танцам (18.10.21)</t>
  </si>
  <si>
    <t>Event for foreign students ("Mafia", "Who am i?")</t>
  </si>
  <si>
    <t>Кухня народов мира (20.10.21)</t>
  </si>
  <si>
    <t>Украшение комнат в стиле хеллоуина</t>
  </si>
  <si>
    <t>Таджикская игра (25.10.21)</t>
  </si>
  <si>
    <t>Большие шашки (26.10.21)</t>
  </si>
  <si>
    <t>Дженга (27.10.21)</t>
  </si>
  <si>
    <t>Рывок гири (28.10.21)</t>
  </si>
  <si>
    <t>Галла-Концерт в Униксе (28.10.21)</t>
  </si>
  <si>
    <t>Спортивный квиз (02.11.21)</t>
  </si>
  <si>
    <t>Бункер (05.11.21)</t>
  </si>
  <si>
    <t>Своя игра "Мозаика народов мира" (08.11.21)</t>
  </si>
  <si>
    <t xml:space="preserve">Квиз "Мозаика народов мира" (09.11.21)
</t>
  </si>
  <si>
    <t>Что? Где? Когда? "Мозаика народов мира" (10.11.21)</t>
  </si>
  <si>
    <t>Настольный теннис (17.11.21)</t>
  </si>
  <si>
    <t>Интеллектуальная викторина (17.11.21)</t>
  </si>
  <si>
    <t>Концерт в УНИКСЕ "День рождения КФУ" (18.11.21)</t>
  </si>
  <si>
    <t>Просмотр фильма (18.11.21)</t>
  </si>
  <si>
    <t>Зарядка (21.11.21)</t>
  </si>
  <si>
    <t>Квартирник (27.11.21)</t>
  </si>
  <si>
    <t>Кто Я? (28.11.21)</t>
  </si>
  <si>
    <t>Своя игра (30.11.21)</t>
  </si>
  <si>
    <t>Скажи иначе (02.12.21)</t>
  </si>
  <si>
    <t>Просмотр фильма (02.12.21)</t>
  </si>
  <si>
    <t>Тест по истории ВОВ (04.12.21)</t>
  </si>
  <si>
    <t>Шахматный турнир (05.12.21)</t>
  </si>
  <si>
    <t>Тест на темперамент (08.12.21)</t>
  </si>
  <si>
    <t>Медитация (12.12.21)</t>
  </si>
  <si>
    <t>Спартакиада (13.12.21)</t>
  </si>
  <si>
    <t>Студент года УНИКС (21.12.21)</t>
  </si>
  <si>
    <t>Украшение дома на новый год</t>
  </si>
  <si>
    <t>Помощь кастеляну (01.10.21 и 28.01.22)</t>
  </si>
  <si>
    <t>День студента УНИКС (25.01.22)</t>
  </si>
  <si>
    <t>Зарница (17.02.2022)</t>
  </si>
  <si>
    <t>Настольный теннис (21.02.2022)</t>
  </si>
  <si>
    <t>Настольный теннис (24.02.2022)</t>
  </si>
  <si>
    <t>UNO (25.02.2022)</t>
  </si>
  <si>
    <t>Крокодил (27.02.2022)</t>
  </si>
  <si>
    <t>Снежный десант (28.02.2022)</t>
  </si>
  <si>
    <t>Гиревой спорт (01.03.2022)</t>
  </si>
  <si>
    <t>Встреча с проректорами по ино (04.03.2022)</t>
  </si>
  <si>
    <t>Всероссийский проект "Твой ход" (19.03.2022)</t>
  </si>
  <si>
    <t>Мас-рестлинг (23.03.2022)</t>
  </si>
  <si>
    <t>Помощь кастеляну (24.03.2022)</t>
  </si>
  <si>
    <t xml:space="preserve">Студвесна Химического Института </t>
  </si>
  <si>
    <t>Данетки (22.03.2022)</t>
  </si>
  <si>
    <t>KVIZTIME (25.03.2022)</t>
  </si>
  <si>
    <t>Твой ход (24.03.2022)</t>
  </si>
  <si>
    <t>Видео к 9 мая (27.03.2022)</t>
  </si>
  <si>
    <t>Лучшая комната (30.03.2022)</t>
  </si>
  <si>
    <t>Мас-рестлинг ж. (30.03.2022)</t>
  </si>
  <si>
    <t>Матч по волейболу (30.03.2022)</t>
  </si>
  <si>
    <t>UNO (03.04.2022)</t>
  </si>
  <si>
    <t>Крокодил (04.04.2022)</t>
  </si>
  <si>
    <t>Просмотр фильма (06.04.2022)</t>
  </si>
  <si>
    <t>Зарядка (07.04.2022)</t>
  </si>
  <si>
    <t>Кто я ? (08.04.2022)</t>
  </si>
  <si>
    <t>Матч по волейболу (09.04.2022)</t>
  </si>
  <si>
    <t>Матч по волейболу (10.04.2022)</t>
  </si>
  <si>
    <t>День космонавтики (11.04.2022)</t>
  </si>
  <si>
    <t>Где логика (12.04.2022)</t>
  </si>
  <si>
    <t>Своя игра (13.04.2022)</t>
  </si>
  <si>
    <t>Квизус фольклорный
(13.04.2022)</t>
  </si>
  <si>
    <t>Лекция "Я сортирую!" (14.04.2022)</t>
  </si>
  <si>
    <t>Матч по волейболу (14.04.2022)</t>
  </si>
  <si>
    <t>Эрудит-квартет (15.04.22)</t>
  </si>
  <si>
    <t>Домики-гномики (15.04.2022)</t>
  </si>
  <si>
    <t>Квиз (15.04.2022)</t>
  </si>
  <si>
    <t>Футбол (12.04.22)</t>
  </si>
  <si>
    <t>Помощь кастеляну (15.04.2022)</t>
  </si>
  <si>
    <t>Просмотр фильма (16.04.2022)</t>
  </si>
  <si>
    <t>Зарядка (17.04.2022)</t>
  </si>
  <si>
    <t>FSC | Happy Nowruz (20.03.22)</t>
  </si>
  <si>
    <t>FSC | Run (19.03.22)</t>
  </si>
  <si>
    <t>Помощь кастеляну (21.04.2022)</t>
  </si>
  <si>
    <t>Проверка знаний русского языка
(22.04.22)</t>
  </si>
  <si>
    <t>Футбол (22.04.22)</t>
  </si>
  <si>
    <t>Просмотр фильма (23.04.2022)</t>
  </si>
  <si>
    <t>Зарядка                    (24.04.22)</t>
  </si>
  <si>
    <t>Бункер (24.04.2022)</t>
  </si>
  <si>
    <t>Эстафета (25.04.2022)</t>
  </si>
  <si>
    <t>Турнир по Rocket League (25.04.2022)</t>
  </si>
  <si>
    <t>Матч по волейболу (25.04.2022)</t>
  </si>
  <si>
    <t>Йога (27.04.2022)</t>
  </si>
  <si>
    <t>Помощь кастелянше (29.04.22)</t>
  </si>
  <si>
    <t>Run Club (13.04.2022)</t>
  </si>
  <si>
    <t>Помощь кастелянше (05.05.22)</t>
  </si>
  <si>
    <t>Спортивная мафия (06.05.2022)</t>
  </si>
  <si>
    <t>Матч по волейболу (07.05.22)</t>
  </si>
  <si>
    <t>Дженга (14.05.2022)</t>
  </si>
  <si>
    <t>Своя игра
(27.04.22)</t>
  </si>
  <si>
    <t>Клубы ДУ</t>
  </si>
  <si>
    <t>Студ совет
Студ актив
Сентябрь</t>
  </si>
  <si>
    <t>Студ совет
Студ актив
Октябрь</t>
  </si>
  <si>
    <t>Студ совет
Студ актив
Ноябрь</t>
  </si>
  <si>
    <t>Студ совет
Студ актив
Декабрь</t>
  </si>
  <si>
    <t>Студ совет
Студ актив
Январь</t>
  </si>
  <si>
    <t>Хайбулов Айдар Маратович</t>
  </si>
  <si>
    <t>Морозова Мария Андреевна</t>
  </si>
  <si>
    <t>Салахова Румия Ильнаровна</t>
  </si>
  <si>
    <t>Сафина Далия Фаридовна</t>
  </si>
  <si>
    <t>Федорчук Виктория Александровна</t>
  </si>
  <si>
    <t>Райманова Милана Илнуровна</t>
  </si>
  <si>
    <t>Ивлев Илья Алексеевич</t>
  </si>
  <si>
    <t>Кузнецов Александр Вячеславович</t>
  </si>
  <si>
    <t>Плешев Илья Сергеевич</t>
  </si>
  <si>
    <t>Герасимов Данил Павлович</t>
  </si>
  <si>
    <t>Гарифуллин Ислам Наримович</t>
  </si>
  <si>
    <t>Бирюков Александр Дмитриевич</t>
  </si>
  <si>
    <t>Галиуллин Михаил Сергеевич</t>
  </si>
  <si>
    <t>Назмутдинов Роберт Азатович</t>
  </si>
  <si>
    <t>Хаммадеев Рафаэль Ринатович</t>
  </si>
  <si>
    <t>Калугин Артем Андреевич</t>
  </si>
  <si>
    <t>Кутлизамаев Фаниль Рустамович</t>
  </si>
  <si>
    <t>Елин Артём Иванович</t>
  </si>
  <si>
    <t>Королев Кирилл Игоревич</t>
  </si>
  <si>
    <t>Сюняков Роман Русланович</t>
  </si>
  <si>
    <t>Игнатов Владислав Алексеевич</t>
  </si>
  <si>
    <t>Михеев Владислав Юрьевич</t>
  </si>
  <si>
    <t>Петровский Кирилл Николаевич</t>
  </si>
  <si>
    <t>Прытков Денис Алексеевич</t>
  </si>
  <si>
    <t>Гусарова Елена Алексеевна</t>
  </si>
  <si>
    <t>Крылова Татьяна Алексеевна</t>
  </si>
  <si>
    <t>Рыфтина Полина Алексеевна</t>
  </si>
  <si>
    <t>Хайруллина Алсу Алишеровна</t>
  </si>
  <si>
    <t>Гаврилова Елена Викторовна</t>
  </si>
  <si>
    <t>Катаргина Ксения Павловна</t>
  </si>
  <si>
    <t>Латыпова Айрина Рустемовна</t>
  </si>
  <si>
    <t>Пудова Анжела Алексеевна</t>
  </si>
  <si>
    <t>Голдова Елизавета Александровна</t>
  </si>
  <si>
    <t>Липхен Елена Ильинична</t>
  </si>
  <si>
    <t>Смирнова Любовь Дмитриевна</t>
  </si>
  <si>
    <t>Шайхулова Раиля Рамилевна</t>
  </si>
  <si>
    <t>Колесников Владислав Алексеевич</t>
  </si>
  <si>
    <t>Марьин Никита Сергеевич</t>
  </si>
  <si>
    <t>Рытенков Семен Борисович</t>
  </si>
  <si>
    <t>Чемаев Даниил Сергеевич</t>
  </si>
  <si>
    <t>Ахметшин Алмаз Ильнурович</t>
  </si>
  <si>
    <t>Теренин Данила Максимович</t>
  </si>
  <si>
    <t>Хусаинов Тагир Тимурович</t>
  </si>
  <si>
    <t>Гусев Фёдор Андреевич</t>
  </si>
  <si>
    <t>Кокол Никита</t>
  </si>
  <si>
    <t>Рузавин Георгий Сергеевич</t>
  </si>
  <si>
    <t>Галяутдинов Ризат Ринатович</t>
  </si>
  <si>
    <t>Дубровец Виталий Олегович</t>
  </si>
  <si>
    <t>Багатеев Адель Наилевич</t>
  </si>
  <si>
    <t>Горлов Данила Евгеньевич</t>
  </si>
  <si>
    <t>Пидиксеев Павел Андреевич</t>
  </si>
  <si>
    <t>Федотов Иван Александрович</t>
  </si>
  <si>
    <t>Абдрахманов Азат Рамилевич</t>
  </si>
  <si>
    <t>Блинов Дмитрий Николаевич</t>
  </si>
  <si>
    <t>Галиахметов Нияз Ильдарович</t>
  </si>
  <si>
    <t>Фахретдинов Радмир Шайхразович</t>
  </si>
  <si>
    <t>Гиниятов Роман Азатович</t>
  </si>
  <si>
    <t>Ден Вадим Янирович</t>
  </si>
  <si>
    <t>Тверитнев Иван Владиславович</t>
  </si>
  <si>
    <t>Фазлыев Радмир Римович</t>
  </si>
  <si>
    <t>Джунусходжаев Амирхан Азизханович</t>
  </si>
  <si>
    <t>Куркин Пётр Алексеевич</t>
  </si>
  <si>
    <t>Малышкин Егор Андреевич</t>
  </si>
  <si>
    <t>Исхаков Руслан Айнурович</t>
  </si>
  <si>
    <t>Шарафиев Данис Фанисович</t>
  </si>
  <si>
    <t>Шорин Сергей Александрович</t>
  </si>
  <si>
    <t>Сахибгареева Диляра Фаритовна</t>
  </si>
  <si>
    <t>Васькина Алина Сергеевна</t>
  </si>
  <si>
    <t>Ариас Эрнандес Мария Хулиана</t>
  </si>
  <si>
    <t>Зарипова Динара Ильдаровна</t>
  </si>
  <si>
    <t>Зиянгиров Руслан Ринатович</t>
  </si>
  <si>
    <t>Хадимуллин Нияз Талгатович</t>
  </si>
  <si>
    <t>Хусаенов Динис Ришатович</t>
  </si>
  <si>
    <t>Егоров Константин Владимирович</t>
  </si>
  <si>
    <t>Имамов Сирин Вильданович</t>
  </si>
  <si>
    <t>Комиссаров Виталий Романович</t>
  </si>
  <si>
    <t>Селянцев Владислав Андреевич</t>
  </si>
  <si>
    <t>Зорин Виталий Иванович</t>
  </si>
  <si>
    <t>Николаев Иван Александрович</t>
  </si>
  <si>
    <t>Салимов Радмир Рустэмович</t>
  </si>
  <si>
    <t>Якупов Данил Салаватович</t>
  </si>
  <si>
    <t>Латипова Рухшона Манучехровна</t>
  </si>
  <si>
    <t>Мухортова Елизавета Андреевна</t>
  </si>
  <si>
    <t>Чемекова Ульяна Андреевна</t>
  </si>
  <si>
    <t>Нуриева Римма Ниязовна</t>
  </si>
  <si>
    <t>Чиркова Анастасия Константиновна</t>
  </si>
  <si>
    <t>Войтенко Анастасия Олеговна</t>
  </si>
  <si>
    <t>Кузнецова Александра Андреевна</t>
  </si>
  <si>
    <t>Мокеева Полина Алексеевна</t>
  </si>
  <si>
    <t>Ветров Владимир Николаевич</t>
  </si>
  <si>
    <t>Нишанбаев Тимурлан Абдыманапович</t>
  </si>
  <si>
    <t>Хамзин Руслан Денисович</t>
  </si>
  <si>
    <t>Хафизов Булат Гусманович</t>
  </si>
  <si>
    <t>Ахметзянов Алмаз Азатович</t>
  </si>
  <si>
    <t>Денищев Даниил Дмитриевич</t>
  </si>
  <si>
    <t>Харисов Артур Азатович</t>
  </si>
  <si>
    <t>Элшафи Ашраф Эхаб Мохамед Ради</t>
  </si>
  <si>
    <t>Газкаева Дарья Венеровна</t>
  </si>
  <si>
    <t>Голубева Ксения Сергеевна</t>
  </si>
  <si>
    <t>Исмагилова Гузель Рамилевна</t>
  </si>
  <si>
    <t>Швыдко Ксения Владимировна</t>
  </si>
  <si>
    <t>Зинатуллин Ришат Рафисович</t>
  </si>
  <si>
    <t>Халилов Булат Ришатович</t>
  </si>
  <si>
    <t>Гребеньков Илья Олегович</t>
  </si>
  <si>
    <t>Кырыджи Муса</t>
  </si>
  <si>
    <t>Мамасолиев Давронбек Акбарали угли</t>
  </si>
  <si>
    <t>Хафизов Айдар Равилевич</t>
  </si>
  <si>
    <t>Асылгареева Илюза Азатовна</t>
  </si>
  <si>
    <t>Коржуева Кристина Владимировна</t>
  </si>
  <si>
    <t>Нигметзянова Лилия Ринатовна</t>
  </si>
  <si>
    <t>Разяпова Алия Рашитовна</t>
  </si>
  <si>
    <t>Бексултанов Султан -</t>
  </si>
  <si>
    <t>Зиатдинов Марсель Петрович</t>
  </si>
  <si>
    <t>Шакуров Амир Азатович</t>
  </si>
  <si>
    <t>Болатов Диас -</t>
  </si>
  <si>
    <t>Железнов Дмитрий -</t>
  </si>
  <si>
    <t>Мезин Игорь Николаевич</t>
  </si>
  <si>
    <t>Бартновский Андрей Юрьевич</t>
  </si>
  <si>
    <t>Гиндуллин Эмиль Рустемович</t>
  </si>
  <si>
    <t>Калимуллин Ильяс Шамилевич</t>
  </si>
  <si>
    <t>Мударисов Ренат Рамилевич</t>
  </si>
  <si>
    <t>Игтисамова Регина Маратовна</t>
  </si>
  <si>
    <t>Талова Олеся Александровна</t>
  </si>
  <si>
    <t>Шакирова Эльза Ришатовна</t>
  </si>
  <si>
    <t>Яковлева Лада Сергеевна</t>
  </si>
  <si>
    <t>Азиатцев Илья Андреевич</t>
  </si>
  <si>
    <t>Гайнатуллин Дамир Азатович</t>
  </si>
  <si>
    <t>Хорьяков Андрей Павлович</t>
  </si>
  <si>
    <t>Касимов Дамир Ринатович</t>
  </si>
  <si>
    <t>Сардаров Элнур Малик оглы</t>
  </si>
  <si>
    <t>Шамов Сергей Александрович</t>
  </si>
  <si>
    <t>Видеева Ирина Геннадьевна</t>
  </si>
  <si>
    <t>Юмадилова Алсу Гамировна</t>
  </si>
  <si>
    <t>Рахманкулова Валерия Рашидовна</t>
  </si>
  <si>
    <t>Альметов Марсель Раилевич</t>
  </si>
  <si>
    <t>Исмагилов Марат Ирекович</t>
  </si>
  <si>
    <t>Торопов Дмитрий Александрович</t>
  </si>
  <si>
    <t>Чекушкин Виталий Сергеевич</t>
  </si>
  <si>
    <t>Шипилов Павел Дмитриевич</t>
  </si>
  <si>
    <t>Гиниятуллина Алсу Зямилевна</t>
  </si>
  <si>
    <t>Наумова Алена Дмитриевна</t>
  </si>
  <si>
    <t>Запускалова Дарья Сергеевна</t>
  </si>
  <si>
    <t>Бровин Роман Алексеевич</t>
  </si>
  <si>
    <t>Иванов Тимур</t>
  </si>
  <si>
    <t>Рыжаков Сергей Валерьевич</t>
  </si>
  <si>
    <t>Мелгар Карраско Андрес Густаво</t>
  </si>
  <si>
    <t>Родригес Тако Джошуа Виасам</t>
  </si>
  <si>
    <t>- Мустафа Абдельрахим Мустафа Абдрабу Эльдебба</t>
  </si>
  <si>
    <t>Эльгухари Абделрахман Ахмед Мохамед Элькаббари Мохамед Омар</t>
  </si>
  <si>
    <t>Садек Антон Нан Анвар -</t>
  </si>
  <si>
    <t>Багманов Ильдар Даниярович</t>
  </si>
  <si>
    <t>Тухватуллин Булат Ринатович</t>
  </si>
  <si>
    <t>Столповский Михаил Дмитриевич</t>
  </si>
  <si>
    <t>Усмонов Рустамджон Муроджонович</t>
  </si>
  <si>
    <t>Юлдашев Рустам Ильдарович</t>
  </si>
  <si>
    <t>Ахунова Лира Ринатовна</t>
  </si>
  <si>
    <t>Гилфанова Эльмира Руслановна</t>
  </si>
  <si>
    <t>Карпеева Юлия Алексеевна</t>
  </si>
  <si>
    <t>Семенова Анастасия Александровна</t>
  </si>
  <si>
    <t>Арсланова Арина Тимуровна</t>
  </si>
  <si>
    <t>Ведерникова Дарья Валерьевна</t>
  </si>
  <si>
    <t>Иванова Мария Александровна</t>
  </si>
  <si>
    <t>Закиров Мансур Гаязович</t>
  </si>
  <si>
    <t>Реутин Александр Алексеевич</t>
  </si>
  <si>
    <t>Хамидуллов Ринат Ришатович</t>
  </si>
  <si>
    <t>Ханин Руслан Дмитриевич</t>
  </si>
  <si>
    <t>Ишмухаметов Рафаэль Ринатович</t>
  </si>
  <si>
    <t>Лопухин Никита Алексеевич</t>
  </si>
  <si>
    <t>Хохлов Тимур Евгеньевич</t>
  </si>
  <si>
    <t>Шаповалов Артём Анатольевич</t>
  </si>
  <si>
    <t>Бекмансуров Илья Олегович</t>
  </si>
  <si>
    <t>Камалов Нияз Наилевич</t>
  </si>
  <si>
    <t>Али Абдалла Ахмед</t>
  </si>
  <si>
    <t>Салаватуллин Ильфат Ильдусович</t>
  </si>
  <si>
    <t>Буланов Мендияр Ермекович</t>
  </si>
  <si>
    <t>Жирухин Илья Игоревич</t>
  </si>
  <si>
    <t>Котомчин Борис Александрович</t>
  </si>
  <si>
    <t>Юминов Денис Андреевич</t>
  </si>
  <si>
    <t>Галяутдинов Ислам Илнарович</t>
  </si>
  <si>
    <t>Гизетдинов Альберт Фанилевич</t>
  </si>
  <si>
    <t>Миргалиев Тимур Айдарович</t>
  </si>
  <si>
    <t>Герасимова Олеся Анатольевна</t>
  </si>
  <si>
    <t>Григорьева Марина Владимировна</t>
  </si>
  <si>
    <t>Макарова Юлия Андреевна</t>
  </si>
  <si>
    <t>Бахтиев Рамиль Ильгизович</t>
  </si>
  <si>
    <t>Жаров Артем Игоревич</t>
  </si>
  <si>
    <t>Липперт Марк Дмитриевич</t>
  </si>
  <si>
    <t>Белобородов Андрей Станиславович</t>
  </si>
  <si>
    <t>Зиннуров Артем Рафисович</t>
  </si>
  <si>
    <t>Иванов Егор Русланович</t>
  </si>
  <si>
    <t>Судаков Дмитрий Анатольевич</t>
  </si>
  <si>
    <t>Лукьяненко Илья Дмитриевич</t>
  </si>
  <si>
    <t>Мамин Яков Алексеевич</t>
  </si>
  <si>
    <t>Мингажев Никита Алексеевич</t>
  </si>
  <si>
    <t>Сюткин Михаил Сергеевич</t>
  </si>
  <si>
    <t>Ахмедов Джейхун Эльшан Оглы</t>
  </si>
  <si>
    <t>Коротаев Даниил Игоревич</t>
  </si>
  <si>
    <t>Папоян Арутюн Татевосович</t>
  </si>
  <si>
    <t>Артемьев Артем Александрович</t>
  </si>
  <si>
    <t>Муслимов Рамазан Альбертович</t>
  </si>
  <si>
    <t>Тихомиров Матвей Дмитриевич</t>
  </si>
  <si>
    <t>Гвоздев Никита Андреевич</t>
  </si>
  <si>
    <t>Поварницин Данил Валерьевич</t>
  </si>
  <si>
    <t>Хайбуллин Тагир Бурганович</t>
  </si>
  <si>
    <t>Хусаенов Расим Талгатович</t>
  </si>
  <si>
    <t>Соловяненко Олег Юрьевич</t>
  </si>
  <si>
    <t>Валитов Дамир Фенисович</t>
  </si>
  <si>
    <t>Гильмутдинов Камиль Русланович</t>
  </si>
  <si>
    <t>Николев Кирилл Сергеевич</t>
  </si>
  <si>
    <t>Усов Егор</t>
  </si>
  <si>
    <t>Терлецкий Данил Викторович</t>
  </si>
  <si>
    <t>Новак Сергей Сергеевич</t>
  </si>
  <si>
    <t>Ле Тхи Нгок Лан -</t>
  </si>
  <si>
    <t>Бухарина Анастасия Владимировна</t>
  </si>
  <si>
    <t>Янгирова Эвелина Руслановна</t>
  </si>
  <si>
    <t>Амирханова Гульназ Рифатовна</t>
  </si>
  <si>
    <t>Губаева Алсу Ильдаровна</t>
  </si>
  <si>
    <t>Слободчикова Валерия Сергеевна</t>
  </si>
  <si>
    <t>Бабич Сергей Алексеевич</t>
  </si>
  <si>
    <t>Болотов Тимофей Алексеевич</t>
  </si>
  <si>
    <t>Лямкин Сергей Александрович</t>
  </si>
  <si>
    <t>Харин Ильдар Андреевич</t>
  </si>
  <si>
    <t>Валиев Ренат Рифатович</t>
  </si>
  <si>
    <t>Мингазов Марат Фанисович</t>
  </si>
  <si>
    <t>Сабирзянов Булат Дамирович</t>
  </si>
  <si>
    <t>Эльшенхаб Зиад Эззат Абделкадер Эльебаби</t>
  </si>
  <si>
    <t>Грачёв Валентин Денисович</t>
  </si>
  <si>
    <t>Исламов Ильдар Ильдусович</t>
  </si>
  <si>
    <t>Хисматов Карим Газинурович</t>
  </si>
  <si>
    <t>Шахвердиев Фирудин Ялчын</t>
  </si>
  <si>
    <t>- Ибрагим Абделрахман Осама Саад Мохамед</t>
  </si>
  <si>
    <t>- Салама Мохамед Исмаэл Аббас</t>
  </si>
  <si>
    <t>Эид Хоссам Мохамед Ибрахим Абдельфаттах</t>
  </si>
  <si>
    <t>Борейк Али Акиль Али</t>
  </si>
  <si>
    <t>Абдельхамид Эйад Мохамед Зохейр Мохамед</t>
  </si>
  <si>
    <t>Хелали Ахмед Эхабелдин Абдаллах</t>
  </si>
  <si>
    <t>Гайсин Даниэль Рустемович</t>
  </si>
  <si>
    <t>Ибрагимов Айдар Маратович</t>
  </si>
  <si>
    <t>Мухаев Ильдар Рушанович</t>
  </si>
  <si>
    <t>Анваров Диербек Фаррух угли</t>
  </si>
  <si>
    <t>Зокиржонов Оятилло Халимжон угли</t>
  </si>
  <si>
    <t>Куштанов Радмир Ринатович</t>
  </si>
  <si>
    <t>Рашидов Элдор Рафаэлевич</t>
  </si>
  <si>
    <t>Ердякова Александра Валерьевна</t>
  </si>
  <si>
    <t>Корнева Анна Валериановна</t>
  </si>
  <si>
    <t>Кузекенова Альфина Александровна</t>
  </si>
  <si>
    <t>Шиляева Татьяна Алексеевна</t>
  </si>
  <si>
    <t>Бебякина Анастасия Павловна</t>
  </si>
  <si>
    <t>Серебрякова Елизавета Дмитриевна</t>
  </si>
  <si>
    <t>Шутова Анна Владимировна</t>
  </si>
  <si>
    <t>Лачугина Наталья Романовна то</t>
  </si>
  <si>
    <t>Расперетихина Екатерина Валерьевна</t>
  </si>
  <si>
    <t>Тухбатуллина Милена Мансуровна</t>
  </si>
  <si>
    <t>Осипова Алина Маратовна</t>
  </si>
  <si>
    <t>Пашковская Елена Владимировна</t>
  </si>
  <si>
    <t>Попугаева София Александровна</t>
  </si>
  <si>
    <t>Сабитов Тимур Рашидович</t>
  </si>
  <si>
    <t>Сонмез Берке Синан</t>
  </si>
  <si>
    <t>Йилмаз Самет Джан</t>
  </si>
  <si>
    <t>Мардонов Эзозбек Салохиддин угли</t>
  </si>
  <si>
    <t>Худояров Азизбек Шерзодович</t>
  </si>
  <si>
    <t>Гиматдинов Азат Расимович</t>
  </si>
  <si>
    <t>Грошев Виталий Александрович</t>
  </si>
  <si>
    <t>Дингизбаев Загир Азатович</t>
  </si>
  <si>
    <t>Бурова Мария Андреевна</t>
  </si>
  <si>
    <t>Власова Ирина Александровна</t>
  </si>
  <si>
    <t>Климова Анастасия Александровна</t>
  </si>
  <si>
    <t>Линцова Полина Сергеевна</t>
  </si>
  <si>
    <t>Шамсиярова Энже Ильдусовна</t>
  </si>
  <si>
    <t>Ахмедов Амир Тимурович</t>
  </si>
  <si>
    <t>Морида Абдулрахман Бассил</t>
  </si>
  <si>
    <t>Садек Абануб Адел Якуб</t>
  </si>
  <si>
    <t>Тешабоев Шохзод Усмонжон угли</t>
  </si>
  <si>
    <t>Студенческий совет КФУ в доме №18 Деревни Универсиады</t>
  </si>
  <si>
    <t>№ п\п</t>
  </si>
  <si>
    <t>Должность</t>
  </si>
  <si>
    <t>Институт</t>
  </si>
  <si>
    <t>Курс</t>
  </si>
  <si>
    <t>Комната</t>
  </si>
  <si>
    <t>Председатель</t>
  </si>
  <si>
    <t>ИТИС</t>
  </si>
  <si>
    <t>Зам. председателя
Секретарь
Ответственный за иностранцев
Главный староста</t>
  </si>
  <si>
    <t>Культорг</t>
  </si>
  <si>
    <t>Ред. коллегия</t>
  </si>
  <si>
    <t>Научорг</t>
  </si>
  <si>
    <t xml:space="preserve">Кузнецов Александр Вячеславович </t>
  </si>
  <si>
    <t>Спорторг</t>
  </si>
  <si>
    <t>Инфорг</t>
  </si>
  <si>
    <t>Староста 1 этажа</t>
  </si>
  <si>
    <t>Староста блока 2.1</t>
  </si>
  <si>
    <t>Староста блока 2.2</t>
  </si>
  <si>
    <t>Староста блока 3.1</t>
  </si>
  <si>
    <t>Староста блока 3.2</t>
  </si>
  <si>
    <t>Староста блока 4.1</t>
  </si>
  <si>
    <t>Староста блока 4.2</t>
  </si>
  <si>
    <t>ХИ</t>
  </si>
  <si>
    <t>Староста блока 5.1</t>
  </si>
  <si>
    <t xml:space="preserve">Янгирова Эвелина Руслановна </t>
  </si>
  <si>
    <t>Староста блока 5.2</t>
  </si>
  <si>
    <t>№</t>
  </si>
  <si>
    <t>Кол-во сработок</t>
  </si>
  <si>
    <t>Балл в мероприятия</t>
  </si>
  <si>
    <t>Балл 1 неделя</t>
  </si>
  <si>
    <t>Оценка 1 неделя</t>
  </si>
  <si>
    <t>Балл 2 неделя</t>
  </si>
  <si>
    <t>Оценка 2 неделя</t>
  </si>
  <si>
    <t>Балл 3 неделя</t>
  </si>
  <si>
    <t>Оценка 3 неделя</t>
  </si>
  <si>
    <t>Балл 4 неделя</t>
  </si>
  <si>
    <t>Оценка 4 неделя</t>
  </si>
  <si>
    <t>Балл 5 неделя</t>
  </si>
  <si>
    <t>Оценка 5 неделя</t>
  </si>
  <si>
    <t>Балл 6 неделя</t>
  </si>
  <si>
    <t>Оценка 6 неделя</t>
  </si>
  <si>
    <t>Балл 7 неделя</t>
  </si>
  <si>
    <t>Оценка 7 неделя</t>
  </si>
  <si>
    <t>Балл 8 неделя</t>
  </si>
  <si>
    <t>Оценка 8 неделя</t>
  </si>
  <si>
    <t>Балл 9 неделя</t>
  </si>
  <si>
    <t>Оценка 9 неделя</t>
  </si>
  <si>
    <t>Балл 10 неделя</t>
  </si>
  <si>
    <t>Оценка 10 неделя</t>
  </si>
  <si>
    <t>Балл 11 неделя</t>
  </si>
  <si>
    <t>Оценка 11 неделя</t>
  </si>
  <si>
    <t>Балл 12 неделя</t>
  </si>
  <si>
    <t>Оценка 12 неделя</t>
  </si>
  <si>
    <t>Балл 13 неделя</t>
  </si>
  <si>
    <t>Оценка 13 неделя</t>
  </si>
  <si>
    <t>Балл 14 неделя</t>
  </si>
  <si>
    <t>Оценка 14 неделя</t>
  </si>
  <si>
    <t>Балл 15 неделя</t>
  </si>
  <si>
    <t>Оценка 15 неделя</t>
  </si>
  <si>
    <t>Балл 16 неделя</t>
  </si>
  <si>
    <t>Оценка 16 неделя</t>
  </si>
  <si>
    <t>Балл 17 неделя</t>
  </si>
  <si>
    <t>Оценка 17 неделя</t>
  </si>
  <si>
    <t>Балл 18 неделя</t>
  </si>
  <si>
    <t>Оценка 18 неделя</t>
  </si>
  <si>
    <t>Балл 19 неделя</t>
  </si>
  <si>
    <t>Оценка 19 неделя</t>
  </si>
  <si>
    <t>Балл 20 неделя</t>
  </si>
  <si>
    <t>Оценка 20 неделя</t>
  </si>
  <si>
    <t>Балл 21 неделя</t>
  </si>
  <si>
    <t>Оценка 21 неделя</t>
  </si>
  <si>
    <t>Балл 22 неделя</t>
  </si>
  <si>
    <t>Оценка 22 неделя</t>
  </si>
  <si>
    <t>Балл 23 неделя</t>
  </si>
  <si>
    <t>Оценка 23 неделя</t>
  </si>
  <si>
    <t>Балл 24 неделя</t>
  </si>
  <si>
    <t>Оценка 24 неделя</t>
  </si>
  <si>
    <t>Балл 25 неделя</t>
  </si>
  <si>
    <t>Оценка 25 неделя</t>
  </si>
  <si>
    <t>Балл 26 неделя</t>
  </si>
  <si>
    <t>Оценка 26 неделя</t>
  </si>
  <si>
    <t>Балл 27 неделя</t>
  </si>
  <si>
    <t>Оценка 27 неделя</t>
  </si>
  <si>
    <t>Балл 28 неделя</t>
  </si>
  <si>
    <t>Оценка 28 неделя</t>
  </si>
  <si>
    <t>Балл 29 неделя</t>
  </si>
  <si>
    <t>Оценка 29 неделя</t>
  </si>
  <si>
    <t>Балл 30 неделя</t>
  </si>
  <si>
    <t>Оценка 30 неделя</t>
  </si>
  <si>
    <t>Балл 31 неделя</t>
  </si>
  <si>
    <t>Оценка 31 неделя</t>
  </si>
  <si>
    <t>Балл 32 неделя</t>
  </si>
  <si>
    <t>Оценка 32 неделя</t>
  </si>
  <si>
    <t>Балл 33 неделя</t>
  </si>
  <si>
    <t>Оценка 33 неделя</t>
  </si>
  <si>
    <t>Балл 34 неделя</t>
  </si>
  <si>
    <t>Оценка 34 неделя</t>
  </si>
  <si>
    <t>Балл 35 неделя</t>
  </si>
  <si>
    <t>Оценка 35 неделя</t>
  </si>
  <si>
    <t>Балл 36 неделя</t>
  </si>
  <si>
    <t>Оценка 36 неделя</t>
  </si>
  <si>
    <t>Балл 37 неделя</t>
  </si>
  <si>
    <t>Оценка 37 неделя</t>
  </si>
  <si>
    <t>Балл 38 неделя</t>
  </si>
  <si>
    <t>Оценка 38 неделя</t>
  </si>
  <si>
    <t>03/11/2020
8.10.2021</t>
  </si>
  <si>
    <t>18.10.2020
14.11.2020
3.12.2020</t>
  </si>
  <si>
    <t>14.10.2020
02.12.2020</t>
  </si>
  <si>
    <t>22.10.2020
23.11.2020</t>
  </si>
  <si>
    <t>07.09.2020
22.11.2020</t>
  </si>
  <si>
    <t>01.02.2020
25.02.2021</t>
  </si>
  <si>
    <t>29.11.2020
28.02.2021</t>
  </si>
  <si>
    <t>6.12.2020
17.12.2020
27.12.2020</t>
  </si>
  <si>
    <t>22.11.2020
23.12.2020</t>
  </si>
  <si>
    <t>10.10.2020
17.10.2020
17.10.2020
04.11.2020
25.02.2021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</si>
</sst>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5">
    <font>
      <sz val="10.0"/>
      <color rgb="FF000000"/>
      <name val="Arial"/>
    </font>
    <font>
      <b/>
      <sz val="8.0"/>
      <color rgb="FF000000"/>
      <name val="Times New Roman"/>
    </font>
    <font>
      <b/>
      <sz val="8.0"/>
      <name val="Times New Roman"/>
    </font>
    <font>
      <sz val="10.0"/>
      <color rgb="FF000000"/>
      <name val="Times New Roman"/>
    </font>
    <font>
      <sz val="10.0"/>
      <name val="Times New Roman"/>
    </font>
    <font>
      <color rgb="FF000000"/>
      <name val="Roboto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sz val="12.0"/>
      <name val="Times New Roman"/>
    </font>
    <font>
      <b/>
      <sz val="10.0"/>
      <color rgb="FF000000"/>
      <name val="Times New Roman"/>
    </font>
    <font>
      <sz val="11.0"/>
      <color rgb="FF000000"/>
      <name val="Times New Roman"/>
    </font>
    <font>
      <name val="Times New Roman"/>
    </font>
    <font>
      <b/>
      <name val="Times New Roman"/>
    </font>
    <font>
      <name val="Arial"/>
    </font>
  </fonts>
  <fills count="1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92CDDC"/>
        <bgColor rgb="FF92CDDC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</fills>
  <borders count="63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8" fillId="2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1" fillId="4" fontId="2" numFmtId="0" xfId="0" applyAlignment="1" applyBorder="1" applyFont="1">
      <alignment horizontal="center" readingOrder="0" shrinkToFit="0" vertical="center" wrapText="1"/>
    </xf>
    <xf borderId="12" fillId="4" fontId="2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ill="1" applyFont="1">
      <alignment horizontal="center" readingOrder="0" shrinkToFit="0" vertical="center" wrapText="1"/>
    </xf>
    <xf borderId="5" fillId="5" fontId="3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9" fillId="6" fontId="4" numFmtId="4" xfId="0" applyAlignment="1" applyBorder="1" applyFill="1" applyFont="1" applyNumberForma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horizontal="center" readingOrder="0" vertical="center"/>
    </xf>
    <xf borderId="11" fillId="6" fontId="4" numFmtId="4" xfId="0" applyAlignment="1" applyBorder="1" applyFont="1" applyNumberForma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5" fillId="5" fontId="3" numFmtId="0" xfId="0" applyAlignment="1" applyBorder="1" applyFont="1">
      <alignment horizontal="center" shrinkToFit="0" vertical="center" wrapText="1"/>
    </xf>
    <xf borderId="15" fillId="5" fontId="3" numFmtId="0" xfId="0" applyAlignment="1" applyBorder="1" applyFont="1">
      <alignment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19" fillId="5" fontId="3" numFmtId="0" xfId="0" applyAlignment="1" applyBorder="1" applyFont="1">
      <alignment horizontal="center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1" fillId="6" fontId="4" numFmtId="4" xfId="0" applyAlignment="1" applyBorder="1" applyFont="1" applyNumberFormat="1">
      <alignment horizontal="center" vertical="center"/>
    </xf>
    <xf borderId="10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15" fillId="5" fontId="3" numFmtId="0" xfId="0" applyAlignment="1" applyBorder="1" applyFont="1">
      <alignment horizontal="center" shrinkToFit="0" vertical="center" wrapText="1"/>
    </xf>
    <xf borderId="15" fillId="5" fontId="4" numFmtId="0" xfId="0" applyAlignment="1" applyBorder="1" applyFont="1">
      <alignment readingOrder="0" shrinkToFit="0" vertical="center" wrapText="1"/>
    </xf>
    <xf borderId="13" fillId="6" fontId="4" numFmtId="4" xfId="0" applyAlignment="1" applyBorder="1" applyFont="1" applyNumberFormat="1">
      <alignment horizontal="center" readingOrder="0" vertical="center"/>
    </xf>
    <xf borderId="17" fillId="5" fontId="3" numFmtId="0" xfId="0" applyAlignment="1" applyBorder="1" applyFont="1">
      <alignment horizontal="center" shrinkToFit="0" vertical="center" wrapText="1"/>
    </xf>
    <xf borderId="15" fillId="5" fontId="4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shrinkToFit="0" vertical="center" wrapText="1"/>
    </xf>
    <xf borderId="0" fillId="5" fontId="5" numFmtId="0" xfId="0" applyAlignment="1" applyFont="1">
      <alignment readingOrder="0"/>
    </xf>
    <xf borderId="20" fillId="5" fontId="5" numFmtId="0" xfId="0" applyAlignment="1" applyBorder="1" applyFont="1">
      <alignment readingOrder="0"/>
    </xf>
    <xf borderId="15" fillId="0" fontId="4" numFmtId="0" xfId="0" applyAlignment="1" applyBorder="1" applyFont="1">
      <alignment readingOrder="0" vertical="center"/>
    </xf>
    <xf borderId="21" fillId="5" fontId="3" numFmtId="0" xfId="0" applyAlignment="1" applyBorder="1" applyFont="1">
      <alignment horizontal="center" shrinkToFit="0" vertical="center" wrapText="1"/>
    </xf>
    <xf borderId="21" fillId="5" fontId="3" numFmtId="0" xfId="0" applyAlignment="1" applyBorder="1" applyFont="1">
      <alignment readingOrder="0" shrinkToFit="0" vertical="center" wrapText="1"/>
    </xf>
    <xf borderId="22" fillId="5" fontId="3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readingOrder="0" vertical="center"/>
    </xf>
    <xf borderId="24" fillId="6" fontId="4" numFmtId="4" xfId="0" applyAlignment="1" applyBorder="1" applyFont="1" applyNumberFormat="1">
      <alignment horizontal="center" readingOrder="0" vertical="center"/>
    </xf>
    <xf borderId="25" fillId="0" fontId="4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7" fillId="5" fontId="3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vertical="center"/>
    </xf>
    <xf borderId="17" fillId="5" fontId="3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7" fillId="5" fontId="3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readingOrder="0" vertical="center"/>
    </xf>
    <xf borderId="26" fillId="5" fontId="3" numFmtId="0" xfId="0" applyAlignment="1" applyBorder="1" applyFont="1">
      <alignment horizontal="center" shrinkToFit="0" vertical="center" wrapText="1"/>
    </xf>
    <xf borderId="27" fillId="5" fontId="3" numFmtId="0" xfId="0" applyAlignment="1" applyBorder="1" applyFont="1">
      <alignment readingOrder="0" shrinkToFit="0" vertical="center" wrapText="1"/>
    </xf>
    <xf borderId="28" fillId="0" fontId="4" numFmtId="0" xfId="0" applyAlignment="1" applyBorder="1" applyFont="1">
      <alignment horizontal="center" readingOrder="0" vertical="center"/>
    </xf>
    <xf borderId="29" fillId="0" fontId="4" numFmtId="0" xfId="0" applyAlignment="1" applyBorder="1" applyFont="1">
      <alignment horizontal="center" vertical="center"/>
    </xf>
    <xf borderId="30" fillId="6" fontId="4" numFmtId="4" xfId="0" applyAlignment="1" applyBorder="1" applyFont="1" applyNumberFormat="1">
      <alignment horizontal="center" vertical="center"/>
    </xf>
    <xf borderId="31" fillId="0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readingOrder="0" vertical="center"/>
    </xf>
    <xf borderId="32" fillId="0" fontId="4" numFmtId="0" xfId="0" applyAlignment="1" applyBorder="1" applyFont="1">
      <alignment horizontal="center" vertical="center"/>
    </xf>
    <xf borderId="33" fillId="0" fontId="4" numFmtId="0" xfId="0" applyAlignment="1" applyBorder="1" applyFont="1">
      <alignment horizontal="center" vertical="center"/>
    </xf>
    <xf borderId="31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readingOrder="0" vertical="center"/>
    </xf>
    <xf borderId="29" fillId="0" fontId="4" numFmtId="0" xfId="0" applyAlignment="1" applyBorder="1" applyFont="1">
      <alignment horizontal="center" readingOrder="0" vertical="center"/>
    </xf>
    <xf borderId="30" fillId="0" fontId="4" numFmtId="0" xfId="0" applyAlignment="1" applyBorder="1" applyFont="1">
      <alignment horizontal="center" readingOrder="0" vertical="center"/>
    </xf>
    <xf borderId="34" fillId="0" fontId="4" numFmtId="0" xfId="0" applyAlignment="1" applyBorder="1" applyFont="1">
      <alignment horizontal="center" readingOrder="0" vertical="center"/>
    </xf>
    <xf borderId="35" fillId="0" fontId="6" numFmtId="0" xfId="0" applyAlignment="1" applyBorder="1" applyFont="1">
      <alignment horizontal="center" readingOrder="0" shrinkToFit="0" vertical="center" wrapText="1"/>
    </xf>
    <xf borderId="36" fillId="0" fontId="7" numFmtId="0" xfId="0" applyBorder="1" applyFont="1"/>
    <xf borderId="37" fillId="0" fontId="7" numFmtId="0" xfId="0" applyBorder="1" applyFont="1"/>
    <xf borderId="38" fillId="7" fontId="6" numFmtId="0" xfId="0" applyAlignment="1" applyBorder="1" applyFill="1" applyFont="1">
      <alignment horizontal="center" shrinkToFit="0" vertical="center" wrapText="1"/>
    </xf>
    <xf borderId="39" fillId="7" fontId="6" numFmtId="0" xfId="0" applyAlignment="1" applyBorder="1" applyFont="1">
      <alignment horizontal="center" shrinkToFit="0" vertical="center" wrapText="1"/>
    </xf>
    <xf borderId="40" fillId="7" fontId="6" numFmtId="0" xfId="0" applyAlignment="1" applyBorder="1" applyFont="1">
      <alignment horizontal="center" shrinkToFit="0" vertical="center" wrapText="1"/>
    </xf>
    <xf borderId="41" fillId="4" fontId="8" numFmtId="0" xfId="0" applyAlignment="1" applyBorder="1" applyFont="1">
      <alignment horizontal="center" readingOrder="0" shrinkToFit="0" vertical="center" wrapText="1"/>
    </xf>
    <xf borderId="42" fillId="5" fontId="8" numFmtId="0" xfId="0" applyAlignment="1" applyBorder="1" applyFont="1">
      <alignment horizontal="center" readingOrder="0" shrinkToFit="0" vertical="center" wrapText="1"/>
    </xf>
    <xf borderId="43" fillId="0" fontId="8" numFmtId="0" xfId="0" applyAlignment="1" applyBorder="1" applyFont="1">
      <alignment horizontal="center" readingOrder="0" shrinkToFit="0" vertical="center" wrapText="1"/>
    </xf>
    <xf borderId="44" fillId="0" fontId="8" numFmtId="0" xfId="0" applyAlignment="1" applyBorder="1" applyFont="1">
      <alignment horizontal="center" readingOrder="0" shrinkToFit="0" vertical="center" wrapText="1"/>
    </xf>
    <xf borderId="45" fillId="5" fontId="9" numFmtId="0" xfId="0" applyAlignment="1" applyBorder="1" applyFont="1">
      <alignment horizontal="center" readingOrder="0" shrinkToFit="0" vertical="center" wrapText="1"/>
    </xf>
    <xf borderId="46" fillId="4" fontId="8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16" fillId="5" fontId="8" numFmtId="0" xfId="0" applyAlignment="1" applyBorder="1" applyFont="1">
      <alignment horizontal="center" readingOrder="0" shrinkToFit="0" vertical="center" wrapText="1"/>
    </xf>
    <xf borderId="19" fillId="5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47" fillId="5" fontId="9" numFmtId="0" xfId="0" applyAlignment="1" applyBorder="1" applyFont="1">
      <alignment horizontal="center" readingOrder="0" shrinkToFit="0" vertical="center" wrapText="1"/>
    </xf>
    <xf borderId="12" fillId="5" fontId="9" numFmtId="0" xfId="0" applyAlignment="1" applyBorder="1" applyFont="1">
      <alignment horizontal="center" readingOrder="0" shrinkToFit="0" vertical="center" wrapText="1"/>
    </xf>
    <xf borderId="13" fillId="4" fontId="8" numFmtId="0" xfId="0" applyAlignment="1" applyBorder="1" applyFont="1">
      <alignment horizontal="center" readingOrder="0" shrinkToFit="0" vertical="center" wrapText="1"/>
    </xf>
    <xf borderId="48" fillId="4" fontId="8" numFmtId="0" xfId="0" applyAlignment="1" applyBorder="1" applyFont="1">
      <alignment horizontal="center" readingOrder="0" shrinkToFit="0" vertical="center" wrapText="1"/>
    </xf>
    <xf borderId="20" fillId="5" fontId="8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49" fillId="5" fontId="8" numFmtId="0" xfId="0" applyAlignment="1" applyBorder="1" applyFont="1">
      <alignment horizontal="center" readingOrder="0" shrinkToFit="0" vertical="center" wrapText="1"/>
    </xf>
    <xf borderId="9" fillId="6" fontId="8" numFmtId="0" xfId="0" applyAlignment="1" applyBorder="1" applyFont="1">
      <alignment horizontal="center" readingOrder="0" shrinkToFit="0" vertical="center" wrapText="1"/>
    </xf>
    <xf borderId="44" fillId="5" fontId="8" numFmtId="0" xfId="0" applyAlignment="1" applyBorder="1" applyFont="1">
      <alignment horizontal="center" readingOrder="0" shrinkToFit="0" vertical="center" wrapText="1"/>
    </xf>
    <xf borderId="50" fillId="0" fontId="8" numFmtId="0" xfId="0" applyAlignment="1" applyBorder="1" applyFont="1">
      <alignment horizontal="center" readingOrder="0" shrinkToFit="0" vertical="center" wrapText="1"/>
    </xf>
    <xf borderId="51" fillId="0" fontId="8" numFmtId="0" xfId="0" applyAlignment="1" applyBorder="1" applyFont="1">
      <alignment horizontal="center" readingOrder="0" shrinkToFit="0" vertical="center" wrapText="1"/>
    </xf>
    <xf borderId="13" fillId="6" fontId="8" numFmtId="0" xfId="0" applyAlignment="1" applyBorder="1" applyFont="1">
      <alignment horizontal="center" readingOrder="0" shrinkToFit="0" vertical="center" wrapText="1"/>
    </xf>
    <xf borderId="52" fillId="5" fontId="8" numFmtId="0" xfId="0" applyAlignment="1" applyBorder="1" applyFont="1">
      <alignment horizontal="center" readingOrder="0" shrinkToFit="0" vertical="center" wrapText="1"/>
    </xf>
    <xf borderId="52" fillId="0" fontId="8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52" fillId="0" fontId="8" numFmtId="0" xfId="0" applyAlignment="1" applyBorder="1" applyFont="1">
      <alignment horizontal="center" shrinkToFit="0" vertical="center" wrapText="1"/>
    </xf>
    <xf borderId="53" fillId="6" fontId="8" numFmtId="0" xfId="0" applyAlignment="1" applyBorder="1" applyFont="1">
      <alignment horizontal="center" readingOrder="0" shrinkToFit="0" vertical="center" wrapText="1"/>
    </xf>
    <xf borderId="28" fillId="0" fontId="9" numFmtId="0" xfId="0" applyAlignment="1" applyBorder="1" applyFont="1">
      <alignment horizontal="center" readingOrder="0" shrinkToFit="0" vertical="center" wrapText="1"/>
    </xf>
    <xf borderId="54" fillId="0" fontId="8" numFmtId="0" xfId="0" applyAlignment="1" applyBorder="1" applyFont="1">
      <alignment horizontal="center" readingOrder="0" shrinkToFit="0" vertical="center" wrapText="1"/>
    </xf>
    <xf borderId="55" fillId="0" fontId="8" numFmtId="0" xfId="0" applyAlignment="1" applyBorder="1" applyFont="1">
      <alignment horizontal="center" readingOrder="0" shrinkToFit="0" vertical="center" wrapText="1"/>
    </xf>
    <xf borderId="3" fillId="4" fontId="10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39" fillId="4" fontId="10" numFmtId="0" xfId="0" applyAlignment="1" applyBorder="1" applyFont="1">
      <alignment horizontal="center" readingOrder="0" shrinkToFit="0" vertical="center" wrapText="1"/>
    </xf>
    <xf borderId="56" fillId="8" fontId="10" numFmtId="0" xfId="0" applyAlignment="1" applyBorder="1" applyFill="1" applyFont="1">
      <alignment horizontal="center" readingOrder="0" shrinkToFit="0" vertical="center" wrapText="1"/>
    </xf>
    <xf borderId="56" fillId="4" fontId="10" numFmtId="0" xfId="0" applyAlignment="1" applyBorder="1" applyFont="1">
      <alignment horizontal="center" readingOrder="0" shrinkToFit="0" vertical="center" wrapText="1"/>
    </xf>
    <xf borderId="39" fillId="8" fontId="10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vertical="center" wrapText="1"/>
    </xf>
    <xf borderId="5" fillId="4" fontId="11" numFmtId="0" xfId="0" applyAlignment="1" applyBorder="1" applyFont="1">
      <alignment horizontal="center" readingOrder="0" shrinkToFit="0" vertical="center" wrapText="1"/>
    </xf>
    <xf borderId="6" fillId="0" fontId="4" numFmtId="1" xfId="0" applyAlignment="1" applyBorder="1" applyFont="1" applyNumberFormat="1">
      <alignment horizontal="center" readingOrder="0" vertical="center"/>
    </xf>
    <xf borderId="11" fillId="0" fontId="12" numFmtId="4" xfId="0" applyAlignment="1" applyBorder="1" applyFont="1" applyNumberFormat="1">
      <alignment horizontal="center" vertical="center"/>
    </xf>
    <xf borderId="39" fillId="0" fontId="12" numFmtId="0" xfId="0" applyAlignment="1" applyBorder="1" applyFont="1">
      <alignment horizontal="center" readingOrder="0" vertical="center"/>
    </xf>
    <xf borderId="44" fillId="0" fontId="12" numFmtId="0" xfId="0" applyAlignment="1" applyBorder="1" applyFont="1">
      <alignment horizontal="center" readingOrder="0" vertical="center"/>
    </xf>
    <xf borderId="15" fillId="0" fontId="12" numFmtId="0" xfId="0" applyAlignment="1" applyBorder="1" applyFont="1">
      <alignment horizontal="center" readingOrder="0" vertical="center"/>
    </xf>
    <xf borderId="43" fillId="0" fontId="1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47" fillId="0" fontId="12" numFmtId="0" xfId="0" applyAlignment="1" applyBorder="1" applyFont="1">
      <alignment horizontal="center" readingOrder="0" vertical="center"/>
    </xf>
    <xf borderId="14" fillId="0" fontId="12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shrinkToFit="0" vertical="center" wrapText="1"/>
    </xf>
    <xf borderId="18" fillId="0" fontId="4" numFmtId="1" xfId="0" applyAlignment="1" applyBorder="1" applyFont="1" applyNumberFormat="1">
      <alignment horizontal="center" vertical="center"/>
    </xf>
    <xf borderId="52" fillId="0" fontId="12" numFmtId="0" xfId="0" applyAlignment="1" applyBorder="1" applyFont="1">
      <alignment horizontal="center" readingOrder="0" vertical="center"/>
    </xf>
    <xf borderId="41" fillId="4" fontId="11" numFmtId="0" xfId="0" applyAlignment="1" applyBorder="1" applyFont="1">
      <alignment horizontal="center" readingOrder="0" shrinkToFit="0" vertical="center" wrapText="1"/>
    </xf>
    <xf borderId="57" fillId="4" fontId="11" numFmtId="0" xfId="0" applyAlignment="1" applyBorder="1" applyFont="1">
      <alignment horizontal="center" shrinkToFit="0" vertical="center" wrapText="1"/>
    </xf>
    <xf borderId="58" fillId="0" fontId="4" numFmtId="164" xfId="0" applyAlignment="1" applyBorder="1" applyFont="1" applyNumberFormat="1">
      <alignment horizontal="center" readingOrder="0" vertical="center"/>
    </xf>
    <xf borderId="30" fillId="0" fontId="12" numFmtId="4" xfId="0" applyAlignment="1" applyBorder="1" applyFont="1" applyNumberFormat="1">
      <alignment horizontal="center" vertical="center"/>
    </xf>
    <xf borderId="54" fillId="0" fontId="12" numFmtId="0" xfId="0" applyAlignment="1" applyBorder="1" applyFont="1">
      <alignment horizontal="center" readingOrder="0" vertical="center"/>
    </xf>
    <xf borderId="33" fillId="0" fontId="12" numFmtId="0" xfId="0" applyAlignment="1" applyBorder="1" applyFont="1">
      <alignment horizontal="center" readingOrder="0" vertical="center"/>
    </xf>
    <xf borderId="59" fillId="0" fontId="12" numFmtId="0" xfId="0" applyAlignment="1" applyBorder="1" applyFont="1">
      <alignment horizontal="center" readingOrder="0" vertical="center"/>
    </xf>
    <xf borderId="41" fillId="9" fontId="11" numFmtId="0" xfId="0" applyAlignment="1" applyBorder="1" applyFill="1" applyFont="1">
      <alignment horizontal="center" shrinkToFit="0" vertical="center" wrapText="1"/>
    </xf>
    <xf borderId="18" fillId="0" fontId="4" numFmtId="1" xfId="0" applyAlignment="1" applyBorder="1" applyFont="1" applyNumberFormat="1">
      <alignment horizontal="center" readingOrder="0" vertical="center"/>
    </xf>
    <xf borderId="13" fillId="0" fontId="12" numFmtId="4" xfId="0" applyAlignment="1" applyBorder="1" applyFont="1" applyNumberFormat="1">
      <alignment horizontal="center" vertical="center"/>
    </xf>
    <xf borderId="60" fillId="0" fontId="12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readingOrder="0" vertical="center"/>
    </xf>
    <xf borderId="18" fillId="0" fontId="4" numFmtId="165" xfId="0" applyAlignment="1" applyBorder="1" applyFont="1" applyNumberFormat="1">
      <alignment horizontal="center" readingOrder="0" vertical="center"/>
    </xf>
    <xf borderId="57" fillId="9" fontId="11" numFmtId="0" xfId="0" applyAlignment="1" applyBorder="1" applyFont="1">
      <alignment horizontal="center" shrinkToFit="0" vertical="center" wrapText="1"/>
    </xf>
    <xf borderId="58" fillId="0" fontId="4" numFmtId="1" xfId="0" applyAlignment="1" applyBorder="1" applyFont="1" applyNumberFormat="1">
      <alignment horizontal="center" vertical="center"/>
    </xf>
    <xf borderId="27" fillId="0" fontId="12" numFmtId="0" xfId="0" applyAlignment="1" applyBorder="1" applyFont="1">
      <alignment horizontal="center" readingOrder="0" vertical="center"/>
    </xf>
    <xf borderId="61" fillId="0" fontId="12" numFmtId="0" xfId="0" applyAlignment="1" applyBorder="1" applyFont="1">
      <alignment horizontal="center" readingOrder="0" vertical="center"/>
    </xf>
    <xf borderId="62" fillId="10" fontId="11" numFmtId="0" xfId="0" applyAlignment="1" applyBorder="1" applyFill="1" applyFont="1">
      <alignment horizontal="center" shrinkToFit="0" vertical="center" wrapText="1"/>
    </xf>
    <xf borderId="50" fillId="0" fontId="4" numFmtId="165" xfId="0" applyAlignment="1" applyBorder="1" applyFont="1" applyNumberFormat="1">
      <alignment horizontal="center" readingOrder="0" vertical="center"/>
    </xf>
    <xf borderId="41" fillId="10" fontId="11" numFmtId="0" xfId="0" applyAlignment="1" applyBorder="1" applyFont="1">
      <alignment horizontal="center" shrinkToFit="0" vertical="center" wrapText="1"/>
    </xf>
    <xf borderId="57" fillId="10" fontId="11" numFmtId="0" xfId="0" applyAlignment="1" applyBorder="1" applyFont="1">
      <alignment horizontal="center" shrinkToFit="0" vertical="center" wrapText="1"/>
    </xf>
    <xf borderId="58" fillId="0" fontId="4" numFmtId="165" xfId="0" applyAlignment="1" applyBorder="1" applyFont="1" applyNumberFormat="1">
      <alignment horizontal="center" readingOrder="0" vertical="center"/>
    </xf>
    <xf borderId="24" fillId="0" fontId="12" numFmtId="4" xfId="0" applyAlignment="1" applyBorder="1" applyFont="1" applyNumberFormat="1">
      <alignment horizontal="center" vertical="center"/>
    </xf>
    <xf borderId="62" fillId="11" fontId="11" numFmtId="0" xfId="0" applyAlignment="1" applyBorder="1" applyFill="1" applyFont="1">
      <alignment horizontal="center" shrinkToFit="0" vertical="center" wrapText="1"/>
    </xf>
    <xf borderId="50" fillId="0" fontId="4" numFmtId="1" xfId="0" applyAlignment="1" applyBorder="1" applyFont="1" applyNumberFormat="1">
      <alignment horizontal="center" vertical="center"/>
    </xf>
    <xf borderId="9" fillId="0" fontId="12" numFmtId="4" xfId="0" applyAlignment="1" applyBorder="1" applyFont="1" applyNumberFormat="1">
      <alignment horizontal="center" vertical="center"/>
    </xf>
    <xf borderId="41" fillId="11" fontId="11" numFmtId="0" xfId="0" applyAlignment="1" applyBorder="1" applyFont="1">
      <alignment horizontal="center" shrinkToFit="0" vertical="center" wrapText="1"/>
    </xf>
    <xf borderId="18" fillId="0" fontId="12" numFmtId="1" xfId="0" applyAlignment="1" applyBorder="1" applyFont="1" applyNumberFormat="1">
      <alignment horizontal="center" vertical="center"/>
    </xf>
    <xf borderId="18" fillId="0" fontId="12" numFmtId="1" xfId="0" applyAlignment="1" applyBorder="1" applyFont="1" applyNumberFormat="1">
      <alignment horizontal="center" readingOrder="0" vertical="center"/>
    </xf>
    <xf borderId="18" fillId="0" fontId="12" numFmtId="165" xfId="0" applyAlignment="1" applyBorder="1" applyFont="1" applyNumberFormat="1">
      <alignment horizontal="center" readingOrder="0" vertical="center"/>
    </xf>
    <xf borderId="57" fillId="11" fontId="11" numFmtId="0" xfId="0" applyAlignment="1" applyBorder="1" applyFont="1">
      <alignment horizontal="center" shrinkToFit="0" vertical="center" wrapText="1"/>
    </xf>
    <xf borderId="58" fillId="0" fontId="12" numFmtId="1" xfId="0" applyAlignment="1" applyBorder="1" applyFont="1" applyNumberFormat="1">
      <alignment horizontal="center" vertical="center"/>
    </xf>
    <xf borderId="62" fillId="12" fontId="11" numFmtId="0" xfId="0" applyAlignment="1" applyBorder="1" applyFill="1" applyFont="1">
      <alignment horizontal="center" shrinkToFit="0" vertical="center" wrapText="1"/>
    </xf>
    <xf borderId="50" fillId="0" fontId="12" numFmtId="1" xfId="0" applyAlignment="1" applyBorder="1" applyFont="1" applyNumberFormat="1">
      <alignment horizontal="center" vertical="center"/>
    </xf>
    <xf borderId="41" fillId="12" fontId="11" numFmtId="0" xfId="0" applyAlignment="1" applyBorder="1" applyFont="1">
      <alignment horizontal="center" shrinkToFit="0" vertical="center" wrapText="1"/>
    </xf>
    <xf borderId="18" fillId="0" fontId="12" numFmtId="164" xfId="0" applyAlignment="1" applyBorder="1" applyFont="1" applyNumberFormat="1">
      <alignment horizontal="center" readingOrder="0" vertical="center"/>
    </xf>
    <xf borderId="18" fillId="0" fontId="12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57" fillId="12" fontId="11" numFmtId="0" xfId="0" applyAlignment="1" applyBorder="1" applyFont="1">
      <alignment horizontal="center" shrinkToFit="0" vertical="center" wrapText="1"/>
    </xf>
    <xf borderId="58" fillId="0" fontId="12" numFmtId="164" xfId="0" applyAlignment="1" applyBorder="1" applyFont="1" applyNumberFormat="1">
      <alignment horizontal="center" readingOrder="0" vertical="center"/>
    </xf>
    <xf borderId="33" fillId="0" fontId="13" numFmtId="0" xfId="0" applyAlignment="1" applyBorder="1" applyFont="1">
      <alignment horizontal="center" readingOrder="0" vertical="center"/>
    </xf>
    <xf borderId="18" fillId="13" fontId="11" numFmtId="0" xfId="0" applyAlignment="1" applyBorder="1" applyFill="1" applyFont="1">
      <alignment horizontal="center" shrinkToFit="0" vertical="center" wrapText="1"/>
    </xf>
    <xf borderId="41" fillId="13" fontId="11" numFmtId="0" xfId="0" applyAlignment="1" applyBorder="1" applyFont="1">
      <alignment horizontal="center" shrinkToFit="0" vertical="center" wrapText="1"/>
    </xf>
    <xf borderId="57" fillId="13" fontId="11" numFmtId="0" xfId="0" applyAlignment="1" applyBorder="1" applyFont="1">
      <alignment horizontal="center" shrinkToFit="0" vertical="center" wrapText="1"/>
    </xf>
    <xf borderId="58" fillId="0" fontId="12" numFmtId="0" xfId="0" applyAlignment="1" applyBorder="1" applyFont="1">
      <alignment horizontal="center" readingOrder="0" vertical="center"/>
    </xf>
    <xf borderId="62" fillId="14" fontId="11" numFmtId="0" xfId="0" applyAlignment="1" applyBorder="1" applyFill="1" applyFont="1">
      <alignment horizontal="center" shrinkToFit="0" vertical="center" wrapText="1"/>
    </xf>
    <xf borderId="50" fillId="0" fontId="12" numFmtId="1" xfId="0" applyAlignment="1" applyBorder="1" applyFont="1" applyNumberFormat="1">
      <alignment horizontal="center" readingOrder="0" vertical="center"/>
    </xf>
    <xf borderId="41" fillId="14" fontId="11" numFmtId="0" xfId="0" applyAlignment="1" applyBorder="1" applyFont="1">
      <alignment horizontal="center" shrinkToFit="0" vertical="center" wrapText="1"/>
    </xf>
    <xf borderId="57" fillId="14" fontId="11" numFmtId="0" xfId="0" applyAlignment="1" applyBorder="1" applyFont="1">
      <alignment horizontal="center" shrinkToFit="0" vertical="center" wrapText="1"/>
    </xf>
    <xf borderId="62" fillId="15" fontId="11" numFmtId="0" xfId="0" applyAlignment="1" applyBorder="1" applyFill="1" applyFont="1">
      <alignment horizontal="center" shrinkToFit="0" vertical="center" wrapText="1"/>
    </xf>
    <xf borderId="41" fillId="15" fontId="11" numFmtId="0" xfId="0" applyAlignment="1" applyBorder="1" applyFont="1">
      <alignment horizontal="center" shrinkToFit="0" vertical="center" wrapText="1"/>
    </xf>
    <xf borderId="57" fillId="15" fontId="11" numFmtId="0" xfId="0" applyAlignment="1" applyBorder="1" applyFont="1">
      <alignment horizontal="center" shrinkToFit="0" vertical="center" wrapText="1"/>
    </xf>
    <xf borderId="62" fillId="16" fontId="11" numFmtId="0" xfId="0" applyAlignment="1" applyBorder="1" applyFill="1" applyFont="1">
      <alignment horizontal="center" shrinkToFit="0" vertical="center" wrapText="1"/>
    </xf>
    <xf borderId="50" fillId="0" fontId="12" numFmtId="0" xfId="0" applyAlignment="1" applyBorder="1" applyFont="1">
      <alignment horizontal="center" readingOrder="0" vertical="center"/>
    </xf>
    <xf borderId="43" fillId="0" fontId="12" numFmtId="0" xfId="0" applyAlignment="1" applyBorder="1" applyFont="1">
      <alignment horizontal="center"/>
    </xf>
    <xf borderId="44" fillId="17" fontId="12" numFmtId="0" xfId="0" applyAlignment="1" applyBorder="1" applyFill="1" applyFont="1">
      <alignment horizontal="center"/>
    </xf>
    <xf borderId="44" fillId="0" fontId="12" numFmtId="0" xfId="0" applyAlignment="1" applyBorder="1" applyFont="1">
      <alignment horizontal="center"/>
    </xf>
    <xf borderId="44" fillId="18" fontId="14" numFmtId="0" xfId="0" applyBorder="1" applyFill="1" applyFont="1"/>
    <xf borderId="44" fillId="0" fontId="12" numFmtId="0" xfId="0" applyAlignment="1" applyBorder="1" applyFont="1">
      <alignment horizontal="center" readingOrder="0"/>
    </xf>
    <xf borderId="41" fillId="16" fontId="1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/>
    </xf>
    <xf borderId="52" fillId="17" fontId="12" numFmtId="0" xfId="0" applyAlignment="1" applyBorder="1" applyFont="1">
      <alignment horizontal="center"/>
    </xf>
    <xf borderId="52" fillId="0" fontId="12" numFmtId="0" xfId="0" applyAlignment="1" applyBorder="1" applyFont="1">
      <alignment horizontal="center"/>
    </xf>
    <xf borderId="52" fillId="18" fontId="14" numFmtId="0" xfId="0" applyBorder="1" applyFont="1"/>
    <xf borderId="52" fillId="0" fontId="12" numFmtId="0" xfId="0" applyAlignment="1" applyBorder="1" applyFont="1">
      <alignment horizontal="center" readingOrder="0"/>
    </xf>
    <xf borderId="57" fillId="16" fontId="11" numFmtId="0" xfId="0" applyAlignment="1" applyBorder="1" applyFont="1">
      <alignment horizontal="center" shrinkToFit="0" vertical="center" wrapText="1"/>
    </xf>
    <xf borderId="58" fillId="0" fontId="12" numFmtId="165" xfId="0" applyAlignment="1" applyBorder="1" applyFont="1" applyNumberFormat="1">
      <alignment horizontal="center" readingOrder="0" vertical="center"/>
    </xf>
    <xf borderId="27" fillId="0" fontId="12" numFmtId="0" xfId="0" applyAlignment="1" applyBorder="1" applyFont="1">
      <alignment horizontal="center"/>
    </xf>
    <xf borderId="54" fillId="17" fontId="12" numFmtId="0" xfId="0" applyAlignment="1" applyBorder="1" applyFont="1">
      <alignment horizontal="center"/>
    </xf>
    <xf borderId="54" fillId="0" fontId="12" numFmtId="0" xfId="0" applyAlignment="1" applyBorder="1" applyFont="1">
      <alignment horizontal="center"/>
    </xf>
    <xf borderId="54" fillId="5" fontId="12" numFmtId="0" xfId="0" applyAlignment="1" applyBorder="1" applyFont="1">
      <alignment horizontal="center" readingOrder="0"/>
    </xf>
    <xf borderId="54" fillId="18" fontId="14" numFmtId="0" xfId="0" applyBorder="1" applyFont="1"/>
    <xf borderId="54" fillId="0" fontId="12" numFmtId="0" xfId="0" applyAlignment="1" applyBorder="1" applyFont="1">
      <alignment horizontal="center" readingOrder="0"/>
    </xf>
  </cellXfs>
  <cellStyles count="1">
    <cellStyle xfId="0" name="Normal" builtinId="0"/>
  </cellStyles>
  <dxfs count="7"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u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.5"/>
    <col customWidth="1" min="2" max="2" width="29.13"/>
    <col customWidth="1" min="3" max="3" width="5.0"/>
    <col customWidth="1" min="4" max="4" width="5.25"/>
    <col customWidth="1" min="5" max="5" width="6.0"/>
    <col customWidth="1" min="6" max="6" width="7.13"/>
    <col customWidth="1" min="7" max="7" width="10.0"/>
    <col customWidth="1" min="8" max="8" width="10.75"/>
    <col customWidth="1" min="9" max="9" width="14.38"/>
    <col customWidth="1" min="10" max="10" width="9.38"/>
    <col customWidth="1" min="11" max="12" width="12.0"/>
    <col customWidth="1" min="13" max="13" width="11.25"/>
    <col customWidth="1" min="14" max="14" width="9.13"/>
    <col customWidth="1" min="15" max="16" width="9.5"/>
    <col customWidth="1" min="17" max="17" width="12.0"/>
    <col customWidth="1" min="18" max="18" width="10.38"/>
    <col customWidth="1" min="19" max="19" width="12.0"/>
    <col customWidth="1" min="20" max="20" width="14.63"/>
    <col customWidth="1" min="21" max="23" width="12.0"/>
    <col customWidth="1" min="24" max="24" width="14.63"/>
    <col customWidth="1" min="25" max="25" width="12.0"/>
    <col customWidth="1" min="26" max="26" width="9.0"/>
    <col customWidth="1" min="27" max="30" width="11.38"/>
    <col customWidth="1" min="31" max="32" width="10.13"/>
    <col customWidth="1" min="33" max="35" width="12.0"/>
    <col customWidth="1" min="36" max="36" width="10.0"/>
    <col customWidth="1" min="37" max="37" width="13.25"/>
    <col customWidth="1" min="38" max="38" width="12.0"/>
    <col customWidth="1" min="39" max="39" width="10.88"/>
    <col customWidth="1" min="40" max="40" width="11.13"/>
    <col customWidth="1" min="41" max="41" width="9.63"/>
    <col customWidth="1" min="42" max="42" width="9.75"/>
    <col customWidth="1" min="43" max="43" width="9.25"/>
    <col customWidth="1" min="44" max="44" width="9.75"/>
    <col customWidth="1" min="45" max="45" width="10.5"/>
    <col customWidth="1" min="46" max="46" width="10.13"/>
    <col customWidth="1" min="47" max="47" width="14.75"/>
    <col customWidth="1" min="48" max="48" width="11.0"/>
    <col customWidth="1" min="49" max="55" width="12.0"/>
    <col customWidth="1" min="56" max="59" width="9.75"/>
    <col customWidth="1" min="60" max="72" width="12.0"/>
    <col customWidth="1" min="73" max="75" width="10.38"/>
    <col customWidth="1" min="76" max="113" width="12.0"/>
    <col customWidth="1" min="114" max="119" width="7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35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7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  <c r="CW1" s="8" t="s">
        <v>99</v>
      </c>
      <c r="CX1" s="8" t="s">
        <v>100</v>
      </c>
      <c r="CY1" s="8" t="s">
        <v>101</v>
      </c>
      <c r="CZ1" s="8" t="s">
        <v>102</v>
      </c>
      <c r="DA1" s="8" t="s">
        <v>103</v>
      </c>
      <c r="DB1" s="8" t="s">
        <v>104</v>
      </c>
      <c r="DC1" s="8" t="s">
        <v>105</v>
      </c>
      <c r="DD1" s="8" t="s">
        <v>106</v>
      </c>
      <c r="DE1" s="8" t="s">
        <v>107</v>
      </c>
      <c r="DF1" s="8" t="s">
        <v>108</v>
      </c>
      <c r="DG1" s="10" t="s">
        <v>109</v>
      </c>
      <c r="DH1" s="10" t="s">
        <v>110</v>
      </c>
      <c r="DI1" s="10" t="s">
        <v>111</v>
      </c>
      <c r="DJ1" s="11" t="s">
        <v>112</v>
      </c>
      <c r="DK1" s="11" t="s">
        <v>113</v>
      </c>
      <c r="DL1" s="12" t="s">
        <v>114</v>
      </c>
      <c r="DM1" s="13" t="s">
        <v>115</v>
      </c>
      <c r="DN1" s="14" t="s">
        <v>116</v>
      </c>
      <c r="DO1" s="14" t="s">
        <v>117</v>
      </c>
    </row>
    <row r="2">
      <c r="A2" s="15">
        <v>102.0</v>
      </c>
      <c r="B2" s="16" t="s">
        <v>118</v>
      </c>
      <c r="C2" s="17">
        <f t="shared" ref="C2:C316" si="1">SUM(D2:DO2)</f>
        <v>18</v>
      </c>
      <c r="D2" s="18"/>
      <c r="E2" s="19"/>
      <c r="F2" s="20">
        <f>'Санитарное состояние комнат'!C2</f>
        <v>16</v>
      </c>
      <c r="G2" s="21"/>
      <c r="H2" s="22">
        <v>2.0</v>
      </c>
      <c r="I2" s="23"/>
      <c r="J2" s="23"/>
      <c r="K2" s="23"/>
      <c r="L2" s="23"/>
      <c r="M2" s="24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3"/>
      <c r="BA2" s="19"/>
      <c r="BB2" s="19"/>
      <c r="BC2" s="23"/>
      <c r="BD2" s="23"/>
      <c r="BE2" s="23"/>
      <c r="BF2" s="23"/>
      <c r="BG2" s="23"/>
      <c r="BH2" s="19"/>
      <c r="BI2" s="19"/>
      <c r="BJ2" s="19"/>
      <c r="BK2" s="23"/>
      <c r="BL2" s="23"/>
      <c r="BM2" s="23"/>
      <c r="BN2" s="23"/>
      <c r="BO2" s="23"/>
      <c r="BP2" s="23"/>
      <c r="BQ2" s="23"/>
      <c r="BR2" s="23"/>
      <c r="BS2" s="23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25"/>
      <c r="DH2" s="25"/>
      <c r="DI2" s="25"/>
      <c r="DJ2" s="26"/>
      <c r="DK2" s="27"/>
      <c r="DL2" s="27"/>
      <c r="DM2" s="27"/>
      <c r="DN2" s="27"/>
      <c r="DO2" s="27"/>
    </row>
    <row r="3">
      <c r="A3" s="15">
        <v>103.0</v>
      </c>
      <c r="B3" s="16" t="s">
        <v>119</v>
      </c>
      <c r="C3" s="17">
        <f t="shared" si="1"/>
        <v>21.8</v>
      </c>
      <c r="D3" s="18"/>
      <c r="E3" s="19"/>
      <c r="F3" s="28">
        <f>'Санитарное состояние комнат'!C3</f>
        <v>21.8</v>
      </c>
      <c r="G3" s="21"/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3"/>
      <c r="BA3" s="19"/>
      <c r="BB3" s="19"/>
      <c r="BC3" s="23"/>
      <c r="BD3" s="23"/>
      <c r="BE3" s="23"/>
      <c r="BF3" s="23"/>
      <c r="BG3" s="23"/>
      <c r="BH3" s="19"/>
      <c r="BI3" s="19"/>
      <c r="BJ3" s="19"/>
      <c r="BK3" s="23"/>
      <c r="BL3" s="23"/>
      <c r="BM3" s="23"/>
      <c r="BN3" s="23"/>
      <c r="BO3" s="23"/>
      <c r="BP3" s="23"/>
      <c r="BQ3" s="23"/>
      <c r="BR3" s="23"/>
      <c r="BS3" s="23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22"/>
      <c r="DH3" s="22"/>
      <c r="DI3" s="22"/>
      <c r="DJ3" s="29"/>
      <c r="DK3" s="30"/>
      <c r="DL3" s="30"/>
      <c r="DM3" s="30"/>
      <c r="DN3" s="30"/>
      <c r="DO3" s="30"/>
    </row>
    <row r="4">
      <c r="A4" s="15">
        <v>103.0</v>
      </c>
      <c r="B4" s="16" t="s">
        <v>120</v>
      </c>
      <c r="C4" s="17">
        <f t="shared" si="1"/>
        <v>24.8</v>
      </c>
      <c r="D4" s="18"/>
      <c r="E4" s="19"/>
      <c r="F4" s="28">
        <f>'Санитарное состояние комнат'!C3</f>
        <v>21.8</v>
      </c>
      <c r="G4" s="21"/>
      <c r="H4" s="22"/>
      <c r="I4" s="23"/>
      <c r="J4" s="23">
        <v>1.0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  <c r="BA4" s="19"/>
      <c r="BB4" s="19"/>
      <c r="BC4" s="23"/>
      <c r="BD4" s="23"/>
      <c r="BE4" s="23"/>
      <c r="BF4" s="23"/>
      <c r="BG4" s="23"/>
      <c r="BH4" s="19"/>
      <c r="BI4" s="19"/>
      <c r="BJ4" s="19"/>
      <c r="BK4" s="23"/>
      <c r="BL4" s="23"/>
      <c r="BM4" s="23"/>
      <c r="BN4" s="23"/>
      <c r="BO4" s="23"/>
      <c r="BP4" s="23"/>
      <c r="BQ4" s="23"/>
      <c r="BR4" s="23"/>
      <c r="BS4" s="23"/>
      <c r="BT4" s="19"/>
      <c r="BU4" s="19"/>
      <c r="BV4" s="19"/>
      <c r="BW4" s="19">
        <v>2.0</v>
      </c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22"/>
      <c r="DH4" s="22"/>
      <c r="DI4" s="22"/>
      <c r="DJ4" s="29"/>
      <c r="DK4" s="30"/>
      <c r="DL4" s="30"/>
      <c r="DM4" s="30"/>
      <c r="DN4" s="30"/>
      <c r="DO4" s="30"/>
    </row>
    <row r="5">
      <c r="A5" s="15">
        <v>103.0</v>
      </c>
      <c r="B5" s="16" t="s">
        <v>121</v>
      </c>
      <c r="C5" s="17">
        <f t="shared" si="1"/>
        <v>27.8</v>
      </c>
      <c r="D5" s="18"/>
      <c r="E5" s="19"/>
      <c r="F5" s="28">
        <f>'Санитарное состояние комнат'!C3</f>
        <v>21.8</v>
      </c>
      <c r="G5" s="21"/>
      <c r="H5" s="22"/>
      <c r="I5" s="23"/>
      <c r="J5" s="23"/>
      <c r="K5" s="23"/>
      <c r="L5" s="23"/>
      <c r="M5" s="23"/>
      <c r="N5" s="23"/>
      <c r="O5" s="23"/>
      <c r="P5" s="23"/>
      <c r="Q5" s="23"/>
      <c r="R5" s="23">
        <v>1.0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19"/>
      <c r="AF5" s="19">
        <v>1.0</v>
      </c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3"/>
      <c r="BA5" s="19"/>
      <c r="BB5" s="19"/>
      <c r="BC5" s="23"/>
      <c r="BD5" s="23"/>
      <c r="BE5" s="23"/>
      <c r="BF5" s="23"/>
      <c r="BG5" s="23"/>
      <c r="BH5" s="19"/>
      <c r="BI5" s="19"/>
      <c r="BJ5" s="19"/>
      <c r="BK5" s="23"/>
      <c r="BL5" s="23"/>
      <c r="BM5" s="23"/>
      <c r="BN5" s="23"/>
      <c r="BO5" s="23"/>
      <c r="BP5" s="23"/>
      <c r="BQ5" s="23"/>
      <c r="BR5" s="23"/>
      <c r="BS5" s="23"/>
      <c r="BT5" s="19"/>
      <c r="BU5" s="19"/>
      <c r="BV5" s="19"/>
      <c r="BW5" s="19"/>
      <c r="BX5" s="19"/>
      <c r="BY5" s="19"/>
      <c r="BZ5" s="19">
        <v>2.0</v>
      </c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>
        <v>2.0</v>
      </c>
      <c r="DC5" s="19"/>
      <c r="DD5" s="19"/>
      <c r="DE5" s="19"/>
      <c r="DF5" s="19"/>
      <c r="DG5" s="22"/>
      <c r="DH5" s="22"/>
      <c r="DI5" s="22"/>
      <c r="DJ5" s="29"/>
      <c r="DK5" s="30"/>
      <c r="DL5" s="30"/>
      <c r="DM5" s="30"/>
      <c r="DN5" s="30"/>
      <c r="DO5" s="30"/>
    </row>
    <row r="6">
      <c r="A6" s="15">
        <v>103.0</v>
      </c>
      <c r="B6" s="16"/>
      <c r="C6" s="17">
        <f t="shared" si="1"/>
        <v>21.8</v>
      </c>
      <c r="D6" s="18"/>
      <c r="E6" s="19"/>
      <c r="F6" s="28">
        <f>'Санитарное состояние комнат'!C3</f>
        <v>21.8</v>
      </c>
      <c r="G6" s="21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3"/>
      <c r="BA6" s="19"/>
      <c r="BB6" s="19"/>
      <c r="BC6" s="23"/>
      <c r="BD6" s="23"/>
      <c r="BE6" s="23"/>
      <c r="BF6" s="23"/>
      <c r="BG6" s="23"/>
      <c r="BH6" s="19"/>
      <c r="BI6" s="19"/>
      <c r="BJ6" s="19"/>
      <c r="BK6" s="23"/>
      <c r="BL6" s="23"/>
      <c r="BM6" s="23"/>
      <c r="BN6" s="23"/>
      <c r="BO6" s="23"/>
      <c r="BP6" s="23"/>
      <c r="BQ6" s="23"/>
      <c r="BR6" s="23"/>
      <c r="BS6" s="23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22"/>
      <c r="DH6" s="22"/>
      <c r="DI6" s="22"/>
      <c r="DJ6" s="29"/>
      <c r="DK6" s="30"/>
      <c r="DL6" s="30"/>
      <c r="DM6" s="30"/>
      <c r="DN6" s="30"/>
      <c r="DO6" s="30"/>
    </row>
    <row r="7">
      <c r="A7" s="15">
        <v>104.0</v>
      </c>
      <c r="B7" s="16"/>
      <c r="C7" s="17">
        <f t="shared" si="1"/>
        <v>0</v>
      </c>
      <c r="D7" s="18"/>
      <c r="E7" s="19"/>
      <c r="F7" s="28">
        <f>'Санитарное состояние комнат'!C4</f>
        <v>0</v>
      </c>
      <c r="G7" s="21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3"/>
      <c r="BA7" s="19"/>
      <c r="BB7" s="19"/>
      <c r="BC7" s="23"/>
      <c r="BD7" s="23"/>
      <c r="BE7" s="23"/>
      <c r="BF7" s="23"/>
      <c r="BG7" s="23"/>
      <c r="BH7" s="19"/>
      <c r="BI7" s="19"/>
      <c r="BJ7" s="19"/>
      <c r="BK7" s="23"/>
      <c r="BL7" s="23"/>
      <c r="BM7" s="23"/>
      <c r="BN7" s="23"/>
      <c r="BO7" s="23"/>
      <c r="BP7" s="23"/>
      <c r="BQ7" s="23"/>
      <c r="BR7" s="23"/>
      <c r="BS7" s="23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22"/>
      <c r="DH7" s="22"/>
      <c r="DI7" s="22"/>
      <c r="DJ7" s="29"/>
      <c r="DK7" s="30"/>
      <c r="DL7" s="30"/>
      <c r="DM7" s="30"/>
      <c r="DN7" s="30"/>
      <c r="DO7" s="30"/>
    </row>
    <row r="8">
      <c r="A8" s="15">
        <v>104.0</v>
      </c>
      <c r="B8" s="16"/>
      <c r="C8" s="17">
        <f t="shared" si="1"/>
        <v>0</v>
      </c>
      <c r="D8" s="18"/>
      <c r="E8" s="19"/>
      <c r="F8" s="28">
        <f>'Санитарное состояние комнат'!C4</f>
        <v>0</v>
      </c>
      <c r="G8" s="21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3"/>
      <c r="BA8" s="19"/>
      <c r="BB8" s="19"/>
      <c r="BC8" s="23"/>
      <c r="BD8" s="23"/>
      <c r="BE8" s="23"/>
      <c r="BF8" s="23"/>
      <c r="BG8" s="23"/>
      <c r="BH8" s="19"/>
      <c r="BI8" s="19"/>
      <c r="BJ8" s="19"/>
      <c r="BK8" s="23"/>
      <c r="BL8" s="23"/>
      <c r="BM8" s="23"/>
      <c r="BN8" s="23"/>
      <c r="BO8" s="23"/>
      <c r="BP8" s="23"/>
      <c r="BQ8" s="23"/>
      <c r="BR8" s="23"/>
      <c r="BS8" s="23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22"/>
      <c r="DH8" s="22"/>
      <c r="DI8" s="22"/>
      <c r="DJ8" s="29"/>
      <c r="DK8" s="30"/>
      <c r="DL8" s="30"/>
      <c r="DM8" s="30"/>
      <c r="DN8" s="30"/>
      <c r="DO8" s="30"/>
    </row>
    <row r="9">
      <c r="A9" s="15">
        <v>104.0</v>
      </c>
      <c r="B9" s="16"/>
      <c r="C9" s="17">
        <f t="shared" si="1"/>
        <v>0</v>
      </c>
      <c r="D9" s="18"/>
      <c r="E9" s="19"/>
      <c r="F9" s="28">
        <f>'Санитарное состояние комнат'!C4</f>
        <v>0</v>
      </c>
      <c r="G9" s="21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3"/>
      <c r="BA9" s="19"/>
      <c r="BB9" s="19"/>
      <c r="BC9" s="23"/>
      <c r="BD9" s="23"/>
      <c r="BE9" s="23"/>
      <c r="BF9" s="23"/>
      <c r="BG9" s="23"/>
      <c r="BH9" s="19"/>
      <c r="BI9" s="19"/>
      <c r="BJ9" s="19"/>
      <c r="BK9" s="23"/>
      <c r="BL9" s="23"/>
      <c r="BM9" s="23"/>
      <c r="BN9" s="23"/>
      <c r="BO9" s="23"/>
      <c r="BP9" s="23"/>
      <c r="BQ9" s="23"/>
      <c r="BR9" s="23"/>
      <c r="BS9" s="23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22"/>
      <c r="DH9" s="22"/>
      <c r="DI9" s="22"/>
      <c r="DJ9" s="29"/>
      <c r="DK9" s="30"/>
      <c r="DL9" s="30"/>
      <c r="DM9" s="30"/>
      <c r="DN9" s="30"/>
      <c r="DO9" s="30"/>
    </row>
    <row r="10">
      <c r="A10" s="15">
        <v>104.0</v>
      </c>
      <c r="B10" s="16"/>
      <c r="C10" s="17">
        <f t="shared" si="1"/>
        <v>0</v>
      </c>
      <c r="D10" s="18"/>
      <c r="E10" s="19"/>
      <c r="F10" s="28">
        <f>'Санитарное состояние комнат'!C4</f>
        <v>0</v>
      </c>
      <c r="G10" s="21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3"/>
      <c r="BA10" s="19"/>
      <c r="BB10" s="19"/>
      <c r="BC10" s="23"/>
      <c r="BD10" s="23"/>
      <c r="BE10" s="23"/>
      <c r="BF10" s="23"/>
      <c r="BG10" s="23"/>
      <c r="BH10" s="19"/>
      <c r="BI10" s="19"/>
      <c r="BJ10" s="19"/>
      <c r="BK10" s="23"/>
      <c r="BL10" s="23"/>
      <c r="BM10" s="23"/>
      <c r="BN10" s="23"/>
      <c r="BO10" s="23"/>
      <c r="BP10" s="23"/>
      <c r="BQ10" s="23"/>
      <c r="BR10" s="23"/>
      <c r="BS10" s="23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22"/>
      <c r="DH10" s="22"/>
      <c r="DI10" s="22"/>
      <c r="DJ10" s="29"/>
      <c r="DK10" s="30"/>
      <c r="DL10" s="30"/>
      <c r="DM10" s="30"/>
      <c r="DN10" s="30"/>
      <c r="DO10" s="30"/>
    </row>
    <row r="11">
      <c r="A11" s="31">
        <v>105.0</v>
      </c>
      <c r="B11" s="32"/>
      <c r="C11" s="17">
        <f t="shared" si="1"/>
        <v>19</v>
      </c>
      <c r="D11" s="33"/>
      <c r="E11" s="34"/>
      <c r="F11" s="28">
        <f>'Санитарное состояние комнат'!C5</f>
        <v>19</v>
      </c>
      <c r="G11" s="25"/>
      <c r="H11" s="23"/>
      <c r="I11" s="24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3"/>
      <c r="BA11" s="19"/>
      <c r="BB11" s="19"/>
      <c r="BC11" s="23"/>
      <c r="BD11" s="23"/>
      <c r="BE11" s="23"/>
      <c r="BF11" s="23"/>
      <c r="BG11" s="23"/>
      <c r="BH11" s="19"/>
      <c r="BI11" s="19"/>
      <c r="BJ11" s="19"/>
      <c r="BK11" s="23"/>
      <c r="BL11" s="23"/>
      <c r="BM11" s="23"/>
      <c r="BN11" s="23"/>
      <c r="BO11" s="23"/>
      <c r="BP11" s="23"/>
      <c r="BQ11" s="23"/>
      <c r="BR11" s="23"/>
      <c r="BS11" s="23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25"/>
      <c r="DH11" s="25"/>
      <c r="DI11" s="25"/>
      <c r="DJ11" s="26"/>
      <c r="DK11" s="26"/>
      <c r="DL11" s="30"/>
      <c r="DM11" s="30"/>
      <c r="DN11" s="30"/>
      <c r="DO11" s="30"/>
    </row>
    <row r="12">
      <c r="A12" s="31">
        <v>105.0</v>
      </c>
      <c r="B12" s="16"/>
      <c r="C12" s="17">
        <f t="shared" si="1"/>
        <v>19</v>
      </c>
      <c r="D12" s="35"/>
      <c r="E12" s="36"/>
      <c r="F12" s="28">
        <f>'Санитарное состояние комнат'!C5</f>
        <v>19</v>
      </c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3"/>
      <c r="BA12" s="19"/>
      <c r="BB12" s="19"/>
      <c r="BC12" s="23"/>
      <c r="BD12" s="23"/>
      <c r="BE12" s="23"/>
      <c r="BF12" s="23"/>
      <c r="BG12" s="23"/>
      <c r="BH12" s="19"/>
      <c r="BI12" s="19"/>
      <c r="BJ12" s="19"/>
      <c r="BK12" s="23"/>
      <c r="BL12" s="23"/>
      <c r="BM12" s="23"/>
      <c r="BN12" s="23"/>
      <c r="BO12" s="23"/>
      <c r="BP12" s="23"/>
      <c r="BQ12" s="23"/>
      <c r="BR12" s="23"/>
      <c r="BS12" s="23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22"/>
      <c r="DH12" s="22"/>
      <c r="DI12" s="22"/>
      <c r="DJ12" s="37"/>
      <c r="DK12" s="37"/>
      <c r="DL12" s="38"/>
      <c r="DM12" s="38"/>
      <c r="DN12" s="38"/>
      <c r="DO12" s="38"/>
    </row>
    <row r="13">
      <c r="A13" s="31">
        <v>105.0</v>
      </c>
      <c r="B13" s="32" t="s">
        <v>122</v>
      </c>
      <c r="C13" s="17">
        <f t="shared" si="1"/>
        <v>47</v>
      </c>
      <c r="D13" s="39"/>
      <c r="E13" s="19"/>
      <c r="F13" s="28">
        <f>'Санитарное состояние комнат'!C5</f>
        <v>19</v>
      </c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>
        <v>1.0</v>
      </c>
      <c r="R13" s="23">
        <v>1.0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>
        <v>1.0</v>
      </c>
      <c r="AS13" s="19"/>
      <c r="AT13" s="19"/>
      <c r="AU13" s="19"/>
      <c r="AV13" s="19">
        <v>1.0</v>
      </c>
      <c r="AW13" s="19"/>
      <c r="AX13" s="19"/>
      <c r="AY13" s="19"/>
      <c r="AZ13" s="23"/>
      <c r="BA13" s="19"/>
      <c r="BB13" s="19"/>
      <c r="BC13" s="23"/>
      <c r="BD13" s="23"/>
      <c r="BE13" s="23"/>
      <c r="BF13" s="23"/>
      <c r="BG13" s="23">
        <v>3.0</v>
      </c>
      <c r="BH13" s="19"/>
      <c r="BI13" s="19"/>
      <c r="BJ13" s="19"/>
      <c r="BK13" s="23"/>
      <c r="BL13" s="23"/>
      <c r="BM13" s="23"/>
      <c r="BN13" s="23"/>
      <c r="BO13" s="23"/>
      <c r="BP13" s="23"/>
      <c r="BQ13" s="23">
        <v>5.0</v>
      </c>
      <c r="BR13" s="23"/>
      <c r="BS13" s="23"/>
      <c r="BT13" s="19"/>
      <c r="BU13" s="19"/>
      <c r="BV13" s="19"/>
      <c r="BW13" s="19">
        <v>2.0</v>
      </c>
      <c r="BX13" s="19"/>
      <c r="BY13" s="19">
        <v>1.0</v>
      </c>
      <c r="BZ13" s="19"/>
      <c r="CA13" s="19">
        <v>2.0</v>
      </c>
      <c r="CB13" s="19"/>
      <c r="CC13" s="19"/>
      <c r="CD13" s="19"/>
      <c r="CE13" s="19"/>
      <c r="CF13" s="19"/>
      <c r="CG13" s="19">
        <v>2.0</v>
      </c>
      <c r="CH13" s="19"/>
      <c r="CI13" s="19"/>
      <c r="CJ13" s="19">
        <v>4.0</v>
      </c>
      <c r="CK13" s="19"/>
      <c r="CL13" s="19"/>
      <c r="CM13" s="19"/>
      <c r="CN13" s="19"/>
      <c r="CO13" s="19">
        <v>1.0</v>
      </c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>
        <v>2.0</v>
      </c>
      <c r="DG13" s="22"/>
      <c r="DH13" s="22"/>
      <c r="DI13" s="22">
        <v>2.0</v>
      </c>
      <c r="DJ13" s="29"/>
      <c r="DK13" s="29"/>
      <c r="DL13" s="30"/>
      <c r="DM13" s="30"/>
      <c r="DN13" s="30"/>
      <c r="DO13" s="30"/>
    </row>
    <row r="14">
      <c r="A14" s="31">
        <v>105.0</v>
      </c>
      <c r="B14" s="32" t="s">
        <v>123</v>
      </c>
      <c r="C14" s="17">
        <f t="shared" si="1"/>
        <v>41</v>
      </c>
      <c r="D14" s="35"/>
      <c r="E14" s="19"/>
      <c r="F14" s="28">
        <f>'Санитарное состояние комнат'!C5</f>
        <v>19</v>
      </c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>
        <v>1.0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>
        <v>4.0</v>
      </c>
      <c r="AW14" s="19"/>
      <c r="AX14" s="19"/>
      <c r="AY14" s="19"/>
      <c r="AZ14" s="23"/>
      <c r="BA14" s="19"/>
      <c r="BB14" s="19"/>
      <c r="BC14" s="23"/>
      <c r="BD14" s="23"/>
      <c r="BE14" s="23"/>
      <c r="BF14" s="23"/>
      <c r="BG14" s="23"/>
      <c r="BH14" s="19"/>
      <c r="BI14" s="19"/>
      <c r="BJ14" s="19"/>
      <c r="BK14" s="23"/>
      <c r="BL14" s="23"/>
      <c r="BM14" s="23"/>
      <c r="BN14" s="23"/>
      <c r="BO14" s="23"/>
      <c r="BP14" s="23"/>
      <c r="BQ14" s="23">
        <v>5.0</v>
      </c>
      <c r="BR14" s="23"/>
      <c r="BS14" s="23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>
        <v>2.0</v>
      </c>
      <c r="CH14" s="19"/>
      <c r="CI14" s="19"/>
      <c r="CJ14" s="19">
        <v>4.0</v>
      </c>
      <c r="CK14" s="19"/>
      <c r="CL14" s="19"/>
      <c r="CM14" s="19"/>
      <c r="CN14" s="19"/>
      <c r="CO14" s="19">
        <v>1.0</v>
      </c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22">
        <v>3.0</v>
      </c>
      <c r="DH14" s="22"/>
      <c r="DI14" s="22">
        <v>2.0</v>
      </c>
      <c r="DJ14" s="29"/>
      <c r="DK14" s="29"/>
      <c r="DL14" s="30"/>
      <c r="DM14" s="30"/>
      <c r="DN14" s="30"/>
      <c r="DO14" s="30"/>
    </row>
    <row r="15">
      <c r="A15" s="40">
        <v>106.0</v>
      </c>
      <c r="B15" s="32" t="s">
        <v>124</v>
      </c>
      <c r="C15" s="17">
        <f t="shared" si="1"/>
        <v>73.2</v>
      </c>
      <c r="D15" s="39"/>
      <c r="E15" s="19"/>
      <c r="F15" s="28">
        <f>'Санитарное состояние комнат'!C6</f>
        <v>18.2</v>
      </c>
      <c r="G15" s="22"/>
      <c r="H15" s="23"/>
      <c r="I15" s="23"/>
      <c r="J15" s="23">
        <v>1.0</v>
      </c>
      <c r="K15" s="23"/>
      <c r="L15" s="23"/>
      <c r="M15" s="23"/>
      <c r="N15" s="23"/>
      <c r="O15" s="23"/>
      <c r="P15" s="23">
        <v>2.0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19">
        <v>1.0</v>
      </c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>
        <v>1.0</v>
      </c>
      <c r="AW15" s="19"/>
      <c r="AX15" s="19"/>
      <c r="AY15" s="19"/>
      <c r="AZ15" s="23"/>
      <c r="BA15" s="19"/>
      <c r="BB15" s="19"/>
      <c r="BC15" s="23"/>
      <c r="BD15" s="23"/>
      <c r="BE15" s="23"/>
      <c r="BF15" s="23"/>
      <c r="BG15" s="23"/>
      <c r="BH15" s="19"/>
      <c r="BI15" s="19"/>
      <c r="BJ15" s="19"/>
      <c r="BK15" s="23"/>
      <c r="BL15" s="23"/>
      <c r="BM15" s="23"/>
      <c r="BN15" s="23"/>
      <c r="BO15" s="23"/>
      <c r="BP15" s="23"/>
      <c r="BQ15" s="23"/>
      <c r="BR15" s="23"/>
      <c r="BS15" s="23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22"/>
      <c r="DH15" s="22"/>
      <c r="DI15" s="22"/>
      <c r="DJ15" s="29"/>
      <c r="DK15" s="29">
        <v>10.0</v>
      </c>
      <c r="DL15" s="30">
        <v>10.0</v>
      </c>
      <c r="DM15" s="30">
        <v>10.0</v>
      </c>
      <c r="DN15" s="30">
        <v>10.0</v>
      </c>
      <c r="DO15" s="30">
        <v>10.0</v>
      </c>
    </row>
    <row r="16">
      <c r="A16" s="40">
        <v>106.0</v>
      </c>
      <c r="B16" s="32" t="s">
        <v>125</v>
      </c>
      <c r="C16" s="17">
        <f t="shared" si="1"/>
        <v>59.2</v>
      </c>
      <c r="D16" s="39"/>
      <c r="E16" s="19"/>
      <c r="F16" s="28">
        <f>'Санитарное состояние комнат'!C6</f>
        <v>18.2</v>
      </c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>
        <v>4.0</v>
      </c>
      <c r="Y16" s="23"/>
      <c r="Z16" s="23"/>
      <c r="AA16" s="23"/>
      <c r="AB16" s="23"/>
      <c r="AC16" s="23"/>
      <c r="AD16" s="23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3"/>
      <c r="BA16" s="19"/>
      <c r="BB16" s="19"/>
      <c r="BC16" s="23"/>
      <c r="BD16" s="23"/>
      <c r="BE16" s="23"/>
      <c r="BF16" s="23"/>
      <c r="BG16" s="23"/>
      <c r="BH16" s="19"/>
      <c r="BI16" s="19"/>
      <c r="BJ16" s="19"/>
      <c r="BK16" s="23"/>
      <c r="BL16" s="23"/>
      <c r="BM16" s="23"/>
      <c r="BN16" s="23"/>
      <c r="BO16" s="23"/>
      <c r="BP16" s="23"/>
      <c r="BQ16" s="23"/>
      <c r="BR16" s="23"/>
      <c r="BS16" s="23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22"/>
      <c r="DH16" s="22"/>
      <c r="DI16" s="22"/>
      <c r="DJ16" s="29"/>
      <c r="DK16" s="29">
        <v>10.0</v>
      </c>
      <c r="DL16" s="30">
        <v>10.0</v>
      </c>
      <c r="DM16" s="30">
        <v>10.0</v>
      </c>
      <c r="DN16" s="30">
        <v>7.0</v>
      </c>
      <c r="DO16" s="30"/>
    </row>
    <row r="17">
      <c r="A17" s="40">
        <v>106.0</v>
      </c>
      <c r="B17" s="32" t="s">
        <v>126</v>
      </c>
      <c r="C17" s="17">
        <f t="shared" si="1"/>
        <v>31.2</v>
      </c>
      <c r="D17" s="39"/>
      <c r="E17" s="19"/>
      <c r="F17" s="28">
        <f>'Санитарное состояние комнат'!C6</f>
        <v>18.2</v>
      </c>
      <c r="G17" s="22"/>
      <c r="H17" s="23"/>
      <c r="I17" s="23"/>
      <c r="J17" s="23"/>
      <c r="K17" s="23"/>
      <c r="L17" s="23"/>
      <c r="M17" s="23">
        <v>4.0</v>
      </c>
      <c r="N17" s="23"/>
      <c r="O17" s="23"/>
      <c r="P17" s="23">
        <v>2.0</v>
      </c>
      <c r="Q17" s="23"/>
      <c r="R17" s="23"/>
      <c r="S17" s="23"/>
      <c r="T17" s="23"/>
      <c r="U17" s="23"/>
      <c r="V17" s="23"/>
      <c r="W17" s="23"/>
      <c r="X17" s="23"/>
      <c r="Y17" s="23"/>
      <c r="Z17" s="23">
        <v>3.0</v>
      </c>
      <c r="AA17" s="23">
        <v>2.0</v>
      </c>
      <c r="AB17" s="23">
        <v>1.0</v>
      </c>
      <c r="AC17" s="23"/>
      <c r="AD17" s="23"/>
      <c r="AE17" s="19">
        <v>1.0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3"/>
      <c r="BA17" s="19"/>
      <c r="BB17" s="19"/>
      <c r="BC17" s="23"/>
      <c r="BD17" s="23"/>
      <c r="BE17" s="23"/>
      <c r="BF17" s="23"/>
      <c r="BG17" s="23"/>
      <c r="BH17" s="19"/>
      <c r="BI17" s="19"/>
      <c r="BJ17" s="19"/>
      <c r="BK17" s="23"/>
      <c r="BL17" s="23"/>
      <c r="BM17" s="23"/>
      <c r="BN17" s="23"/>
      <c r="BO17" s="23"/>
      <c r="BP17" s="23"/>
      <c r="BQ17" s="23"/>
      <c r="BR17" s="23"/>
      <c r="BS17" s="23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22"/>
      <c r="DH17" s="22"/>
      <c r="DI17" s="22"/>
      <c r="DJ17" s="37"/>
      <c r="DK17" s="37"/>
      <c r="DL17" s="38"/>
      <c r="DM17" s="38"/>
      <c r="DN17" s="38"/>
      <c r="DO17" s="38"/>
    </row>
    <row r="18">
      <c r="A18" s="40">
        <v>107.0</v>
      </c>
      <c r="B18" s="32" t="s">
        <v>127</v>
      </c>
      <c r="C18" s="17">
        <f t="shared" si="1"/>
        <v>55</v>
      </c>
      <c r="D18" s="39"/>
      <c r="E18" s="19"/>
      <c r="F18" s="28">
        <f>'Санитарное состояние комнат'!C7</f>
        <v>15</v>
      </c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3"/>
      <c r="BA18" s="19"/>
      <c r="BB18" s="19"/>
      <c r="BC18" s="23"/>
      <c r="BD18" s="23"/>
      <c r="BE18" s="23"/>
      <c r="BF18" s="23"/>
      <c r="BG18" s="23"/>
      <c r="BH18" s="19"/>
      <c r="BI18" s="19"/>
      <c r="BJ18" s="19"/>
      <c r="BK18" s="23"/>
      <c r="BL18" s="23"/>
      <c r="BM18" s="23"/>
      <c r="BN18" s="23"/>
      <c r="BO18" s="23"/>
      <c r="BP18" s="23"/>
      <c r="BQ18" s="23"/>
      <c r="BR18" s="23"/>
      <c r="BS18" s="23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22"/>
      <c r="DH18" s="22"/>
      <c r="DI18" s="22"/>
      <c r="DJ18" s="29"/>
      <c r="DK18" s="29">
        <v>10.0</v>
      </c>
      <c r="DL18" s="30">
        <v>10.0</v>
      </c>
      <c r="DM18" s="30">
        <v>10.0</v>
      </c>
      <c r="DN18" s="30">
        <v>10.0</v>
      </c>
      <c r="DO18" s="30"/>
    </row>
    <row r="19">
      <c r="A19" s="40">
        <v>108.0</v>
      </c>
      <c r="B19" s="32" t="s">
        <v>128</v>
      </c>
      <c r="C19" s="17">
        <f t="shared" si="1"/>
        <v>23.6</v>
      </c>
      <c r="D19" s="39"/>
      <c r="E19" s="19"/>
      <c r="F19" s="28">
        <f>'Санитарное состояние комнат'!C8</f>
        <v>23.6</v>
      </c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3"/>
      <c r="BA19" s="19"/>
      <c r="BB19" s="19"/>
      <c r="BC19" s="23"/>
      <c r="BD19" s="23"/>
      <c r="BE19" s="23"/>
      <c r="BF19" s="23"/>
      <c r="BG19" s="23"/>
      <c r="BH19" s="19"/>
      <c r="BI19" s="19"/>
      <c r="BJ19" s="19"/>
      <c r="BK19" s="23"/>
      <c r="BL19" s="23"/>
      <c r="BM19" s="23"/>
      <c r="BN19" s="23"/>
      <c r="BO19" s="23"/>
      <c r="BP19" s="23"/>
      <c r="BQ19" s="23"/>
      <c r="BR19" s="23"/>
      <c r="BS19" s="23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22"/>
      <c r="DH19" s="22"/>
      <c r="DI19" s="22"/>
      <c r="DJ19" s="37"/>
      <c r="DK19" s="37"/>
      <c r="DL19" s="38"/>
      <c r="DM19" s="38"/>
      <c r="DN19" s="38"/>
      <c r="DO19" s="38"/>
    </row>
    <row r="20">
      <c r="A20" s="40">
        <v>108.0</v>
      </c>
      <c r="B20" s="32"/>
      <c r="C20" s="17">
        <f t="shared" si="1"/>
        <v>23.6</v>
      </c>
      <c r="D20" s="39"/>
      <c r="E20" s="19"/>
      <c r="F20" s="28">
        <f>'Санитарное состояние комнат'!C8</f>
        <v>23.6</v>
      </c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3"/>
      <c r="BA20" s="19"/>
      <c r="BB20" s="19"/>
      <c r="BC20" s="23"/>
      <c r="BD20" s="23"/>
      <c r="BE20" s="23"/>
      <c r="BF20" s="23"/>
      <c r="BG20" s="23"/>
      <c r="BH20" s="19"/>
      <c r="BI20" s="19"/>
      <c r="BJ20" s="19"/>
      <c r="BK20" s="23"/>
      <c r="BL20" s="23"/>
      <c r="BM20" s="23"/>
      <c r="BN20" s="23"/>
      <c r="BO20" s="23"/>
      <c r="BP20" s="23"/>
      <c r="BQ20" s="23"/>
      <c r="BR20" s="23"/>
      <c r="BS20" s="23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22"/>
      <c r="DH20" s="22"/>
      <c r="DI20" s="22"/>
      <c r="DJ20" s="37"/>
      <c r="DK20" s="37"/>
      <c r="DL20" s="38"/>
      <c r="DM20" s="38"/>
      <c r="DN20" s="38"/>
      <c r="DO20" s="38"/>
    </row>
    <row r="21">
      <c r="A21" s="31">
        <v>109.0</v>
      </c>
      <c r="B21" s="32" t="s">
        <v>129</v>
      </c>
      <c r="C21" s="17">
        <f t="shared" si="1"/>
        <v>14</v>
      </c>
      <c r="D21" s="39"/>
      <c r="E21" s="19"/>
      <c r="F21" s="28">
        <f>'Санитарное состояние комнат'!C9</f>
        <v>12</v>
      </c>
      <c r="G21" s="2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3"/>
      <c r="BA21" s="19"/>
      <c r="BB21" s="19"/>
      <c r="BC21" s="23"/>
      <c r="BD21" s="23"/>
      <c r="BE21" s="23"/>
      <c r="BF21" s="23"/>
      <c r="BG21" s="23"/>
      <c r="BH21" s="19"/>
      <c r="BI21" s="19"/>
      <c r="BJ21" s="19"/>
      <c r="BK21" s="23"/>
      <c r="BL21" s="23"/>
      <c r="BM21" s="23"/>
      <c r="BN21" s="23"/>
      <c r="BO21" s="23"/>
      <c r="BP21" s="23"/>
      <c r="BQ21" s="23"/>
      <c r="BR21" s="23"/>
      <c r="BS21" s="23"/>
      <c r="BT21" s="19"/>
      <c r="BU21" s="19"/>
      <c r="BV21" s="19"/>
      <c r="BW21" s="19">
        <v>2.0</v>
      </c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22"/>
      <c r="DH21" s="22"/>
      <c r="DI21" s="22"/>
      <c r="DJ21" s="37"/>
      <c r="DK21" s="37"/>
      <c r="DL21" s="38"/>
      <c r="DM21" s="38"/>
      <c r="DN21" s="38"/>
      <c r="DO21" s="38"/>
    </row>
    <row r="22">
      <c r="A22" s="31">
        <v>109.0</v>
      </c>
      <c r="B22" s="32" t="s">
        <v>130</v>
      </c>
      <c r="C22" s="17">
        <f t="shared" si="1"/>
        <v>18</v>
      </c>
      <c r="D22" s="41"/>
      <c r="E22" s="19"/>
      <c r="F22" s="28">
        <f>'Санитарное состояние комнат'!C9</f>
        <v>12</v>
      </c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>
        <v>4.0</v>
      </c>
      <c r="AW22" s="19"/>
      <c r="AX22" s="19"/>
      <c r="AY22" s="19"/>
      <c r="AZ22" s="23"/>
      <c r="BA22" s="19"/>
      <c r="BB22" s="19"/>
      <c r="BC22" s="23"/>
      <c r="BD22" s="23"/>
      <c r="BE22" s="23"/>
      <c r="BF22" s="23"/>
      <c r="BG22" s="23"/>
      <c r="BH22" s="19"/>
      <c r="BI22" s="19"/>
      <c r="BJ22" s="19"/>
      <c r="BK22" s="23"/>
      <c r="BL22" s="23"/>
      <c r="BM22" s="23"/>
      <c r="BN22" s="23"/>
      <c r="BO22" s="23"/>
      <c r="BP22" s="23"/>
      <c r="BQ22" s="23"/>
      <c r="BR22" s="23"/>
      <c r="BS22" s="23"/>
      <c r="BT22" s="19"/>
      <c r="BU22" s="19"/>
      <c r="BV22" s="19"/>
      <c r="BW22" s="19">
        <v>2.0</v>
      </c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22"/>
      <c r="DH22" s="22"/>
      <c r="DI22" s="22"/>
      <c r="DJ22" s="37"/>
      <c r="DK22" s="37"/>
      <c r="DL22" s="38"/>
      <c r="DM22" s="38"/>
      <c r="DN22" s="38"/>
      <c r="DO22" s="38"/>
    </row>
    <row r="23">
      <c r="A23" s="31">
        <v>109.0</v>
      </c>
      <c r="B23" s="32" t="s">
        <v>131</v>
      </c>
      <c r="C23" s="17">
        <f t="shared" si="1"/>
        <v>16</v>
      </c>
      <c r="D23" s="39"/>
      <c r="E23" s="19"/>
      <c r="F23" s="28">
        <f>'Санитарное состояние комнат'!C9</f>
        <v>12</v>
      </c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>
        <v>2.0</v>
      </c>
      <c r="Y23" s="23"/>
      <c r="Z23" s="23"/>
      <c r="AA23" s="23"/>
      <c r="AB23" s="23"/>
      <c r="AC23" s="23"/>
      <c r="AD23" s="23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>
        <v>1.0</v>
      </c>
      <c r="AR23" s="19"/>
      <c r="AS23" s="19"/>
      <c r="AT23" s="19"/>
      <c r="AU23" s="19">
        <v>1.0</v>
      </c>
      <c r="AV23" s="19"/>
      <c r="AW23" s="19"/>
      <c r="AX23" s="19"/>
      <c r="AY23" s="19"/>
      <c r="AZ23" s="23"/>
      <c r="BA23" s="19"/>
      <c r="BB23" s="19"/>
      <c r="BC23" s="23"/>
      <c r="BD23" s="23"/>
      <c r="BE23" s="23"/>
      <c r="BF23" s="23"/>
      <c r="BG23" s="23"/>
      <c r="BH23" s="19"/>
      <c r="BI23" s="19"/>
      <c r="BJ23" s="19"/>
      <c r="BK23" s="23"/>
      <c r="BL23" s="23"/>
      <c r="BM23" s="23"/>
      <c r="BN23" s="23"/>
      <c r="BO23" s="23"/>
      <c r="BP23" s="23"/>
      <c r="BQ23" s="23"/>
      <c r="BR23" s="23"/>
      <c r="BS23" s="23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22"/>
      <c r="DH23" s="22"/>
      <c r="DI23" s="22"/>
      <c r="DJ23" s="37"/>
      <c r="DK23" s="37"/>
      <c r="DL23" s="38"/>
      <c r="DM23" s="38"/>
      <c r="DN23" s="38"/>
      <c r="DO23" s="38"/>
    </row>
    <row r="24">
      <c r="A24" s="31">
        <v>109.0</v>
      </c>
      <c r="B24" s="32" t="s">
        <v>132</v>
      </c>
      <c r="C24" s="17">
        <f t="shared" si="1"/>
        <v>15</v>
      </c>
      <c r="D24" s="39"/>
      <c r="E24" s="19"/>
      <c r="F24" s="28">
        <f>'Санитарное состояние комнат'!C9</f>
        <v>12</v>
      </c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3"/>
      <c r="BA24" s="19"/>
      <c r="BB24" s="19"/>
      <c r="BC24" s="23"/>
      <c r="BD24" s="23"/>
      <c r="BE24" s="23"/>
      <c r="BF24" s="23"/>
      <c r="BG24" s="23">
        <v>3.0</v>
      </c>
      <c r="BH24" s="19"/>
      <c r="BI24" s="19"/>
      <c r="BJ24" s="19"/>
      <c r="BK24" s="23"/>
      <c r="BL24" s="23"/>
      <c r="BM24" s="23"/>
      <c r="BN24" s="23"/>
      <c r="BO24" s="23"/>
      <c r="BP24" s="23"/>
      <c r="BQ24" s="23"/>
      <c r="BR24" s="23"/>
      <c r="BS24" s="23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22"/>
      <c r="DH24" s="22"/>
      <c r="DI24" s="22"/>
      <c r="DJ24" s="29"/>
      <c r="DK24" s="29"/>
      <c r="DL24" s="30"/>
      <c r="DM24" s="30"/>
      <c r="DN24" s="30"/>
      <c r="DO24" s="30"/>
    </row>
    <row r="25">
      <c r="A25" s="31">
        <v>201.0</v>
      </c>
      <c r="B25" s="32" t="s">
        <v>133</v>
      </c>
      <c r="C25" s="17">
        <f t="shared" si="1"/>
        <v>75</v>
      </c>
      <c r="D25" s="39"/>
      <c r="E25" s="36"/>
      <c r="F25" s="28">
        <f>'Санитарное состояние комнат'!C10</f>
        <v>25</v>
      </c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3"/>
      <c r="BA25" s="19"/>
      <c r="BB25" s="19"/>
      <c r="BC25" s="23"/>
      <c r="BD25" s="23"/>
      <c r="BE25" s="23"/>
      <c r="BF25" s="23"/>
      <c r="BG25" s="23"/>
      <c r="BH25" s="19"/>
      <c r="BI25" s="19"/>
      <c r="BJ25" s="19"/>
      <c r="BK25" s="23"/>
      <c r="BL25" s="23"/>
      <c r="BM25" s="23"/>
      <c r="BN25" s="23"/>
      <c r="BO25" s="23"/>
      <c r="BP25" s="23"/>
      <c r="BQ25" s="23"/>
      <c r="BR25" s="23"/>
      <c r="BS25" s="23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22"/>
      <c r="DH25" s="22"/>
      <c r="DI25" s="22"/>
      <c r="DJ25" s="29"/>
      <c r="DK25" s="29">
        <v>10.0</v>
      </c>
      <c r="DL25" s="30">
        <v>10.0</v>
      </c>
      <c r="DM25" s="30">
        <v>10.0</v>
      </c>
      <c r="DN25" s="30">
        <v>10.0</v>
      </c>
      <c r="DO25" s="30">
        <v>10.0</v>
      </c>
    </row>
    <row r="26">
      <c r="A26" s="31">
        <v>201.0</v>
      </c>
      <c r="B26" s="32" t="s">
        <v>134</v>
      </c>
      <c r="C26" s="17">
        <f t="shared" si="1"/>
        <v>68</v>
      </c>
      <c r="D26" s="39"/>
      <c r="E26" s="19"/>
      <c r="F26" s="28">
        <f>'Санитарное состояние комнат'!C10</f>
        <v>25</v>
      </c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3"/>
      <c r="BA26" s="19"/>
      <c r="BB26" s="19"/>
      <c r="BC26" s="23"/>
      <c r="BD26" s="23"/>
      <c r="BE26" s="23"/>
      <c r="BF26" s="23"/>
      <c r="BG26" s="23"/>
      <c r="BH26" s="19"/>
      <c r="BI26" s="19"/>
      <c r="BJ26" s="19"/>
      <c r="BK26" s="23"/>
      <c r="BL26" s="23"/>
      <c r="BM26" s="23"/>
      <c r="BN26" s="23"/>
      <c r="BO26" s="23"/>
      <c r="BP26" s="23"/>
      <c r="BQ26" s="23">
        <v>3.0</v>
      </c>
      <c r="BR26" s="23"/>
      <c r="BS26" s="23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22"/>
      <c r="DH26" s="22"/>
      <c r="DI26" s="22"/>
      <c r="DJ26" s="29"/>
      <c r="DK26" s="29">
        <v>10.0</v>
      </c>
      <c r="DL26" s="30">
        <v>10.0</v>
      </c>
      <c r="DM26" s="30">
        <v>10.0</v>
      </c>
      <c r="DN26" s="30">
        <v>10.0</v>
      </c>
      <c r="DO26" s="30"/>
    </row>
    <row r="27">
      <c r="A27" s="31">
        <v>202.0</v>
      </c>
      <c r="B27" s="32" t="s">
        <v>135</v>
      </c>
      <c r="C27" s="17">
        <f t="shared" si="1"/>
        <v>10.6</v>
      </c>
      <c r="D27" s="41"/>
      <c r="E27" s="19"/>
      <c r="F27" s="28">
        <f>'Санитарное состояние комнат'!C11</f>
        <v>10.6</v>
      </c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3"/>
      <c r="BA27" s="19"/>
      <c r="BB27" s="19"/>
      <c r="BC27" s="23"/>
      <c r="BD27" s="23"/>
      <c r="BE27" s="23"/>
      <c r="BF27" s="23"/>
      <c r="BG27" s="23"/>
      <c r="BH27" s="19"/>
      <c r="BI27" s="19"/>
      <c r="BJ27" s="19"/>
      <c r="BK27" s="23"/>
      <c r="BL27" s="23"/>
      <c r="BM27" s="23"/>
      <c r="BN27" s="23"/>
      <c r="BO27" s="23"/>
      <c r="BP27" s="23"/>
      <c r="BQ27" s="23"/>
      <c r="BR27" s="23"/>
      <c r="BS27" s="23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22"/>
      <c r="DH27" s="22"/>
      <c r="DI27" s="22"/>
      <c r="DJ27" s="29"/>
      <c r="DK27" s="29"/>
      <c r="DL27" s="30"/>
      <c r="DM27" s="30"/>
      <c r="DN27" s="30"/>
      <c r="DO27" s="30"/>
    </row>
    <row r="28">
      <c r="A28" s="31">
        <v>202.0</v>
      </c>
      <c r="B28" s="32" t="s">
        <v>136</v>
      </c>
      <c r="C28" s="17">
        <f t="shared" si="1"/>
        <v>10.6</v>
      </c>
      <c r="D28" s="39"/>
      <c r="E28" s="19"/>
      <c r="F28" s="28">
        <f>'Санитарное состояние комнат'!C11</f>
        <v>10.6</v>
      </c>
      <c r="G28" s="22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3"/>
      <c r="BA28" s="19"/>
      <c r="BB28" s="19"/>
      <c r="BC28" s="23"/>
      <c r="BD28" s="23"/>
      <c r="BE28" s="23"/>
      <c r="BF28" s="23"/>
      <c r="BG28" s="23"/>
      <c r="BH28" s="19"/>
      <c r="BI28" s="19"/>
      <c r="BJ28" s="19"/>
      <c r="BK28" s="23"/>
      <c r="BL28" s="23"/>
      <c r="BM28" s="23"/>
      <c r="BN28" s="23"/>
      <c r="BO28" s="23"/>
      <c r="BP28" s="23"/>
      <c r="BQ28" s="23"/>
      <c r="BR28" s="23"/>
      <c r="BS28" s="23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22"/>
      <c r="DH28" s="22"/>
      <c r="DI28" s="22"/>
      <c r="DJ28" s="29"/>
      <c r="DK28" s="29"/>
      <c r="DL28" s="30"/>
      <c r="DM28" s="30"/>
      <c r="DN28" s="30"/>
      <c r="DO28" s="30"/>
    </row>
    <row r="29">
      <c r="A29" s="31">
        <v>202.0</v>
      </c>
      <c r="B29" s="32" t="s">
        <v>137</v>
      </c>
      <c r="C29" s="17">
        <f t="shared" si="1"/>
        <v>10.6</v>
      </c>
      <c r="D29" s="39"/>
      <c r="E29" s="19"/>
      <c r="F29" s="28">
        <f>'Санитарное состояние комнат'!C11</f>
        <v>10.6</v>
      </c>
      <c r="G29" s="22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3"/>
      <c r="BA29" s="19"/>
      <c r="BB29" s="19"/>
      <c r="BC29" s="23"/>
      <c r="BD29" s="23"/>
      <c r="BE29" s="23"/>
      <c r="BF29" s="23"/>
      <c r="BG29" s="23"/>
      <c r="BH29" s="19"/>
      <c r="BI29" s="19"/>
      <c r="BJ29" s="19"/>
      <c r="BK29" s="23"/>
      <c r="BL29" s="23"/>
      <c r="BM29" s="23"/>
      <c r="BN29" s="23"/>
      <c r="BO29" s="23"/>
      <c r="BP29" s="23"/>
      <c r="BQ29" s="23"/>
      <c r="BR29" s="23"/>
      <c r="BS29" s="23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22"/>
      <c r="DH29" s="22"/>
      <c r="DI29" s="22"/>
      <c r="DJ29" s="29"/>
      <c r="DK29" s="29"/>
      <c r="DL29" s="30"/>
      <c r="DM29" s="30"/>
      <c r="DN29" s="30"/>
      <c r="DO29" s="30"/>
    </row>
    <row r="30">
      <c r="A30" s="31">
        <v>203.0</v>
      </c>
      <c r="B30" s="32" t="s">
        <v>138</v>
      </c>
      <c r="C30" s="17">
        <f t="shared" si="1"/>
        <v>23.6</v>
      </c>
      <c r="D30" s="41"/>
      <c r="E30" s="36"/>
      <c r="F30" s="42">
        <f>'Санитарное состояние комнат'!C12</f>
        <v>19.6</v>
      </c>
      <c r="G30" s="43"/>
      <c r="H30" s="23">
        <v>2.0</v>
      </c>
      <c r="I30" s="44"/>
      <c r="J30" s="23">
        <v>2.0</v>
      </c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44"/>
      <c r="BA30" s="36"/>
      <c r="BB30" s="36"/>
      <c r="BC30" s="44"/>
      <c r="BD30" s="44"/>
      <c r="BE30" s="44"/>
      <c r="BF30" s="44"/>
      <c r="BG30" s="44"/>
      <c r="BH30" s="36"/>
      <c r="BI30" s="36"/>
      <c r="BJ30" s="36"/>
      <c r="BK30" s="44"/>
      <c r="BL30" s="44"/>
      <c r="BM30" s="44"/>
      <c r="BN30" s="44"/>
      <c r="BO30" s="44"/>
      <c r="BP30" s="44"/>
      <c r="BQ30" s="44"/>
      <c r="BR30" s="44"/>
      <c r="BS30" s="44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43"/>
      <c r="DH30" s="43"/>
      <c r="DI30" s="43"/>
      <c r="DJ30" s="37"/>
      <c r="DK30" s="37"/>
      <c r="DL30" s="38"/>
      <c r="DM30" s="38"/>
      <c r="DN30" s="38"/>
      <c r="DO30" s="38"/>
    </row>
    <row r="31">
      <c r="A31" s="31">
        <v>203.0</v>
      </c>
      <c r="B31" s="32" t="s">
        <v>139</v>
      </c>
      <c r="C31" s="17">
        <f t="shared" si="1"/>
        <v>20.6</v>
      </c>
      <c r="D31" s="39"/>
      <c r="E31" s="36"/>
      <c r="F31" s="42">
        <f>'Санитарное состояние комнат'!C12</f>
        <v>19.6</v>
      </c>
      <c r="G31" s="43"/>
      <c r="H31" s="44"/>
      <c r="I31" s="44"/>
      <c r="J31" s="23">
        <v>1.0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44"/>
      <c r="BA31" s="36"/>
      <c r="BB31" s="36"/>
      <c r="BC31" s="44"/>
      <c r="BD31" s="44"/>
      <c r="BE31" s="44"/>
      <c r="BF31" s="44"/>
      <c r="BG31" s="44"/>
      <c r="BH31" s="36"/>
      <c r="BI31" s="36"/>
      <c r="BJ31" s="36"/>
      <c r="BK31" s="44"/>
      <c r="BL31" s="44"/>
      <c r="BM31" s="44"/>
      <c r="BN31" s="44"/>
      <c r="BO31" s="44"/>
      <c r="BP31" s="44"/>
      <c r="BQ31" s="44"/>
      <c r="BR31" s="44"/>
      <c r="BS31" s="44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43"/>
      <c r="DH31" s="43"/>
      <c r="DI31" s="43"/>
      <c r="DJ31" s="37"/>
      <c r="DK31" s="37"/>
      <c r="DL31" s="38"/>
      <c r="DM31" s="38"/>
      <c r="DN31" s="38"/>
      <c r="DO31" s="38"/>
    </row>
    <row r="32">
      <c r="A32" s="31">
        <v>203.0</v>
      </c>
      <c r="B32" s="32" t="s">
        <v>140</v>
      </c>
      <c r="C32" s="17">
        <f t="shared" si="1"/>
        <v>26.6</v>
      </c>
      <c r="D32" s="39"/>
      <c r="E32" s="36"/>
      <c r="F32" s="42">
        <f>'Санитарное состояние комнат'!C12</f>
        <v>19.6</v>
      </c>
      <c r="G32" s="43"/>
      <c r="H32" s="23">
        <v>2.0</v>
      </c>
      <c r="I32" s="44"/>
      <c r="J32" s="23">
        <v>2.0</v>
      </c>
      <c r="K32" s="44"/>
      <c r="L32" s="44"/>
      <c r="M32" s="44"/>
      <c r="N32" s="44"/>
      <c r="O32" s="23">
        <v>2.0</v>
      </c>
      <c r="P32" s="23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19"/>
      <c r="AF32" s="19">
        <v>1.0</v>
      </c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44"/>
      <c r="BA32" s="36"/>
      <c r="BB32" s="36"/>
      <c r="BC32" s="44"/>
      <c r="BD32" s="44"/>
      <c r="BE32" s="44"/>
      <c r="BF32" s="44"/>
      <c r="BG32" s="44"/>
      <c r="BH32" s="36"/>
      <c r="BI32" s="36"/>
      <c r="BJ32" s="36"/>
      <c r="BK32" s="44"/>
      <c r="BL32" s="44"/>
      <c r="BM32" s="44"/>
      <c r="BN32" s="44"/>
      <c r="BO32" s="44"/>
      <c r="BP32" s="44"/>
      <c r="BQ32" s="44"/>
      <c r="BR32" s="44"/>
      <c r="BS32" s="44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43"/>
      <c r="DH32" s="43"/>
      <c r="DI32" s="43"/>
      <c r="DJ32" s="37"/>
      <c r="DK32" s="37"/>
      <c r="DL32" s="38"/>
      <c r="DM32" s="38"/>
      <c r="DN32" s="38"/>
      <c r="DO32" s="38"/>
    </row>
    <row r="33">
      <c r="A33" s="31">
        <v>203.0</v>
      </c>
      <c r="B33" s="32" t="s">
        <v>141</v>
      </c>
      <c r="C33" s="17">
        <f t="shared" si="1"/>
        <v>21.6</v>
      </c>
      <c r="D33" s="39"/>
      <c r="E33" s="36"/>
      <c r="F33" s="42">
        <f>'Санитарное состояние комнат'!C12</f>
        <v>19.6</v>
      </c>
      <c r="G33" s="43"/>
      <c r="H33" s="23"/>
      <c r="I33" s="44"/>
      <c r="J33" s="23">
        <v>1.0</v>
      </c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19"/>
      <c r="AF33" s="19">
        <v>1.0</v>
      </c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44"/>
      <c r="BA33" s="36"/>
      <c r="BB33" s="36"/>
      <c r="BC33" s="44"/>
      <c r="BD33" s="44"/>
      <c r="BE33" s="44"/>
      <c r="BF33" s="44"/>
      <c r="BG33" s="44"/>
      <c r="BH33" s="36"/>
      <c r="BI33" s="36"/>
      <c r="BJ33" s="36"/>
      <c r="BK33" s="44"/>
      <c r="BL33" s="44"/>
      <c r="BM33" s="44"/>
      <c r="BN33" s="44"/>
      <c r="BO33" s="44"/>
      <c r="BP33" s="44"/>
      <c r="BQ33" s="44"/>
      <c r="BR33" s="44"/>
      <c r="BS33" s="44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43"/>
      <c r="DH33" s="43"/>
      <c r="DI33" s="43"/>
      <c r="DJ33" s="37"/>
      <c r="DK33" s="37"/>
      <c r="DL33" s="38"/>
      <c r="DM33" s="38"/>
      <c r="DN33" s="38"/>
      <c r="DO33" s="38"/>
    </row>
    <row r="34">
      <c r="A34" s="31">
        <v>204.0</v>
      </c>
      <c r="B34" s="32" t="s">
        <v>142</v>
      </c>
      <c r="C34" s="17">
        <f t="shared" si="1"/>
        <v>38</v>
      </c>
      <c r="D34" s="39"/>
      <c r="E34" s="36"/>
      <c r="F34" s="42">
        <f>'Санитарное состояние комнат'!C13</f>
        <v>25</v>
      </c>
      <c r="G34" s="43"/>
      <c r="H34" s="23">
        <v>2.0</v>
      </c>
      <c r="I34" s="44"/>
      <c r="J34" s="44"/>
      <c r="K34" s="44"/>
      <c r="L34" s="44"/>
      <c r="M34" s="44"/>
      <c r="N34" s="44"/>
      <c r="O34" s="44"/>
      <c r="P34" s="44"/>
      <c r="Q34" s="44"/>
      <c r="R34" s="23">
        <v>1.0</v>
      </c>
      <c r="S34" s="44"/>
      <c r="T34" s="44"/>
      <c r="U34" s="44"/>
      <c r="V34" s="44"/>
      <c r="W34" s="44"/>
      <c r="X34" s="23">
        <v>2.0</v>
      </c>
      <c r="Y34" s="44"/>
      <c r="Z34" s="44"/>
      <c r="AA34" s="44"/>
      <c r="AB34" s="44"/>
      <c r="AC34" s="44"/>
      <c r="AD34" s="44"/>
      <c r="AE34" s="19"/>
      <c r="AF34" s="19">
        <v>1.0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44"/>
      <c r="BA34" s="36"/>
      <c r="BB34" s="36"/>
      <c r="BC34" s="44"/>
      <c r="BD34" s="23"/>
      <c r="BE34" s="23"/>
      <c r="BF34" s="23"/>
      <c r="BG34" s="23">
        <v>3.0</v>
      </c>
      <c r="BH34" s="36"/>
      <c r="BI34" s="36"/>
      <c r="BJ34" s="36"/>
      <c r="BK34" s="44"/>
      <c r="BL34" s="44"/>
      <c r="BM34" s="44"/>
      <c r="BN34" s="44"/>
      <c r="BO34" s="44"/>
      <c r="BP34" s="44"/>
      <c r="BQ34" s="44"/>
      <c r="BR34" s="44"/>
      <c r="BS34" s="44"/>
      <c r="BT34" s="36"/>
      <c r="BU34" s="19"/>
      <c r="BV34" s="19"/>
      <c r="BW34" s="19">
        <v>2.0</v>
      </c>
      <c r="BX34" s="36"/>
      <c r="BY34" s="36"/>
      <c r="BZ34" s="19">
        <v>2.0</v>
      </c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43"/>
      <c r="DH34" s="43"/>
      <c r="DI34" s="43"/>
      <c r="DJ34" s="37"/>
      <c r="DK34" s="37"/>
      <c r="DL34" s="38"/>
      <c r="DM34" s="38"/>
      <c r="DN34" s="38"/>
      <c r="DO34" s="38"/>
    </row>
    <row r="35">
      <c r="A35" s="31">
        <v>204.0</v>
      </c>
      <c r="B35" s="32" t="s">
        <v>143</v>
      </c>
      <c r="C35" s="17">
        <f t="shared" si="1"/>
        <v>32</v>
      </c>
      <c r="D35" s="41"/>
      <c r="E35" s="36"/>
      <c r="F35" s="28">
        <f>'Санитарное состояние комнат'!C13</f>
        <v>25</v>
      </c>
      <c r="G35" s="22"/>
      <c r="H35" s="23">
        <v>3.0</v>
      </c>
      <c r="I35" s="23"/>
      <c r="J35" s="23">
        <v>1.0</v>
      </c>
      <c r="K35" s="23"/>
      <c r="L35" s="23"/>
      <c r="M35" s="23"/>
      <c r="N35" s="23"/>
      <c r="O35" s="23"/>
      <c r="P35" s="23"/>
      <c r="Q35" s="23"/>
      <c r="R35" s="23">
        <v>1.0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3"/>
      <c r="BA35" s="19"/>
      <c r="BB35" s="19"/>
      <c r="BC35" s="23"/>
      <c r="BD35" s="23"/>
      <c r="BE35" s="23"/>
      <c r="BF35" s="23"/>
      <c r="BG35" s="23"/>
      <c r="BH35" s="19"/>
      <c r="BI35" s="19"/>
      <c r="BJ35" s="19"/>
      <c r="BK35" s="23"/>
      <c r="BL35" s="23"/>
      <c r="BM35" s="23"/>
      <c r="BN35" s="23"/>
      <c r="BO35" s="23"/>
      <c r="BP35" s="23"/>
      <c r="BQ35" s="23"/>
      <c r="BR35" s="23"/>
      <c r="BS35" s="23"/>
      <c r="BT35" s="19"/>
      <c r="BU35" s="19"/>
      <c r="BV35" s="19"/>
      <c r="BW35" s="19">
        <v>2.0</v>
      </c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22"/>
      <c r="DH35" s="22"/>
      <c r="DI35" s="22"/>
      <c r="DJ35" s="37"/>
      <c r="DK35" s="37"/>
      <c r="DL35" s="38"/>
      <c r="DM35" s="38"/>
      <c r="DN35" s="38"/>
      <c r="DO35" s="38"/>
    </row>
    <row r="36">
      <c r="A36" s="31">
        <v>204.0</v>
      </c>
      <c r="B36" s="32" t="s">
        <v>144</v>
      </c>
      <c r="C36" s="17">
        <f t="shared" si="1"/>
        <v>28</v>
      </c>
      <c r="D36" s="41"/>
      <c r="E36" s="19"/>
      <c r="F36" s="28">
        <f>'Санитарное состояние комнат'!C13</f>
        <v>25</v>
      </c>
      <c r="G36" s="22"/>
      <c r="H36" s="23">
        <v>2.0</v>
      </c>
      <c r="I36" s="23"/>
      <c r="J36" s="23">
        <v>1.0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3"/>
      <c r="BA36" s="19"/>
      <c r="BB36" s="19"/>
      <c r="BC36" s="23"/>
      <c r="BD36" s="23"/>
      <c r="BE36" s="23"/>
      <c r="BF36" s="23"/>
      <c r="BG36" s="23"/>
      <c r="BH36" s="19"/>
      <c r="BI36" s="19"/>
      <c r="BJ36" s="19"/>
      <c r="BK36" s="23"/>
      <c r="BL36" s="23"/>
      <c r="BM36" s="23"/>
      <c r="BN36" s="23"/>
      <c r="BO36" s="23"/>
      <c r="BP36" s="23"/>
      <c r="BQ36" s="23"/>
      <c r="BR36" s="23"/>
      <c r="BS36" s="23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22"/>
      <c r="DH36" s="22"/>
      <c r="DI36" s="22"/>
      <c r="DJ36" s="29"/>
      <c r="DK36" s="29"/>
      <c r="DL36" s="30"/>
      <c r="DM36" s="30"/>
      <c r="DN36" s="30"/>
      <c r="DO36" s="30"/>
    </row>
    <row r="37">
      <c r="A37" s="31">
        <v>204.0</v>
      </c>
      <c r="B37" s="32" t="s">
        <v>145</v>
      </c>
      <c r="C37" s="17">
        <f t="shared" si="1"/>
        <v>30</v>
      </c>
      <c r="D37" s="41"/>
      <c r="E37" s="19"/>
      <c r="F37" s="28">
        <f>'Санитарное состояние комнат'!C13</f>
        <v>25</v>
      </c>
      <c r="G37" s="22"/>
      <c r="H37" s="23">
        <v>3.0</v>
      </c>
      <c r="I37" s="23"/>
      <c r="J37" s="23">
        <v>1.0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19"/>
      <c r="AF37" s="19">
        <v>1.0</v>
      </c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3"/>
      <c r="BA37" s="19"/>
      <c r="BB37" s="19"/>
      <c r="BC37" s="23"/>
      <c r="BD37" s="23"/>
      <c r="BE37" s="23"/>
      <c r="BF37" s="23"/>
      <c r="BG37" s="23"/>
      <c r="BH37" s="19"/>
      <c r="BI37" s="19"/>
      <c r="BJ37" s="19"/>
      <c r="BK37" s="23"/>
      <c r="BL37" s="23"/>
      <c r="BM37" s="23"/>
      <c r="BN37" s="23"/>
      <c r="BO37" s="23"/>
      <c r="BP37" s="23"/>
      <c r="BQ37" s="23"/>
      <c r="BR37" s="23"/>
      <c r="BS37" s="23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22"/>
      <c r="DH37" s="22"/>
      <c r="DI37" s="22"/>
      <c r="DJ37" s="29"/>
      <c r="DK37" s="29"/>
      <c r="DL37" s="30"/>
      <c r="DM37" s="30"/>
      <c r="DN37" s="30"/>
      <c r="DO37" s="30"/>
    </row>
    <row r="38">
      <c r="A38" s="31">
        <v>205.0</v>
      </c>
      <c r="B38" s="32" t="s">
        <v>146</v>
      </c>
      <c r="C38" s="17">
        <f t="shared" si="1"/>
        <v>31</v>
      </c>
      <c r="D38" s="39"/>
      <c r="E38" s="36"/>
      <c r="F38" s="42">
        <f>'Санитарное состояние комнат'!C14</f>
        <v>25</v>
      </c>
      <c r="G38" s="43"/>
      <c r="H38" s="23">
        <v>2.0</v>
      </c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23"/>
      <c r="AA38" s="23">
        <v>2.0</v>
      </c>
      <c r="AB38" s="44"/>
      <c r="AC38" s="44"/>
      <c r="AD38" s="44"/>
      <c r="AE38" s="36"/>
      <c r="AF38" s="36"/>
      <c r="AG38" s="36"/>
      <c r="AH38" s="36"/>
      <c r="AI38" s="36"/>
      <c r="AJ38" s="36"/>
      <c r="AK38" s="36"/>
      <c r="AL38" s="36"/>
      <c r="AM38" s="36"/>
      <c r="AN38" s="19"/>
      <c r="AO38" s="19"/>
      <c r="AP38" s="19"/>
      <c r="AQ38" s="19"/>
      <c r="AR38" s="19"/>
      <c r="AS38" s="19"/>
      <c r="AT38" s="19"/>
      <c r="AU38" s="19">
        <v>1.0</v>
      </c>
      <c r="AV38" s="19">
        <v>1.0</v>
      </c>
      <c r="AW38" s="36"/>
      <c r="AX38" s="36"/>
      <c r="AY38" s="36"/>
      <c r="AZ38" s="44"/>
      <c r="BA38" s="36"/>
      <c r="BB38" s="36"/>
      <c r="BC38" s="44"/>
      <c r="BD38" s="44"/>
      <c r="BE38" s="44"/>
      <c r="BF38" s="44"/>
      <c r="BG38" s="44"/>
      <c r="BH38" s="36"/>
      <c r="BI38" s="36"/>
      <c r="BJ38" s="36"/>
      <c r="BK38" s="44"/>
      <c r="BL38" s="44"/>
      <c r="BM38" s="44"/>
      <c r="BN38" s="44"/>
      <c r="BO38" s="44"/>
      <c r="BP38" s="44"/>
      <c r="BQ38" s="44"/>
      <c r="BR38" s="44"/>
      <c r="BS38" s="44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43"/>
      <c r="DH38" s="43"/>
      <c r="DI38" s="43"/>
      <c r="DJ38" s="37"/>
      <c r="DK38" s="37"/>
      <c r="DL38" s="38"/>
      <c r="DM38" s="38"/>
      <c r="DN38" s="38"/>
      <c r="DO38" s="38"/>
    </row>
    <row r="39">
      <c r="A39" s="31">
        <v>205.0</v>
      </c>
      <c r="B39" s="32" t="s">
        <v>147</v>
      </c>
      <c r="C39" s="17">
        <f t="shared" si="1"/>
        <v>34</v>
      </c>
      <c r="D39" s="39"/>
      <c r="E39" s="36"/>
      <c r="F39" s="28">
        <f>'Санитарное состояние комнат'!C14</f>
        <v>25</v>
      </c>
      <c r="G39" s="22"/>
      <c r="H39" s="23">
        <v>3.0</v>
      </c>
      <c r="I39" s="23"/>
      <c r="J39" s="23"/>
      <c r="K39" s="23"/>
      <c r="L39" s="23"/>
      <c r="M39" s="23"/>
      <c r="N39" s="23"/>
      <c r="O39" s="23">
        <v>2.0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>
        <v>2.0</v>
      </c>
      <c r="AB39" s="23"/>
      <c r="AC39" s="23"/>
      <c r="AD39" s="23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>
        <v>1.0</v>
      </c>
      <c r="AV39" s="19">
        <v>1.0</v>
      </c>
      <c r="AW39" s="19"/>
      <c r="AX39" s="19"/>
      <c r="AY39" s="19"/>
      <c r="AZ39" s="23"/>
      <c r="BA39" s="19"/>
      <c r="BB39" s="19"/>
      <c r="BC39" s="23"/>
      <c r="BD39" s="23"/>
      <c r="BE39" s="23"/>
      <c r="BF39" s="23"/>
      <c r="BG39" s="23"/>
      <c r="BH39" s="19"/>
      <c r="BI39" s="19"/>
      <c r="BJ39" s="19"/>
      <c r="BK39" s="23"/>
      <c r="BL39" s="23"/>
      <c r="BM39" s="23"/>
      <c r="BN39" s="23"/>
      <c r="BO39" s="23"/>
      <c r="BP39" s="23"/>
      <c r="BQ39" s="23"/>
      <c r="BR39" s="23"/>
      <c r="BS39" s="23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22"/>
      <c r="DH39" s="22"/>
      <c r="DI39" s="22"/>
      <c r="DJ39" s="37"/>
      <c r="DK39" s="37"/>
      <c r="DL39" s="38"/>
      <c r="DM39" s="38"/>
      <c r="DN39" s="38"/>
      <c r="DO39" s="38"/>
    </row>
    <row r="40">
      <c r="A40" s="31">
        <v>205.0</v>
      </c>
      <c r="B40" s="32" t="s">
        <v>148</v>
      </c>
      <c r="C40" s="17">
        <f t="shared" si="1"/>
        <v>31</v>
      </c>
      <c r="D40" s="39"/>
      <c r="E40" s="36"/>
      <c r="F40" s="28">
        <f>'Санитарное состояние комнат'!C14</f>
        <v>25</v>
      </c>
      <c r="G40" s="22"/>
      <c r="H40" s="23">
        <v>3.0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>
        <v>1.0</v>
      </c>
      <c r="AV40" s="19">
        <v>2.0</v>
      </c>
      <c r="AW40" s="19"/>
      <c r="AX40" s="19"/>
      <c r="AY40" s="19"/>
      <c r="AZ40" s="23"/>
      <c r="BA40" s="19"/>
      <c r="BB40" s="19"/>
      <c r="BC40" s="23"/>
      <c r="BD40" s="23"/>
      <c r="BE40" s="23"/>
      <c r="BF40" s="23"/>
      <c r="BG40" s="23"/>
      <c r="BH40" s="19"/>
      <c r="BI40" s="19"/>
      <c r="BJ40" s="19"/>
      <c r="BK40" s="23"/>
      <c r="BL40" s="23"/>
      <c r="BM40" s="23"/>
      <c r="BN40" s="23"/>
      <c r="BO40" s="23"/>
      <c r="BP40" s="23"/>
      <c r="BQ40" s="23"/>
      <c r="BR40" s="23"/>
      <c r="BS40" s="23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22"/>
      <c r="DH40" s="22"/>
      <c r="DI40" s="22"/>
      <c r="DJ40" s="37"/>
      <c r="DK40" s="37"/>
      <c r="DL40" s="38"/>
      <c r="DM40" s="38"/>
      <c r="DN40" s="38"/>
      <c r="DO40" s="38"/>
    </row>
    <row r="41">
      <c r="A41" s="31">
        <v>205.0</v>
      </c>
      <c r="B41" s="32" t="s">
        <v>149</v>
      </c>
      <c r="C41" s="17">
        <f t="shared" si="1"/>
        <v>26</v>
      </c>
      <c r="D41" s="41"/>
      <c r="E41" s="19"/>
      <c r="F41" s="28">
        <f>'Санитарное состояние комнат'!C14</f>
        <v>25</v>
      </c>
      <c r="G41" s="22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>
        <v>1.0</v>
      </c>
      <c r="AW41" s="19"/>
      <c r="AX41" s="19"/>
      <c r="AY41" s="19"/>
      <c r="AZ41" s="23"/>
      <c r="BA41" s="19"/>
      <c r="BB41" s="19"/>
      <c r="BC41" s="23"/>
      <c r="BD41" s="23"/>
      <c r="BE41" s="23"/>
      <c r="BF41" s="23"/>
      <c r="BG41" s="23"/>
      <c r="BH41" s="19"/>
      <c r="BI41" s="19"/>
      <c r="BJ41" s="19"/>
      <c r="BK41" s="23"/>
      <c r="BL41" s="23"/>
      <c r="BM41" s="23"/>
      <c r="BN41" s="23"/>
      <c r="BO41" s="23"/>
      <c r="BP41" s="23"/>
      <c r="BQ41" s="23"/>
      <c r="BR41" s="23"/>
      <c r="BS41" s="23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22"/>
      <c r="DH41" s="22"/>
      <c r="DI41" s="22"/>
      <c r="DJ41" s="29"/>
      <c r="DK41" s="29"/>
      <c r="DL41" s="30"/>
      <c r="DM41" s="30"/>
      <c r="DN41" s="30"/>
      <c r="DO41" s="30"/>
    </row>
    <row r="42">
      <c r="A42" s="31">
        <v>206.0</v>
      </c>
      <c r="B42" s="32" t="s">
        <v>150</v>
      </c>
      <c r="C42" s="17">
        <f t="shared" si="1"/>
        <v>24.4</v>
      </c>
      <c r="D42" s="39"/>
      <c r="E42" s="36"/>
      <c r="F42" s="28">
        <f>'Санитарное состояние комнат'!C15</f>
        <v>23.4</v>
      </c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>
        <v>1.0</v>
      </c>
      <c r="AW42" s="19"/>
      <c r="AX42" s="19"/>
      <c r="AY42" s="19"/>
      <c r="AZ42" s="23"/>
      <c r="BA42" s="19"/>
      <c r="BB42" s="19"/>
      <c r="BC42" s="23"/>
      <c r="BD42" s="23"/>
      <c r="BE42" s="23"/>
      <c r="BF42" s="23"/>
      <c r="BG42" s="23"/>
      <c r="BH42" s="19"/>
      <c r="BI42" s="19"/>
      <c r="BJ42" s="19"/>
      <c r="BK42" s="23"/>
      <c r="BL42" s="23"/>
      <c r="BM42" s="23"/>
      <c r="BN42" s="23"/>
      <c r="BO42" s="23"/>
      <c r="BP42" s="23"/>
      <c r="BQ42" s="23"/>
      <c r="BR42" s="23"/>
      <c r="BS42" s="23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22"/>
      <c r="DH42" s="22"/>
      <c r="DI42" s="22"/>
      <c r="DJ42" s="37"/>
      <c r="DK42" s="37"/>
      <c r="DL42" s="38"/>
      <c r="DM42" s="38"/>
      <c r="DN42" s="38"/>
      <c r="DO42" s="38"/>
    </row>
    <row r="43">
      <c r="A43" s="31">
        <v>206.0</v>
      </c>
      <c r="B43" s="32" t="s">
        <v>151</v>
      </c>
      <c r="C43" s="17">
        <f t="shared" si="1"/>
        <v>24.4</v>
      </c>
      <c r="D43" s="39"/>
      <c r="E43" s="36"/>
      <c r="F43" s="28">
        <f>'Санитарное состояние комнат'!C15</f>
        <v>23.4</v>
      </c>
      <c r="G43" s="22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>
        <v>1.0</v>
      </c>
      <c r="AW43" s="19"/>
      <c r="AX43" s="19"/>
      <c r="AY43" s="19"/>
      <c r="AZ43" s="23"/>
      <c r="BA43" s="19"/>
      <c r="BB43" s="19"/>
      <c r="BC43" s="23"/>
      <c r="BD43" s="23"/>
      <c r="BE43" s="23"/>
      <c r="BF43" s="23"/>
      <c r="BG43" s="23"/>
      <c r="BH43" s="19"/>
      <c r="BI43" s="19"/>
      <c r="BJ43" s="19"/>
      <c r="BK43" s="23"/>
      <c r="BL43" s="23"/>
      <c r="BM43" s="23"/>
      <c r="BN43" s="23"/>
      <c r="BO43" s="23"/>
      <c r="BP43" s="23"/>
      <c r="BQ43" s="23"/>
      <c r="BR43" s="23"/>
      <c r="BS43" s="23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22"/>
      <c r="DH43" s="22"/>
      <c r="DI43" s="22"/>
      <c r="DJ43" s="37"/>
      <c r="DK43" s="37"/>
      <c r="DL43" s="38"/>
      <c r="DM43" s="38"/>
      <c r="DN43" s="38"/>
      <c r="DO43" s="38"/>
    </row>
    <row r="44" ht="1.5" customHeight="1">
      <c r="A44" s="31">
        <v>206.0</v>
      </c>
      <c r="B44" s="32" t="s">
        <v>152</v>
      </c>
      <c r="C44" s="17">
        <f t="shared" si="1"/>
        <v>23.4</v>
      </c>
      <c r="D44" s="39"/>
      <c r="E44" s="19"/>
      <c r="F44" s="28">
        <f>'Санитарное состояние комнат'!C15</f>
        <v>23.4</v>
      </c>
      <c r="G44" s="22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3"/>
      <c r="BA44" s="19"/>
      <c r="BB44" s="19"/>
      <c r="BC44" s="23"/>
      <c r="BD44" s="23"/>
      <c r="BE44" s="23"/>
      <c r="BF44" s="23"/>
      <c r="BG44" s="23"/>
      <c r="BH44" s="19"/>
      <c r="BI44" s="19"/>
      <c r="BJ44" s="19"/>
      <c r="BK44" s="23"/>
      <c r="BL44" s="23"/>
      <c r="BM44" s="23"/>
      <c r="BN44" s="23"/>
      <c r="BO44" s="23"/>
      <c r="BP44" s="23"/>
      <c r="BQ44" s="23"/>
      <c r="BR44" s="23"/>
      <c r="BS44" s="23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22"/>
      <c r="DH44" s="22"/>
      <c r="DI44" s="22"/>
      <c r="DJ44" s="29"/>
      <c r="DK44" s="29"/>
      <c r="DL44" s="30"/>
      <c r="DM44" s="30"/>
      <c r="DN44" s="30"/>
      <c r="DO44" s="30"/>
    </row>
    <row r="45">
      <c r="A45" s="31">
        <v>206.0</v>
      </c>
      <c r="B45" s="32" t="s">
        <v>153</v>
      </c>
      <c r="C45" s="17">
        <f t="shared" si="1"/>
        <v>34.4</v>
      </c>
      <c r="D45" s="39"/>
      <c r="E45" s="19"/>
      <c r="F45" s="28">
        <f>'Санитарное состояние комнат'!C15</f>
        <v>23.4</v>
      </c>
      <c r="G45" s="22"/>
      <c r="H45" s="23"/>
      <c r="I45" s="23"/>
      <c r="J45" s="23"/>
      <c r="K45" s="23">
        <v>2.0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>
        <v>1.0</v>
      </c>
      <c r="AW45" s="19"/>
      <c r="AX45" s="19">
        <v>1.0</v>
      </c>
      <c r="AY45" s="19"/>
      <c r="AZ45" s="23"/>
      <c r="BA45" s="19"/>
      <c r="BB45" s="19"/>
      <c r="BC45" s="23"/>
      <c r="BD45" s="23">
        <v>2.0</v>
      </c>
      <c r="BE45" s="23"/>
      <c r="BF45" s="23"/>
      <c r="BG45" s="23">
        <v>3.0</v>
      </c>
      <c r="BH45" s="19"/>
      <c r="BI45" s="19"/>
      <c r="BJ45" s="19"/>
      <c r="BK45" s="23"/>
      <c r="BL45" s="23"/>
      <c r="BM45" s="23"/>
      <c r="BN45" s="23"/>
      <c r="BO45" s="23"/>
      <c r="BP45" s="23">
        <v>2.0</v>
      </c>
      <c r="BQ45" s="23"/>
      <c r="BR45" s="23"/>
      <c r="BS45" s="23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22"/>
      <c r="DH45" s="22"/>
      <c r="DI45" s="22"/>
      <c r="DJ45" s="29"/>
      <c r="DK45" s="29"/>
      <c r="DL45" s="30"/>
      <c r="DM45" s="30"/>
      <c r="DN45" s="30"/>
      <c r="DO45" s="30"/>
    </row>
    <row r="46">
      <c r="A46" s="31">
        <v>207.0</v>
      </c>
      <c r="B46" s="32" t="s">
        <v>154</v>
      </c>
      <c r="C46" s="17">
        <f t="shared" si="1"/>
        <v>27.8</v>
      </c>
      <c r="D46" s="41"/>
      <c r="E46" s="19"/>
      <c r="F46" s="42">
        <f>'Санитарное состояние комнат'!C16</f>
        <v>19.8</v>
      </c>
      <c r="G46" s="43"/>
      <c r="H46" s="23">
        <v>2.0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23">
        <v>6.0</v>
      </c>
      <c r="Y46" s="44"/>
      <c r="Z46" s="44"/>
      <c r="AA46" s="44"/>
      <c r="AB46" s="44"/>
      <c r="AC46" s="44"/>
      <c r="AD46" s="44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44"/>
      <c r="BA46" s="36"/>
      <c r="BB46" s="36"/>
      <c r="BC46" s="44"/>
      <c r="BD46" s="44"/>
      <c r="BE46" s="44"/>
      <c r="BF46" s="44"/>
      <c r="BG46" s="44"/>
      <c r="BH46" s="36"/>
      <c r="BI46" s="36"/>
      <c r="BJ46" s="36"/>
      <c r="BK46" s="44"/>
      <c r="BL46" s="44"/>
      <c r="BM46" s="44"/>
      <c r="BN46" s="44"/>
      <c r="BO46" s="44"/>
      <c r="BP46" s="44"/>
      <c r="BQ46" s="44"/>
      <c r="BR46" s="44"/>
      <c r="BS46" s="44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43"/>
      <c r="DH46" s="43"/>
      <c r="DI46" s="43"/>
      <c r="DJ46" s="37"/>
      <c r="DK46" s="37"/>
      <c r="DL46" s="38"/>
      <c r="DM46" s="38"/>
      <c r="DN46" s="38"/>
      <c r="DO46" s="38"/>
    </row>
    <row r="47">
      <c r="A47" s="31">
        <v>207.0</v>
      </c>
      <c r="B47" s="32" t="s">
        <v>155</v>
      </c>
      <c r="C47" s="17">
        <f t="shared" si="1"/>
        <v>23.8</v>
      </c>
      <c r="D47" s="39"/>
      <c r="E47" s="36"/>
      <c r="F47" s="42">
        <f>'Санитарное состояние комнат'!C16</f>
        <v>19.8</v>
      </c>
      <c r="G47" s="43"/>
      <c r="H47" s="44"/>
      <c r="I47" s="44"/>
      <c r="J47" s="44"/>
      <c r="K47" s="44"/>
      <c r="L47" s="44"/>
      <c r="M47" s="44"/>
      <c r="N47" s="44"/>
      <c r="O47" s="44"/>
      <c r="P47" s="23">
        <v>4.0</v>
      </c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4"/>
      <c r="BA47" s="36"/>
      <c r="BB47" s="36"/>
      <c r="BC47" s="44"/>
      <c r="BD47" s="44"/>
      <c r="BE47" s="44"/>
      <c r="BF47" s="44"/>
      <c r="BG47" s="44"/>
      <c r="BH47" s="36"/>
      <c r="BI47" s="36"/>
      <c r="BJ47" s="36"/>
      <c r="BK47" s="44"/>
      <c r="BL47" s="44"/>
      <c r="BM47" s="44"/>
      <c r="BN47" s="44"/>
      <c r="BO47" s="44"/>
      <c r="BP47" s="44"/>
      <c r="BQ47" s="44"/>
      <c r="BR47" s="44"/>
      <c r="BS47" s="44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43"/>
      <c r="DH47" s="43"/>
      <c r="DI47" s="43"/>
      <c r="DJ47" s="37"/>
      <c r="DK47" s="37"/>
      <c r="DL47" s="38"/>
      <c r="DM47" s="38"/>
      <c r="DN47" s="38"/>
      <c r="DO47" s="38"/>
    </row>
    <row r="48">
      <c r="A48" s="31">
        <v>207.0</v>
      </c>
      <c r="B48" s="32" t="s">
        <v>156</v>
      </c>
      <c r="C48" s="17">
        <f t="shared" si="1"/>
        <v>19.8</v>
      </c>
      <c r="D48" s="41"/>
      <c r="E48" s="19"/>
      <c r="F48" s="42">
        <f>'Санитарное состояние комнат'!C16</f>
        <v>19.8</v>
      </c>
      <c r="G48" s="43"/>
      <c r="H48" s="23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44"/>
      <c r="BA48" s="36"/>
      <c r="BB48" s="36"/>
      <c r="BC48" s="44"/>
      <c r="BD48" s="44"/>
      <c r="BE48" s="44"/>
      <c r="BF48" s="44"/>
      <c r="BG48" s="44"/>
      <c r="BH48" s="36"/>
      <c r="BI48" s="36"/>
      <c r="BJ48" s="36"/>
      <c r="BK48" s="44"/>
      <c r="BL48" s="44"/>
      <c r="BM48" s="44"/>
      <c r="BN48" s="44"/>
      <c r="BO48" s="44"/>
      <c r="BP48" s="44"/>
      <c r="BQ48" s="44"/>
      <c r="BR48" s="44"/>
      <c r="BS48" s="44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43"/>
      <c r="DH48" s="43"/>
      <c r="DI48" s="43"/>
      <c r="DJ48" s="37"/>
      <c r="DK48" s="37"/>
      <c r="DL48" s="38"/>
      <c r="DM48" s="38"/>
      <c r="DN48" s="38"/>
      <c r="DO48" s="38"/>
    </row>
    <row r="49">
      <c r="A49" s="31">
        <v>207.0</v>
      </c>
      <c r="B49" s="32" t="s">
        <v>157</v>
      </c>
      <c r="C49" s="17">
        <f t="shared" si="1"/>
        <v>21.8</v>
      </c>
      <c r="D49" s="41"/>
      <c r="E49" s="36"/>
      <c r="F49" s="28">
        <f>'Санитарное состояние комнат'!C16</f>
        <v>19.8</v>
      </c>
      <c r="G49" s="2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3"/>
      <c r="BA49" s="19"/>
      <c r="BB49" s="19"/>
      <c r="BC49" s="23"/>
      <c r="BD49" s="23"/>
      <c r="BE49" s="23"/>
      <c r="BF49" s="23"/>
      <c r="BG49" s="23"/>
      <c r="BH49" s="19"/>
      <c r="BI49" s="19"/>
      <c r="BJ49" s="19"/>
      <c r="BK49" s="23"/>
      <c r="BL49" s="23"/>
      <c r="BM49" s="23"/>
      <c r="BN49" s="23"/>
      <c r="BO49" s="23"/>
      <c r="BP49" s="23"/>
      <c r="BQ49" s="23"/>
      <c r="BR49" s="23"/>
      <c r="BS49" s="23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>
        <v>2.0</v>
      </c>
      <c r="DA49" s="19"/>
      <c r="DB49" s="19"/>
      <c r="DC49" s="19"/>
      <c r="DD49" s="19"/>
      <c r="DE49" s="19"/>
      <c r="DF49" s="19"/>
      <c r="DG49" s="22"/>
      <c r="DH49" s="22"/>
      <c r="DI49" s="22"/>
      <c r="DJ49" s="37"/>
      <c r="DK49" s="37"/>
      <c r="DL49" s="38"/>
      <c r="DM49" s="38"/>
      <c r="DN49" s="38"/>
      <c r="DO49" s="38"/>
    </row>
    <row r="50">
      <c r="A50" s="45">
        <v>208.0</v>
      </c>
      <c r="B50" s="46" t="s">
        <v>158</v>
      </c>
      <c r="C50" s="17">
        <f t="shared" si="1"/>
        <v>20</v>
      </c>
      <c r="D50" s="39"/>
      <c r="E50" s="22"/>
      <c r="F50" s="28">
        <f>'Санитарное состояние комнат'!C17</f>
        <v>20</v>
      </c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3"/>
      <c r="BA50" s="19"/>
      <c r="BB50" s="19"/>
      <c r="BC50" s="23"/>
      <c r="BD50" s="23"/>
      <c r="BE50" s="23"/>
      <c r="BF50" s="23"/>
      <c r="BG50" s="23"/>
      <c r="BH50" s="19"/>
      <c r="BI50" s="19"/>
      <c r="BJ50" s="19"/>
      <c r="BK50" s="23"/>
      <c r="BL50" s="23"/>
      <c r="BM50" s="23"/>
      <c r="BN50" s="23"/>
      <c r="BO50" s="23"/>
      <c r="BP50" s="23"/>
      <c r="BQ50" s="23"/>
      <c r="BR50" s="23"/>
      <c r="BS50" s="23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22"/>
      <c r="DH50" s="22"/>
      <c r="DI50" s="22"/>
      <c r="DJ50" s="37"/>
      <c r="DK50" s="37"/>
      <c r="DL50" s="38"/>
      <c r="DM50" s="38"/>
      <c r="DN50" s="38"/>
      <c r="DO50" s="38"/>
    </row>
    <row r="51">
      <c r="A51" s="45">
        <v>208.0</v>
      </c>
      <c r="B51" s="32" t="s">
        <v>159</v>
      </c>
      <c r="C51" s="17">
        <f t="shared" si="1"/>
        <v>22</v>
      </c>
      <c r="D51" s="39"/>
      <c r="E51" s="25"/>
      <c r="F51" s="47">
        <f>'Санитарное состояние комнат'!C17</f>
        <v>20</v>
      </c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>
        <v>2.0</v>
      </c>
      <c r="Y51" s="23"/>
      <c r="Z51" s="23"/>
      <c r="AA51" s="23"/>
      <c r="AB51" s="23"/>
      <c r="AC51" s="23"/>
      <c r="AD51" s="23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3"/>
      <c r="BA51" s="19"/>
      <c r="BB51" s="19"/>
      <c r="BC51" s="23"/>
      <c r="BD51" s="23"/>
      <c r="BE51" s="23"/>
      <c r="BF51" s="23"/>
      <c r="BG51" s="23"/>
      <c r="BH51" s="19"/>
      <c r="BI51" s="19"/>
      <c r="BJ51" s="19"/>
      <c r="BK51" s="23"/>
      <c r="BL51" s="23"/>
      <c r="BM51" s="23"/>
      <c r="BN51" s="23"/>
      <c r="BO51" s="23"/>
      <c r="BP51" s="23"/>
      <c r="BQ51" s="23"/>
      <c r="BR51" s="23"/>
      <c r="BS51" s="23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22"/>
      <c r="DH51" s="22"/>
      <c r="DI51" s="22"/>
      <c r="DJ51" s="37"/>
      <c r="DK51" s="37"/>
      <c r="DL51" s="38"/>
      <c r="DM51" s="38"/>
      <c r="DN51" s="38"/>
      <c r="DO51" s="38"/>
    </row>
    <row r="52">
      <c r="A52" s="45">
        <v>208.0</v>
      </c>
      <c r="B52" s="32" t="s">
        <v>160</v>
      </c>
      <c r="C52" s="17">
        <f t="shared" si="1"/>
        <v>20</v>
      </c>
      <c r="D52" s="39"/>
      <c r="E52" s="25"/>
      <c r="F52" s="47">
        <f>'Санитарное состояние комнат'!C17</f>
        <v>20</v>
      </c>
      <c r="G52" s="2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3"/>
      <c r="BA52" s="19"/>
      <c r="BB52" s="19"/>
      <c r="BC52" s="23"/>
      <c r="BD52" s="23"/>
      <c r="BE52" s="23"/>
      <c r="BF52" s="23"/>
      <c r="BG52" s="23"/>
      <c r="BH52" s="19"/>
      <c r="BI52" s="19"/>
      <c r="BJ52" s="19"/>
      <c r="BK52" s="23"/>
      <c r="BL52" s="23"/>
      <c r="BM52" s="23"/>
      <c r="BN52" s="23"/>
      <c r="BO52" s="23"/>
      <c r="BP52" s="23"/>
      <c r="BQ52" s="23"/>
      <c r="BR52" s="23"/>
      <c r="BS52" s="23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22"/>
      <c r="DH52" s="22"/>
      <c r="DI52" s="22"/>
      <c r="DJ52" s="37"/>
      <c r="DK52" s="37"/>
      <c r="DL52" s="38"/>
      <c r="DM52" s="38"/>
      <c r="DN52" s="38"/>
      <c r="DO52" s="38"/>
    </row>
    <row r="53">
      <c r="A53" s="45">
        <v>208.0</v>
      </c>
      <c r="B53" s="32"/>
      <c r="C53" s="17">
        <f t="shared" si="1"/>
        <v>20</v>
      </c>
      <c r="D53" s="39"/>
      <c r="E53" s="25"/>
      <c r="F53" s="47">
        <f>'Санитарное состояние комнат'!C17</f>
        <v>20</v>
      </c>
      <c r="G53" s="25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3"/>
      <c r="BA53" s="19"/>
      <c r="BB53" s="19"/>
      <c r="BC53" s="23"/>
      <c r="BD53" s="23"/>
      <c r="BE53" s="23"/>
      <c r="BF53" s="23"/>
      <c r="BG53" s="23"/>
      <c r="BH53" s="19"/>
      <c r="BI53" s="19"/>
      <c r="BJ53" s="19"/>
      <c r="BK53" s="23"/>
      <c r="BL53" s="23"/>
      <c r="BM53" s="23"/>
      <c r="BN53" s="23"/>
      <c r="BO53" s="23"/>
      <c r="BP53" s="23"/>
      <c r="BQ53" s="23"/>
      <c r="BR53" s="23"/>
      <c r="BS53" s="23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22"/>
      <c r="DH53" s="22"/>
      <c r="DI53" s="22"/>
      <c r="DJ53" s="37"/>
      <c r="DK53" s="37"/>
      <c r="DL53" s="38"/>
      <c r="DM53" s="38"/>
      <c r="DN53" s="38"/>
      <c r="DO53" s="38"/>
    </row>
    <row r="54">
      <c r="A54" s="31">
        <v>209.0</v>
      </c>
      <c r="B54" s="32" t="s">
        <v>161</v>
      </c>
      <c r="C54" s="17">
        <f t="shared" si="1"/>
        <v>31.2</v>
      </c>
      <c r="D54" s="39"/>
      <c r="E54" s="36"/>
      <c r="F54" s="28">
        <f>'Санитарное состояние комнат'!C18</f>
        <v>23.2</v>
      </c>
      <c r="G54" s="22"/>
      <c r="H54" s="23">
        <v>3.0</v>
      </c>
      <c r="I54" s="23"/>
      <c r="J54" s="23">
        <v>2.0</v>
      </c>
      <c r="K54" s="23"/>
      <c r="L54" s="23"/>
      <c r="M54" s="23">
        <v>1.0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3"/>
      <c r="BA54" s="19"/>
      <c r="BB54" s="19"/>
      <c r="BC54" s="23"/>
      <c r="BD54" s="23"/>
      <c r="BE54" s="23"/>
      <c r="BF54" s="23"/>
      <c r="BG54" s="23"/>
      <c r="BH54" s="19"/>
      <c r="BI54" s="19"/>
      <c r="BJ54" s="19"/>
      <c r="BK54" s="23"/>
      <c r="BL54" s="23"/>
      <c r="BM54" s="23"/>
      <c r="BN54" s="23">
        <v>2.0</v>
      </c>
      <c r="BO54" s="23"/>
      <c r="BP54" s="23"/>
      <c r="BQ54" s="23"/>
      <c r="BR54" s="23"/>
      <c r="BS54" s="23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22"/>
      <c r="DH54" s="22"/>
      <c r="DI54" s="22"/>
      <c r="DJ54" s="29"/>
      <c r="DK54" s="29"/>
      <c r="DL54" s="30"/>
      <c r="DM54" s="30"/>
      <c r="DN54" s="30"/>
      <c r="DO54" s="30"/>
    </row>
    <row r="55">
      <c r="A55" s="31">
        <v>209.0</v>
      </c>
      <c r="B55" s="32" t="s">
        <v>162</v>
      </c>
      <c r="C55" s="17">
        <f t="shared" si="1"/>
        <v>23.2</v>
      </c>
      <c r="D55" s="48"/>
      <c r="E55" s="34"/>
      <c r="F55" s="47">
        <f>'Санитарное состояние комнат'!C18</f>
        <v>23.2</v>
      </c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3"/>
      <c r="BA55" s="19"/>
      <c r="BB55" s="19"/>
      <c r="BC55" s="23"/>
      <c r="BD55" s="23"/>
      <c r="BE55" s="23"/>
      <c r="BF55" s="23"/>
      <c r="BG55" s="23"/>
      <c r="BH55" s="19"/>
      <c r="BI55" s="19"/>
      <c r="BJ55" s="19"/>
      <c r="BK55" s="23"/>
      <c r="BL55" s="23"/>
      <c r="BM55" s="23"/>
      <c r="BN55" s="23"/>
      <c r="BO55" s="23"/>
      <c r="BP55" s="23"/>
      <c r="BQ55" s="23"/>
      <c r="BR55" s="23"/>
      <c r="BS55" s="23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22"/>
      <c r="DH55" s="22"/>
      <c r="DI55" s="22"/>
      <c r="DJ55" s="29"/>
      <c r="DK55" s="29"/>
      <c r="DL55" s="30"/>
      <c r="DM55" s="30"/>
      <c r="DN55" s="30"/>
      <c r="DO55" s="30"/>
    </row>
    <row r="56">
      <c r="A56" s="31">
        <v>209.0</v>
      </c>
      <c r="B56" s="32" t="s">
        <v>163</v>
      </c>
      <c r="C56" s="17">
        <f t="shared" si="1"/>
        <v>57.2</v>
      </c>
      <c r="D56" s="39"/>
      <c r="E56" s="36"/>
      <c r="F56" s="28">
        <f>'Санитарное состояние комнат'!C18</f>
        <v>23.2</v>
      </c>
      <c r="G56" s="22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>
        <v>4.0</v>
      </c>
      <c r="Y56" s="23"/>
      <c r="Z56" s="23"/>
      <c r="AA56" s="23"/>
      <c r="AB56" s="23"/>
      <c r="AC56" s="23"/>
      <c r="AD56" s="23"/>
      <c r="AE56" s="19"/>
      <c r="AF56" s="19">
        <v>1.0</v>
      </c>
      <c r="AG56" s="19"/>
      <c r="AH56" s="19"/>
      <c r="AI56" s="19"/>
      <c r="AJ56" s="19"/>
      <c r="AK56" s="19"/>
      <c r="AL56" s="19"/>
      <c r="AM56" s="19"/>
      <c r="AN56" s="19">
        <v>1.0</v>
      </c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3"/>
      <c r="BA56" s="19"/>
      <c r="BB56" s="19"/>
      <c r="BC56" s="23"/>
      <c r="BD56" s="23"/>
      <c r="BE56" s="23"/>
      <c r="BF56" s="23"/>
      <c r="BG56" s="23"/>
      <c r="BH56" s="19"/>
      <c r="BI56" s="19"/>
      <c r="BJ56" s="19"/>
      <c r="BK56" s="23"/>
      <c r="BL56" s="23"/>
      <c r="BM56" s="23"/>
      <c r="BN56" s="23"/>
      <c r="BO56" s="23"/>
      <c r="BP56" s="23"/>
      <c r="BQ56" s="23"/>
      <c r="BR56" s="23"/>
      <c r="BS56" s="23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22"/>
      <c r="DH56" s="22"/>
      <c r="DI56" s="22"/>
      <c r="DJ56" s="29"/>
      <c r="DK56" s="29"/>
      <c r="DL56" s="30">
        <v>8.0</v>
      </c>
      <c r="DM56" s="30">
        <v>10.0</v>
      </c>
      <c r="DN56" s="30">
        <v>10.0</v>
      </c>
      <c r="DO56" s="30"/>
    </row>
    <row r="57">
      <c r="A57" s="31">
        <v>210.0</v>
      </c>
      <c r="B57" s="32" t="s">
        <v>164</v>
      </c>
      <c r="C57" s="17">
        <f t="shared" si="1"/>
        <v>15.2</v>
      </c>
      <c r="D57" s="39"/>
      <c r="E57" s="19"/>
      <c r="F57" s="28">
        <f>'Санитарное состояние комнат'!C19</f>
        <v>15.2</v>
      </c>
      <c r="G57" s="22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3"/>
      <c r="BA57" s="19"/>
      <c r="BB57" s="19"/>
      <c r="BC57" s="23"/>
      <c r="BD57" s="23"/>
      <c r="BE57" s="23"/>
      <c r="BF57" s="23"/>
      <c r="BG57" s="23"/>
      <c r="BH57" s="19"/>
      <c r="BI57" s="19"/>
      <c r="BJ57" s="19"/>
      <c r="BK57" s="23"/>
      <c r="BL57" s="23"/>
      <c r="BM57" s="23"/>
      <c r="BN57" s="23"/>
      <c r="BO57" s="23"/>
      <c r="BP57" s="23"/>
      <c r="BQ57" s="23"/>
      <c r="BR57" s="23"/>
      <c r="BS57" s="23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22"/>
      <c r="DH57" s="22"/>
      <c r="DI57" s="22"/>
      <c r="DJ57" s="29"/>
      <c r="DK57" s="29"/>
      <c r="DL57" s="30"/>
      <c r="DM57" s="30"/>
      <c r="DN57" s="30"/>
      <c r="DO57" s="30"/>
    </row>
    <row r="58">
      <c r="A58" s="31">
        <v>210.0</v>
      </c>
      <c r="B58" s="32" t="s">
        <v>165</v>
      </c>
      <c r="C58" s="17">
        <f t="shared" si="1"/>
        <v>15.2</v>
      </c>
      <c r="D58" s="41"/>
      <c r="E58" s="19"/>
      <c r="F58" s="28">
        <f>'Санитарное состояние комнат'!C19</f>
        <v>15.2</v>
      </c>
      <c r="G58" s="22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3"/>
      <c r="BA58" s="19"/>
      <c r="BB58" s="19"/>
      <c r="BC58" s="23"/>
      <c r="BD58" s="23"/>
      <c r="BE58" s="23"/>
      <c r="BF58" s="23"/>
      <c r="BG58" s="23"/>
      <c r="BH58" s="19"/>
      <c r="BI58" s="19"/>
      <c r="BJ58" s="19"/>
      <c r="BK58" s="23"/>
      <c r="BL58" s="23"/>
      <c r="BM58" s="23"/>
      <c r="BN58" s="23"/>
      <c r="BO58" s="23"/>
      <c r="BP58" s="23"/>
      <c r="BQ58" s="23"/>
      <c r="BR58" s="23"/>
      <c r="BS58" s="23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22"/>
      <c r="DH58" s="22"/>
      <c r="DI58" s="22"/>
      <c r="DJ58" s="29"/>
      <c r="DK58" s="29"/>
      <c r="DL58" s="30"/>
      <c r="DM58" s="30"/>
      <c r="DN58" s="30"/>
      <c r="DO58" s="30"/>
    </row>
    <row r="59">
      <c r="A59" s="40">
        <v>210.0</v>
      </c>
      <c r="B59" s="32"/>
      <c r="C59" s="17">
        <f t="shared" si="1"/>
        <v>15.2</v>
      </c>
      <c r="D59" s="41"/>
      <c r="E59" s="19"/>
      <c r="F59" s="28">
        <f>'Санитарное состояние комнат'!C19</f>
        <v>15.2</v>
      </c>
      <c r="G59" s="22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23"/>
      <c r="BA59" s="19"/>
      <c r="BB59" s="19"/>
      <c r="BC59" s="23"/>
      <c r="BD59" s="23"/>
      <c r="BE59" s="23"/>
      <c r="BF59" s="23"/>
      <c r="BG59" s="23"/>
      <c r="BH59" s="19"/>
      <c r="BI59" s="19"/>
      <c r="BJ59" s="19"/>
      <c r="BK59" s="23"/>
      <c r="BL59" s="23"/>
      <c r="BM59" s="23"/>
      <c r="BN59" s="23"/>
      <c r="BO59" s="23"/>
      <c r="BP59" s="23"/>
      <c r="BQ59" s="23"/>
      <c r="BR59" s="23"/>
      <c r="BS59" s="23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22"/>
      <c r="DH59" s="22"/>
      <c r="DI59" s="22"/>
      <c r="DJ59" s="29"/>
      <c r="DK59" s="29"/>
      <c r="DL59" s="30"/>
      <c r="DM59" s="30"/>
      <c r="DN59" s="30"/>
      <c r="DO59" s="30"/>
    </row>
    <row r="60">
      <c r="A60" s="31">
        <v>211.0</v>
      </c>
      <c r="B60" s="32" t="s">
        <v>166</v>
      </c>
      <c r="C60" s="17">
        <f t="shared" si="1"/>
        <v>22.8</v>
      </c>
      <c r="D60" s="41"/>
      <c r="E60" s="19"/>
      <c r="F60" s="28">
        <f>'Санитарное состояние комнат'!C20</f>
        <v>22.8</v>
      </c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23"/>
      <c r="BA60" s="19"/>
      <c r="BB60" s="19"/>
      <c r="BC60" s="23"/>
      <c r="BD60" s="23"/>
      <c r="BE60" s="23"/>
      <c r="BF60" s="23"/>
      <c r="BG60" s="23"/>
      <c r="BH60" s="19"/>
      <c r="BI60" s="19"/>
      <c r="BJ60" s="19"/>
      <c r="BK60" s="23"/>
      <c r="BL60" s="23"/>
      <c r="BM60" s="23"/>
      <c r="BN60" s="23"/>
      <c r="BO60" s="23"/>
      <c r="BP60" s="23"/>
      <c r="BQ60" s="23"/>
      <c r="BR60" s="23"/>
      <c r="BS60" s="23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22"/>
      <c r="DH60" s="22"/>
      <c r="DI60" s="22"/>
      <c r="DJ60" s="29"/>
      <c r="DK60" s="29"/>
      <c r="DL60" s="30"/>
      <c r="DM60" s="30"/>
      <c r="DN60" s="30"/>
      <c r="DO60" s="30"/>
    </row>
    <row r="61">
      <c r="A61" s="31">
        <v>211.0</v>
      </c>
      <c r="B61" s="32" t="s">
        <v>167</v>
      </c>
      <c r="C61" s="17">
        <f t="shared" si="1"/>
        <v>27.8</v>
      </c>
      <c r="D61" s="39"/>
      <c r="E61" s="19">
        <v>3.0</v>
      </c>
      <c r="F61" s="42">
        <f>'Санитарное состояние комнат'!C20</f>
        <v>22.8</v>
      </c>
      <c r="G61" s="43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44"/>
      <c r="BA61" s="36"/>
      <c r="BB61" s="36"/>
      <c r="BC61" s="44"/>
      <c r="BD61" s="44"/>
      <c r="BE61" s="44"/>
      <c r="BF61" s="44"/>
      <c r="BG61" s="44"/>
      <c r="BH61" s="36"/>
      <c r="BI61" s="36"/>
      <c r="BJ61" s="36"/>
      <c r="BK61" s="44"/>
      <c r="BL61" s="44"/>
      <c r="BM61" s="44"/>
      <c r="BN61" s="44"/>
      <c r="BO61" s="44"/>
      <c r="BP61" s="44"/>
      <c r="BQ61" s="44"/>
      <c r="BR61" s="44"/>
      <c r="BS61" s="44"/>
      <c r="BT61" s="36"/>
      <c r="BU61" s="19"/>
      <c r="BV61" s="19"/>
      <c r="BW61" s="19">
        <v>2.0</v>
      </c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43"/>
      <c r="DH61" s="43"/>
      <c r="DI61" s="43"/>
      <c r="DJ61" s="37"/>
      <c r="DK61" s="37"/>
      <c r="DL61" s="38"/>
      <c r="DM61" s="38"/>
      <c r="DN61" s="38"/>
      <c r="DO61" s="38"/>
    </row>
    <row r="62">
      <c r="A62" s="31">
        <v>211.0</v>
      </c>
      <c r="B62" s="32" t="s">
        <v>168</v>
      </c>
      <c r="C62" s="17">
        <f t="shared" si="1"/>
        <v>22.8</v>
      </c>
      <c r="D62" s="41"/>
      <c r="E62" s="36"/>
      <c r="F62" s="42">
        <f>'Санитарное состояние комнат'!C20</f>
        <v>22.8</v>
      </c>
      <c r="G62" s="43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44"/>
      <c r="BA62" s="36"/>
      <c r="BB62" s="36"/>
      <c r="BC62" s="44"/>
      <c r="BD62" s="44"/>
      <c r="BE62" s="44"/>
      <c r="BF62" s="44"/>
      <c r="BG62" s="44"/>
      <c r="BH62" s="36"/>
      <c r="BI62" s="36"/>
      <c r="BJ62" s="36"/>
      <c r="BK62" s="44"/>
      <c r="BL62" s="44"/>
      <c r="BM62" s="44"/>
      <c r="BN62" s="44"/>
      <c r="BO62" s="44"/>
      <c r="BP62" s="44"/>
      <c r="BQ62" s="44"/>
      <c r="BR62" s="44"/>
      <c r="BS62" s="44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43"/>
      <c r="DH62" s="43"/>
      <c r="DI62" s="43"/>
      <c r="DJ62" s="37"/>
      <c r="DK62" s="37"/>
      <c r="DL62" s="38"/>
      <c r="DM62" s="38"/>
      <c r="DN62" s="38"/>
      <c r="DO62" s="38"/>
    </row>
    <row r="63">
      <c r="A63" s="45">
        <v>211.0</v>
      </c>
      <c r="B63" s="49" t="s">
        <v>169</v>
      </c>
      <c r="C63" s="17">
        <f t="shared" si="1"/>
        <v>22.8</v>
      </c>
      <c r="D63" s="41"/>
      <c r="E63" s="36"/>
      <c r="F63" s="42">
        <f>'Санитарное состояние комнат'!C20</f>
        <v>22.8</v>
      </c>
      <c r="G63" s="43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44"/>
      <c r="BA63" s="36"/>
      <c r="BB63" s="36"/>
      <c r="BC63" s="44"/>
      <c r="BD63" s="44"/>
      <c r="BE63" s="44"/>
      <c r="BF63" s="44"/>
      <c r="BG63" s="44"/>
      <c r="BH63" s="36"/>
      <c r="BI63" s="36"/>
      <c r="BJ63" s="36"/>
      <c r="BK63" s="44"/>
      <c r="BL63" s="44"/>
      <c r="BM63" s="44"/>
      <c r="BN63" s="44"/>
      <c r="BO63" s="44"/>
      <c r="BP63" s="44"/>
      <c r="BQ63" s="44"/>
      <c r="BR63" s="44"/>
      <c r="BS63" s="44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43"/>
      <c r="DH63" s="43"/>
      <c r="DI63" s="43"/>
      <c r="DJ63" s="37"/>
      <c r="DK63" s="37"/>
      <c r="DL63" s="38"/>
      <c r="DM63" s="38"/>
      <c r="DN63" s="38"/>
      <c r="DO63" s="38"/>
    </row>
    <row r="64">
      <c r="A64" s="31">
        <v>212.0</v>
      </c>
      <c r="B64" s="32" t="s">
        <v>170</v>
      </c>
      <c r="C64" s="17">
        <f t="shared" si="1"/>
        <v>13.6</v>
      </c>
      <c r="D64" s="39"/>
      <c r="E64" s="36"/>
      <c r="F64" s="28">
        <f>'Санитарное состояние комнат'!C21</f>
        <v>13.6</v>
      </c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23"/>
      <c r="BA64" s="19"/>
      <c r="BB64" s="19"/>
      <c r="BC64" s="23"/>
      <c r="BD64" s="23"/>
      <c r="BE64" s="23"/>
      <c r="BF64" s="23"/>
      <c r="BG64" s="23"/>
      <c r="BH64" s="19"/>
      <c r="BI64" s="19"/>
      <c r="BJ64" s="19"/>
      <c r="BK64" s="23"/>
      <c r="BL64" s="23"/>
      <c r="BM64" s="23"/>
      <c r="BN64" s="23"/>
      <c r="BO64" s="23"/>
      <c r="BP64" s="23"/>
      <c r="BQ64" s="23"/>
      <c r="BR64" s="23"/>
      <c r="BS64" s="23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22"/>
      <c r="DH64" s="22"/>
      <c r="DI64" s="22"/>
      <c r="DJ64" s="37"/>
      <c r="DK64" s="37"/>
      <c r="DL64" s="38"/>
      <c r="DM64" s="38"/>
      <c r="DN64" s="38"/>
      <c r="DO64" s="38"/>
    </row>
    <row r="65">
      <c r="A65" s="31">
        <v>212.0</v>
      </c>
      <c r="B65" s="32" t="s">
        <v>171</v>
      </c>
      <c r="C65" s="17">
        <f t="shared" si="1"/>
        <v>13.6</v>
      </c>
      <c r="D65" s="39"/>
      <c r="E65" s="19"/>
      <c r="F65" s="28">
        <f>'Санитарное состояние комнат'!C21</f>
        <v>13.6</v>
      </c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23"/>
      <c r="BA65" s="19"/>
      <c r="BB65" s="19"/>
      <c r="BC65" s="23"/>
      <c r="BD65" s="23"/>
      <c r="BE65" s="23"/>
      <c r="BF65" s="23"/>
      <c r="BG65" s="23"/>
      <c r="BH65" s="19"/>
      <c r="BI65" s="19"/>
      <c r="BJ65" s="19"/>
      <c r="BK65" s="23"/>
      <c r="BL65" s="23"/>
      <c r="BM65" s="23"/>
      <c r="BN65" s="23"/>
      <c r="BO65" s="23"/>
      <c r="BP65" s="23"/>
      <c r="BQ65" s="23"/>
      <c r="BR65" s="23"/>
      <c r="BS65" s="23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22"/>
      <c r="DH65" s="22"/>
      <c r="DI65" s="22"/>
      <c r="DJ65" s="29"/>
      <c r="DK65" s="29"/>
      <c r="DL65" s="30"/>
      <c r="DM65" s="30"/>
      <c r="DN65" s="30"/>
      <c r="DO65" s="30"/>
    </row>
    <row r="66">
      <c r="A66" s="31">
        <v>212.0</v>
      </c>
      <c r="B66" s="50" t="s">
        <v>172</v>
      </c>
      <c r="C66" s="17">
        <f t="shared" si="1"/>
        <v>13.6</v>
      </c>
      <c r="D66" s="39"/>
      <c r="E66" s="36"/>
      <c r="F66" s="42">
        <f>'Санитарное состояние комнат'!C21</f>
        <v>13.6</v>
      </c>
      <c r="G66" s="43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44"/>
      <c r="BA66" s="36"/>
      <c r="BB66" s="36"/>
      <c r="BC66" s="44"/>
      <c r="BD66" s="44"/>
      <c r="BE66" s="44"/>
      <c r="BF66" s="44"/>
      <c r="BG66" s="44"/>
      <c r="BH66" s="36"/>
      <c r="BI66" s="36"/>
      <c r="BJ66" s="36"/>
      <c r="BK66" s="44"/>
      <c r="BL66" s="44"/>
      <c r="BM66" s="44"/>
      <c r="BN66" s="44"/>
      <c r="BO66" s="44"/>
      <c r="BP66" s="44"/>
      <c r="BQ66" s="44"/>
      <c r="BR66" s="44"/>
      <c r="BS66" s="44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43"/>
      <c r="DH66" s="43"/>
      <c r="DI66" s="43"/>
      <c r="DJ66" s="37"/>
      <c r="DK66" s="37"/>
      <c r="DL66" s="38"/>
      <c r="DM66" s="38"/>
      <c r="DN66" s="38"/>
      <c r="DO66" s="38"/>
    </row>
    <row r="67">
      <c r="A67" s="31">
        <v>212.0</v>
      </c>
      <c r="B67" s="32" t="s">
        <v>173</v>
      </c>
      <c r="C67" s="17">
        <f t="shared" si="1"/>
        <v>13.6</v>
      </c>
      <c r="D67" s="39"/>
      <c r="E67" s="36"/>
      <c r="F67" s="28">
        <f>'Санитарное состояние комнат'!C21</f>
        <v>13.6</v>
      </c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23"/>
      <c r="BA67" s="19"/>
      <c r="BB67" s="19"/>
      <c r="BC67" s="23"/>
      <c r="BD67" s="23"/>
      <c r="BE67" s="23"/>
      <c r="BF67" s="23"/>
      <c r="BG67" s="23"/>
      <c r="BH67" s="19"/>
      <c r="BI67" s="19"/>
      <c r="BJ67" s="19"/>
      <c r="BK67" s="23"/>
      <c r="BL67" s="23"/>
      <c r="BM67" s="23"/>
      <c r="BN67" s="23"/>
      <c r="BO67" s="23"/>
      <c r="BP67" s="23"/>
      <c r="BQ67" s="23"/>
      <c r="BR67" s="23"/>
      <c r="BS67" s="23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22"/>
      <c r="DH67" s="22"/>
      <c r="DI67" s="22"/>
      <c r="DJ67" s="37"/>
      <c r="DK67" s="37"/>
      <c r="DL67" s="38"/>
      <c r="DM67" s="38"/>
      <c r="DN67" s="38"/>
      <c r="DO67" s="38"/>
    </row>
    <row r="68">
      <c r="A68" s="31">
        <v>213.0</v>
      </c>
      <c r="B68" s="32" t="s">
        <v>174</v>
      </c>
      <c r="C68" s="17">
        <f t="shared" si="1"/>
        <v>16.4</v>
      </c>
      <c r="D68" s="41"/>
      <c r="E68" s="36"/>
      <c r="F68" s="42">
        <f>'Санитарное состояние комнат'!C22</f>
        <v>14.4</v>
      </c>
      <c r="G68" s="43"/>
      <c r="H68" s="23">
        <v>2.0</v>
      </c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44"/>
      <c r="BA68" s="36"/>
      <c r="BB68" s="36"/>
      <c r="BC68" s="44"/>
      <c r="BD68" s="44"/>
      <c r="BE68" s="44"/>
      <c r="BF68" s="44"/>
      <c r="BG68" s="44"/>
      <c r="BH68" s="36"/>
      <c r="BI68" s="36"/>
      <c r="BJ68" s="36"/>
      <c r="BK68" s="44"/>
      <c r="BL68" s="44"/>
      <c r="BM68" s="44"/>
      <c r="BN68" s="44"/>
      <c r="BO68" s="44"/>
      <c r="BP68" s="44"/>
      <c r="BQ68" s="44"/>
      <c r="BR68" s="44"/>
      <c r="BS68" s="44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43"/>
      <c r="DH68" s="43"/>
      <c r="DI68" s="43"/>
      <c r="DJ68" s="37"/>
      <c r="DK68" s="37"/>
      <c r="DL68" s="38"/>
      <c r="DM68" s="38"/>
      <c r="DN68" s="38"/>
      <c r="DO68" s="38"/>
    </row>
    <row r="69">
      <c r="A69" s="31">
        <v>213.0</v>
      </c>
      <c r="B69" s="32" t="s">
        <v>175</v>
      </c>
      <c r="C69" s="17">
        <f t="shared" si="1"/>
        <v>16.4</v>
      </c>
      <c r="D69" s="39"/>
      <c r="E69" s="19"/>
      <c r="F69" s="42">
        <f>'Санитарное состояние комнат'!C22</f>
        <v>14.4</v>
      </c>
      <c r="G69" s="43"/>
      <c r="H69" s="23">
        <v>2.0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44"/>
      <c r="BA69" s="36"/>
      <c r="BB69" s="36"/>
      <c r="BC69" s="44"/>
      <c r="BD69" s="44"/>
      <c r="BE69" s="44"/>
      <c r="BF69" s="44"/>
      <c r="BG69" s="44"/>
      <c r="BH69" s="36"/>
      <c r="BI69" s="36"/>
      <c r="BJ69" s="36"/>
      <c r="BK69" s="44"/>
      <c r="BL69" s="44"/>
      <c r="BM69" s="44"/>
      <c r="BN69" s="44"/>
      <c r="BO69" s="44"/>
      <c r="BP69" s="44"/>
      <c r="BQ69" s="44"/>
      <c r="BR69" s="44"/>
      <c r="BS69" s="44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43"/>
      <c r="DH69" s="43"/>
      <c r="DI69" s="43"/>
      <c r="DJ69" s="37"/>
      <c r="DK69" s="37"/>
      <c r="DL69" s="38"/>
      <c r="DM69" s="38"/>
      <c r="DN69" s="38"/>
      <c r="DO69" s="38"/>
    </row>
    <row r="70">
      <c r="A70" s="31">
        <v>213.0</v>
      </c>
      <c r="B70" s="32" t="s">
        <v>176</v>
      </c>
      <c r="C70" s="17">
        <f t="shared" si="1"/>
        <v>17.4</v>
      </c>
      <c r="D70" s="39"/>
      <c r="E70" s="19"/>
      <c r="F70" s="28">
        <f>'Санитарное состояние комнат'!C22</f>
        <v>14.4</v>
      </c>
      <c r="G70" s="22"/>
      <c r="H70" s="23">
        <v>3.0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23"/>
      <c r="BA70" s="19"/>
      <c r="BB70" s="19"/>
      <c r="BC70" s="23"/>
      <c r="BD70" s="23"/>
      <c r="BE70" s="23"/>
      <c r="BF70" s="23"/>
      <c r="BG70" s="23"/>
      <c r="BH70" s="19"/>
      <c r="BI70" s="19"/>
      <c r="BJ70" s="19"/>
      <c r="BK70" s="23"/>
      <c r="BL70" s="23"/>
      <c r="BM70" s="23"/>
      <c r="BN70" s="23"/>
      <c r="BO70" s="23"/>
      <c r="BP70" s="23"/>
      <c r="BQ70" s="23"/>
      <c r="BR70" s="23"/>
      <c r="BS70" s="23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22"/>
      <c r="DH70" s="22"/>
      <c r="DI70" s="22"/>
      <c r="DJ70" s="37"/>
      <c r="DK70" s="37"/>
      <c r="DL70" s="38"/>
      <c r="DM70" s="38"/>
      <c r="DN70" s="38"/>
      <c r="DO70" s="38"/>
    </row>
    <row r="71">
      <c r="A71" s="31">
        <v>213.0</v>
      </c>
      <c r="B71" s="50" t="s">
        <v>177</v>
      </c>
      <c r="C71" s="17">
        <f t="shared" si="1"/>
        <v>66.4</v>
      </c>
      <c r="D71" s="39"/>
      <c r="E71" s="36"/>
      <c r="F71" s="42">
        <f>'Санитарное состояние комнат'!C22</f>
        <v>14.4</v>
      </c>
      <c r="G71" s="43"/>
      <c r="H71" s="23">
        <v>2.0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44"/>
      <c r="BA71" s="36"/>
      <c r="BB71" s="36"/>
      <c r="BC71" s="44"/>
      <c r="BD71" s="44"/>
      <c r="BE71" s="44"/>
      <c r="BF71" s="44"/>
      <c r="BG71" s="44"/>
      <c r="BH71" s="36"/>
      <c r="BI71" s="36"/>
      <c r="BJ71" s="36"/>
      <c r="BK71" s="44"/>
      <c r="BL71" s="44"/>
      <c r="BM71" s="44"/>
      <c r="BN71" s="44"/>
      <c r="BO71" s="44"/>
      <c r="BP71" s="44"/>
      <c r="BQ71" s="44"/>
      <c r="BR71" s="44"/>
      <c r="BS71" s="44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43"/>
      <c r="DH71" s="43"/>
      <c r="DI71" s="43"/>
      <c r="DJ71" s="29"/>
      <c r="DK71" s="29">
        <v>10.0</v>
      </c>
      <c r="DL71" s="30">
        <v>10.0</v>
      </c>
      <c r="DM71" s="30">
        <v>10.0</v>
      </c>
      <c r="DN71" s="30">
        <v>10.0</v>
      </c>
      <c r="DO71" s="30">
        <v>10.0</v>
      </c>
    </row>
    <row r="72">
      <c r="A72" s="31">
        <v>214.0</v>
      </c>
      <c r="B72" s="32" t="s">
        <v>178</v>
      </c>
      <c r="C72" s="17">
        <f t="shared" si="1"/>
        <v>35.6</v>
      </c>
      <c r="D72" s="39"/>
      <c r="E72" s="19">
        <v>3.0</v>
      </c>
      <c r="F72" s="28">
        <f>'Санитарное состояние комнат'!C23</f>
        <v>28.6</v>
      </c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23">
        <v>4.0</v>
      </c>
      <c r="BA72" s="19"/>
      <c r="BB72" s="19"/>
      <c r="BC72" s="23"/>
      <c r="BD72" s="23"/>
      <c r="BE72" s="23"/>
      <c r="BF72" s="23"/>
      <c r="BG72" s="23"/>
      <c r="BH72" s="19"/>
      <c r="BI72" s="19"/>
      <c r="BJ72" s="19"/>
      <c r="BK72" s="23"/>
      <c r="BL72" s="23"/>
      <c r="BM72" s="23"/>
      <c r="BN72" s="23"/>
      <c r="BO72" s="23"/>
      <c r="BP72" s="23"/>
      <c r="BQ72" s="23"/>
      <c r="BR72" s="23"/>
      <c r="BS72" s="23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22"/>
      <c r="DH72" s="22"/>
      <c r="DI72" s="22"/>
      <c r="DJ72" s="29"/>
      <c r="DK72" s="29"/>
      <c r="DL72" s="30"/>
      <c r="DM72" s="30"/>
      <c r="DN72" s="30"/>
      <c r="DO72" s="30"/>
    </row>
    <row r="73" ht="16.5" customHeight="1">
      <c r="A73" s="31">
        <v>214.0</v>
      </c>
      <c r="B73" s="32" t="s">
        <v>179</v>
      </c>
      <c r="C73" s="17">
        <f t="shared" si="1"/>
        <v>29.6</v>
      </c>
      <c r="D73" s="39"/>
      <c r="E73" s="36"/>
      <c r="F73" s="28">
        <f>'Санитарное состояние комнат'!C23</f>
        <v>28.6</v>
      </c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>
        <v>1.0</v>
      </c>
      <c r="V73" s="23"/>
      <c r="W73" s="23"/>
      <c r="X73" s="23"/>
      <c r="Y73" s="23"/>
      <c r="Z73" s="23"/>
      <c r="AA73" s="23"/>
      <c r="AB73" s="23"/>
      <c r="AC73" s="23"/>
      <c r="AD73" s="23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23"/>
      <c r="BA73" s="19"/>
      <c r="BB73" s="19"/>
      <c r="BC73" s="23"/>
      <c r="BD73" s="23"/>
      <c r="BE73" s="23"/>
      <c r="BF73" s="23"/>
      <c r="BG73" s="23"/>
      <c r="BH73" s="19"/>
      <c r="BI73" s="19"/>
      <c r="BJ73" s="19"/>
      <c r="BK73" s="23"/>
      <c r="BL73" s="23"/>
      <c r="BM73" s="23"/>
      <c r="BN73" s="23"/>
      <c r="BO73" s="23"/>
      <c r="BP73" s="23"/>
      <c r="BQ73" s="23"/>
      <c r="BR73" s="23"/>
      <c r="BS73" s="23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22"/>
      <c r="DH73" s="22"/>
      <c r="DI73" s="22"/>
      <c r="DJ73" s="29"/>
      <c r="DK73" s="29"/>
      <c r="DL73" s="30"/>
      <c r="DM73" s="30"/>
      <c r="DN73" s="30"/>
      <c r="DO73" s="30"/>
    </row>
    <row r="74">
      <c r="A74" s="31">
        <v>214.0</v>
      </c>
      <c r="B74" s="32" t="s">
        <v>180</v>
      </c>
      <c r="C74" s="17">
        <f t="shared" si="1"/>
        <v>28.6</v>
      </c>
      <c r="D74" s="41"/>
      <c r="E74" s="19"/>
      <c r="F74" s="28">
        <f>'Санитарное состояние комнат'!C23</f>
        <v>28.6</v>
      </c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23"/>
      <c r="BA74" s="19"/>
      <c r="BB74" s="19"/>
      <c r="BC74" s="23"/>
      <c r="BD74" s="23"/>
      <c r="BE74" s="23"/>
      <c r="BF74" s="23"/>
      <c r="BG74" s="23"/>
      <c r="BH74" s="19"/>
      <c r="BI74" s="19"/>
      <c r="BJ74" s="19"/>
      <c r="BK74" s="23"/>
      <c r="BL74" s="23"/>
      <c r="BM74" s="23"/>
      <c r="BN74" s="23"/>
      <c r="BO74" s="23"/>
      <c r="BP74" s="23"/>
      <c r="BQ74" s="23"/>
      <c r="BR74" s="23"/>
      <c r="BS74" s="23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22"/>
      <c r="DH74" s="22"/>
      <c r="DI74" s="22"/>
      <c r="DJ74" s="37"/>
      <c r="DK74" s="37"/>
      <c r="DL74" s="38"/>
      <c r="DM74" s="38"/>
      <c r="DN74" s="38"/>
      <c r="DO74" s="38"/>
    </row>
    <row r="75">
      <c r="A75" s="31">
        <v>215.0</v>
      </c>
      <c r="B75" s="32" t="s">
        <v>181</v>
      </c>
      <c r="C75" s="17">
        <f t="shared" si="1"/>
        <v>63.7</v>
      </c>
      <c r="D75" s="39"/>
      <c r="E75" s="19"/>
      <c r="F75" s="28">
        <f>'Санитарное состояние комнат'!C24</f>
        <v>22.2</v>
      </c>
      <c r="G75" s="22"/>
      <c r="H75" s="23">
        <v>3.0</v>
      </c>
      <c r="I75" s="23"/>
      <c r="J75" s="23">
        <v>1.0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19"/>
      <c r="AA75" s="19"/>
      <c r="AB75" s="19">
        <v>1.0</v>
      </c>
      <c r="AC75" s="23"/>
      <c r="AD75" s="23"/>
      <c r="AE75" s="19">
        <v>1.0</v>
      </c>
      <c r="AF75" s="19"/>
      <c r="AG75" s="19"/>
      <c r="AH75" s="19"/>
      <c r="AI75" s="19"/>
      <c r="AJ75" s="19"/>
      <c r="AK75" s="19">
        <v>2.0</v>
      </c>
      <c r="AL75" s="19"/>
      <c r="AM75" s="19"/>
      <c r="AN75" s="19"/>
      <c r="AO75" s="19"/>
      <c r="AP75" s="19"/>
      <c r="AQ75" s="19"/>
      <c r="AR75" s="19">
        <v>1.0</v>
      </c>
      <c r="AS75" s="19"/>
      <c r="AT75" s="19"/>
      <c r="AU75" s="19">
        <v>1.0</v>
      </c>
      <c r="AV75" s="19">
        <v>0.5</v>
      </c>
      <c r="AW75" s="19"/>
      <c r="AX75" s="19"/>
      <c r="AY75" s="19"/>
      <c r="AZ75" s="23"/>
      <c r="BA75" s="19"/>
      <c r="BB75" s="19"/>
      <c r="BC75" s="23"/>
      <c r="BD75" s="23"/>
      <c r="BE75" s="23"/>
      <c r="BF75" s="23"/>
      <c r="BG75" s="23"/>
      <c r="BH75" s="19">
        <v>2.0</v>
      </c>
      <c r="BI75" s="19"/>
      <c r="BJ75" s="19"/>
      <c r="BK75" s="23"/>
      <c r="BL75" s="23"/>
      <c r="BM75" s="23"/>
      <c r="BN75" s="23"/>
      <c r="BO75" s="23"/>
      <c r="BP75" s="23"/>
      <c r="BQ75" s="23">
        <v>5.0</v>
      </c>
      <c r="BR75" s="23"/>
      <c r="BS75" s="23"/>
      <c r="BT75" s="19">
        <v>2.0</v>
      </c>
      <c r="BU75" s="19"/>
      <c r="BV75" s="19"/>
      <c r="BW75" s="19"/>
      <c r="BX75" s="19">
        <v>2.0</v>
      </c>
      <c r="BY75" s="19"/>
      <c r="BZ75" s="19"/>
      <c r="CA75" s="19">
        <v>2.0</v>
      </c>
      <c r="CB75" s="19"/>
      <c r="CC75" s="19"/>
      <c r="CD75" s="19"/>
      <c r="CE75" s="19">
        <v>3.0</v>
      </c>
      <c r="CF75" s="19"/>
      <c r="CG75" s="19">
        <v>3.0</v>
      </c>
      <c r="CH75" s="19">
        <v>2.0</v>
      </c>
      <c r="CI75" s="19"/>
      <c r="CJ75" s="19">
        <v>2.0</v>
      </c>
      <c r="CK75" s="19">
        <v>2.0</v>
      </c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>
        <v>2.0</v>
      </c>
      <c r="DG75" s="22"/>
      <c r="DH75" s="22">
        <v>2.0</v>
      </c>
      <c r="DI75" s="22">
        <v>2.0</v>
      </c>
      <c r="DJ75" s="29"/>
      <c r="DK75" s="29"/>
      <c r="DL75" s="30"/>
      <c r="DM75" s="30"/>
      <c r="DN75" s="30"/>
      <c r="DO75" s="30"/>
    </row>
    <row r="76">
      <c r="A76" s="31">
        <v>215.0</v>
      </c>
      <c r="B76" s="32" t="s">
        <v>182</v>
      </c>
      <c r="C76" s="17">
        <f t="shared" si="1"/>
        <v>45.2</v>
      </c>
      <c r="D76" s="39"/>
      <c r="E76" s="19"/>
      <c r="F76" s="28">
        <f>'Санитарное состояние комнат'!C24</f>
        <v>22.2</v>
      </c>
      <c r="G76" s="22"/>
      <c r="H76" s="23"/>
      <c r="I76" s="23"/>
      <c r="J76" s="23"/>
      <c r="K76" s="23"/>
      <c r="L76" s="23"/>
      <c r="M76" s="23"/>
      <c r="N76" s="23">
        <v>2.0</v>
      </c>
      <c r="O76" s="23"/>
      <c r="P76" s="23"/>
      <c r="Q76" s="23"/>
      <c r="R76" s="23">
        <v>1.0</v>
      </c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19"/>
      <c r="AF76" s="19"/>
      <c r="AG76" s="19"/>
      <c r="AH76" s="19"/>
      <c r="AI76" s="19"/>
      <c r="AJ76" s="19"/>
      <c r="AK76" s="19">
        <v>2.0</v>
      </c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>
        <v>1.0</v>
      </c>
      <c r="AW76" s="19">
        <v>1.0</v>
      </c>
      <c r="AX76" s="19"/>
      <c r="AY76" s="19"/>
      <c r="AZ76" s="23"/>
      <c r="BA76" s="19"/>
      <c r="BB76" s="19"/>
      <c r="BC76" s="23"/>
      <c r="BD76" s="23"/>
      <c r="BE76" s="23"/>
      <c r="BF76" s="23"/>
      <c r="BG76" s="23"/>
      <c r="BH76" s="19">
        <v>2.0</v>
      </c>
      <c r="BI76" s="19"/>
      <c r="BJ76" s="19">
        <v>2.0</v>
      </c>
      <c r="BK76" s="23"/>
      <c r="BL76" s="23"/>
      <c r="BM76" s="23"/>
      <c r="BN76" s="23"/>
      <c r="BO76" s="23"/>
      <c r="BP76" s="23"/>
      <c r="BQ76" s="23">
        <v>5.0</v>
      </c>
      <c r="BR76" s="23"/>
      <c r="BS76" s="23"/>
      <c r="BT76" s="19"/>
      <c r="BU76" s="19"/>
      <c r="BV76" s="19"/>
      <c r="BW76" s="19"/>
      <c r="BX76" s="19">
        <v>2.0</v>
      </c>
      <c r="BY76" s="19"/>
      <c r="BZ76" s="19"/>
      <c r="CA76" s="19">
        <v>2.0</v>
      </c>
      <c r="CB76" s="19"/>
      <c r="CC76" s="19"/>
      <c r="CD76" s="19"/>
      <c r="CE76" s="19"/>
      <c r="CF76" s="19"/>
      <c r="CG76" s="19"/>
      <c r="CH76" s="19"/>
      <c r="CI76" s="19"/>
      <c r="CJ76" s="19">
        <v>2.0</v>
      </c>
      <c r="CK76" s="19"/>
      <c r="CL76" s="19"/>
      <c r="CM76" s="19"/>
      <c r="CN76" s="19"/>
      <c r="CO76" s="19">
        <v>1.0</v>
      </c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22"/>
      <c r="DH76" s="22"/>
      <c r="DI76" s="22"/>
      <c r="DJ76" s="29"/>
      <c r="DK76" s="29"/>
      <c r="DL76" s="30"/>
      <c r="DM76" s="30"/>
      <c r="DN76" s="30"/>
      <c r="DO76" s="30"/>
    </row>
    <row r="77">
      <c r="A77" s="31">
        <v>215.0</v>
      </c>
      <c r="B77" s="32" t="s">
        <v>183</v>
      </c>
      <c r="C77" s="17">
        <f t="shared" si="1"/>
        <v>65.2</v>
      </c>
      <c r="D77" s="39"/>
      <c r="E77" s="19"/>
      <c r="F77" s="28">
        <f>'Санитарное состояние комнат'!C24</f>
        <v>22.2</v>
      </c>
      <c r="G77" s="22"/>
      <c r="H77" s="23">
        <v>3.0</v>
      </c>
      <c r="I77" s="23"/>
      <c r="J77" s="23"/>
      <c r="K77" s="23"/>
      <c r="L77" s="23"/>
      <c r="M77" s="23"/>
      <c r="N77" s="23"/>
      <c r="O77" s="23"/>
      <c r="P77" s="23"/>
      <c r="Q77" s="23">
        <v>1.0</v>
      </c>
      <c r="R77" s="23">
        <v>1.0</v>
      </c>
      <c r="S77" s="23"/>
      <c r="T77" s="23"/>
      <c r="U77" s="23">
        <v>1.0</v>
      </c>
      <c r="V77" s="23"/>
      <c r="W77" s="23"/>
      <c r="X77" s="23"/>
      <c r="Y77" s="23"/>
      <c r="Z77" s="23"/>
      <c r="AA77" s="23"/>
      <c r="AB77" s="23"/>
      <c r="AC77" s="23"/>
      <c r="AD77" s="23"/>
      <c r="AE77" s="19"/>
      <c r="AF77" s="19"/>
      <c r="AG77" s="19"/>
      <c r="AH77" s="19"/>
      <c r="AI77" s="19"/>
      <c r="AJ77" s="19"/>
      <c r="AK77" s="19">
        <v>2.0</v>
      </c>
      <c r="AL77" s="19"/>
      <c r="AM77" s="19"/>
      <c r="AN77" s="19"/>
      <c r="AO77" s="19"/>
      <c r="AP77" s="19"/>
      <c r="AQ77" s="19"/>
      <c r="AR77" s="19">
        <v>1.0</v>
      </c>
      <c r="AS77" s="19"/>
      <c r="AT77" s="19"/>
      <c r="AU77" s="19">
        <v>1.0</v>
      </c>
      <c r="AV77" s="19">
        <v>1.0</v>
      </c>
      <c r="AW77" s="19"/>
      <c r="AX77" s="19"/>
      <c r="AY77" s="19"/>
      <c r="AZ77" s="23"/>
      <c r="BA77" s="19"/>
      <c r="BB77" s="19"/>
      <c r="BC77" s="23"/>
      <c r="BD77" s="23"/>
      <c r="BE77" s="23"/>
      <c r="BF77" s="23"/>
      <c r="BG77" s="23">
        <v>3.0</v>
      </c>
      <c r="BH77" s="19"/>
      <c r="BI77" s="19"/>
      <c r="BJ77" s="19"/>
      <c r="BK77" s="23"/>
      <c r="BL77" s="23"/>
      <c r="BM77" s="23"/>
      <c r="BN77" s="23"/>
      <c r="BO77" s="23"/>
      <c r="BP77" s="23">
        <v>2.0</v>
      </c>
      <c r="BQ77" s="23">
        <v>5.0</v>
      </c>
      <c r="BR77" s="23"/>
      <c r="BS77" s="23"/>
      <c r="BT77" s="19"/>
      <c r="BU77" s="19"/>
      <c r="BV77" s="19"/>
      <c r="BW77" s="19">
        <v>4.0</v>
      </c>
      <c r="BX77" s="19"/>
      <c r="BY77" s="19">
        <v>1.0</v>
      </c>
      <c r="BZ77" s="19">
        <v>2.0</v>
      </c>
      <c r="CA77" s="19"/>
      <c r="CB77" s="19"/>
      <c r="CC77" s="19"/>
      <c r="CD77" s="19"/>
      <c r="CE77" s="19"/>
      <c r="CF77" s="19"/>
      <c r="CG77" s="19">
        <v>4.0</v>
      </c>
      <c r="CH77" s="19"/>
      <c r="CI77" s="19"/>
      <c r="CJ77" s="19">
        <v>2.0</v>
      </c>
      <c r="CK77" s="19">
        <v>2.0</v>
      </c>
      <c r="CL77" s="19"/>
      <c r="CM77" s="19"/>
      <c r="CN77" s="19"/>
      <c r="CO77" s="19"/>
      <c r="CP77" s="19"/>
      <c r="CQ77" s="19"/>
      <c r="CR77" s="19"/>
      <c r="CS77" s="19"/>
      <c r="CT77" s="19">
        <v>1.0</v>
      </c>
      <c r="CU77" s="19"/>
      <c r="CV77" s="19"/>
      <c r="CW77" s="19">
        <v>2.0</v>
      </c>
      <c r="CX77" s="19"/>
      <c r="CY77" s="19"/>
      <c r="CZ77" s="19"/>
      <c r="DA77" s="19"/>
      <c r="DB77" s="19"/>
      <c r="DC77" s="19"/>
      <c r="DD77" s="19"/>
      <c r="DE77" s="19"/>
      <c r="DF77" s="19">
        <v>2.0</v>
      </c>
      <c r="DG77" s="22"/>
      <c r="DH77" s="22"/>
      <c r="DI77" s="22">
        <v>2.0</v>
      </c>
      <c r="DJ77" s="29"/>
      <c r="DK77" s="29"/>
      <c r="DL77" s="30"/>
      <c r="DM77" s="30"/>
      <c r="DN77" s="30"/>
      <c r="DO77" s="30"/>
    </row>
    <row r="78">
      <c r="A78" s="31">
        <v>216.0</v>
      </c>
      <c r="B78" s="32" t="s">
        <v>184</v>
      </c>
      <c r="C78" s="17">
        <f t="shared" si="1"/>
        <v>21.6</v>
      </c>
      <c r="D78" s="39"/>
      <c r="E78" s="19"/>
      <c r="F78" s="28">
        <f>'Санитарное состояние комнат'!C25</f>
        <v>21.6</v>
      </c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23"/>
      <c r="BA78" s="19"/>
      <c r="BB78" s="19"/>
      <c r="BC78" s="23"/>
      <c r="BD78" s="23"/>
      <c r="BE78" s="23"/>
      <c r="BF78" s="23"/>
      <c r="BG78" s="23"/>
      <c r="BH78" s="19"/>
      <c r="BI78" s="19"/>
      <c r="BJ78" s="19"/>
      <c r="BK78" s="23"/>
      <c r="BL78" s="23"/>
      <c r="BM78" s="23"/>
      <c r="BN78" s="23"/>
      <c r="BO78" s="23"/>
      <c r="BP78" s="23"/>
      <c r="BQ78" s="23"/>
      <c r="BR78" s="23"/>
      <c r="BS78" s="23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22"/>
      <c r="DH78" s="22"/>
      <c r="DI78" s="22"/>
      <c r="DJ78" s="37"/>
      <c r="DK78" s="37"/>
      <c r="DL78" s="38"/>
      <c r="DM78" s="38"/>
      <c r="DN78" s="38"/>
      <c r="DO78" s="38"/>
    </row>
    <row r="79">
      <c r="A79" s="31">
        <v>216.0</v>
      </c>
      <c r="B79" s="32" t="s">
        <v>185</v>
      </c>
      <c r="C79" s="17">
        <f t="shared" si="1"/>
        <v>40.6</v>
      </c>
      <c r="D79" s="39"/>
      <c r="E79" s="36"/>
      <c r="F79" s="28">
        <f>'Санитарное состояние комнат'!C25</f>
        <v>21.6</v>
      </c>
      <c r="G79" s="25"/>
      <c r="H79" s="23">
        <v>3.0</v>
      </c>
      <c r="I79" s="24"/>
      <c r="J79" s="23">
        <v>1.0</v>
      </c>
      <c r="K79" s="23"/>
      <c r="L79" s="23"/>
      <c r="M79" s="23"/>
      <c r="N79" s="23"/>
      <c r="O79" s="23"/>
      <c r="P79" s="23"/>
      <c r="Q79" s="23">
        <v>1.0</v>
      </c>
      <c r="R79" s="23"/>
      <c r="S79" s="23"/>
      <c r="T79" s="23"/>
      <c r="U79" s="23"/>
      <c r="V79" s="23"/>
      <c r="W79" s="23"/>
      <c r="X79" s="23">
        <v>2.0</v>
      </c>
      <c r="Y79" s="23"/>
      <c r="Z79" s="23"/>
      <c r="AA79" s="23"/>
      <c r="AB79" s="23"/>
      <c r="AC79" s="23"/>
      <c r="AD79" s="23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>
        <v>3.0</v>
      </c>
      <c r="AW79" s="19"/>
      <c r="AX79" s="19"/>
      <c r="AY79" s="19"/>
      <c r="AZ79" s="23"/>
      <c r="BA79" s="19"/>
      <c r="BB79" s="19"/>
      <c r="BC79" s="23"/>
      <c r="BD79" s="23"/>
      <c r="BE79" s="23"/>
      <c r="BF79" s="23"/>
      <c r="BG79" s="23">
        <v>3.0</v>
      </c>
      <c r="BH79" s="19">
        <v>2.0</v>
      </c>
      <c r="BI79" s="19"/>
      <c r="BJ79" s="19"/>
      <c r="BK79" s="23"/>
      <c r="BL79" s="23"/>
      <c r="BM79" s="23"/>
      <c r="BN79" s="23"/>
      <c r="BO79" s="23"/>
      <c r="BP79" s="23">
        <v>2.0</v>
      </c>
      <c r="BQ79" s="23">
        <v>2.0</v>
      </c>
      <c r="BR79" s="23"/>
      <c r="BS79" s="23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22"/>
      <c r="DH79" s="22"/>
      <c r="DI79" s="22"/>
      <c r="DJ79" s="37"/>
      <c r="DK79" s="37"/>
      <c r="DL79" s="38"/>
      <c r="DM79" s="38"/>
      <c r="DN79" s="38"/>
      <c r="DO79" s="38"/>
    </row>
    <row r="80">
      <c r="A80" s="31">
        <v>216.0</v>
      </c>
      <c r="B80" s="32" t="s">
        <v>186</v>
      </c>
      <c r="C80" s="17">
        <f t="shared" si="1"/>
        <v>21.6</v>
      </c>
      <c r="D80" s="39"/>
      <c r="E80" s="36"/>
      <c r="F80" s="28">
        <f>'Санитарное состояние комнат'!C25</f>
        <v>21.6</v>
      </c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23"/>
      <c r="BA80" s="19"/>
      <c r="BB80" s="19"/>
      <c r="BC80" s="23"/>
      <c r="BD80" s="23"/>
      <c r="BE80" s="23"/>
      <c r="BF80" s="23"/>
      <c r="BG80" s="23"/>
      <c r="BH80" s="19"/>
      <c r="BI80" s="19"/>
      <c r="BJ80" s="19"/>
      <c r="BK80" s="23"/>
      <c r="BL80" s="23"/>
      <c r="BM80" s="23"/>
      <c r="BN80" s="23"/>
      <c r="BO80" s="23"/>
      <c r="BP80" s="23"/>
      <c r="BQ80" s="23"/>
      <c r="BR80" s="23"/>
      <c r="BS80" s="23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22"/>
      <c r="DH80" s="22"/>
      <c r="DI80" s="22"/>
      <c r="DJ80" s="37"/>
      <c r="DK80" s="37"/>
      <c r="DL80" s="38"/>
      <c r="DM80" s="38"/>
      <c r="DN80" s="38"/>
      <c r="DO80" s="38"/>
    </row>
    <row r="81">
      <c r="A81" s="31">
        <v>216.0</v>
      </c>
      <c r="B81" s="32" t="s">
        <v>187</v>
      </c>
      <c r="C81" s="17">
        <f t="shared" si="1"/>
        <v>43.1</v>
      </c>
      <c r="D81" s="39"/>
      <c r="E81" s="36"/>
      <c r="F81" s="28">
        <f>'Санитарное состояние комнат'!C25</f>
        <v>21.6</v>
      </c>
      <c r="G81" s="22"/>
      <c r="H81" s="23"/>
      <c r="I81" s="23"/>
      <c r="J81" s="23">
        <v>1.0</v>
      </c>
      <c r="K81" s="23"/>
      <c r="L81" s="23"/>
      <c r="M81" s="23"/>
      <c r="N81" s="23"/>
      <c r="O81" s="23"/>
      <c r="P81" s="23"/>
      <c r="Q81" s="23">
        <v>1.0</v>
      </c>
      <c r="R81" s="23"/>
      <c r="S81" s="23"/>
      <c r="T81" s="23"/>
      <c r="U81" s="23"/>
      <c r="V81" s="23"/>
      <c r="W81" s="23"/>
      <c r="X81" s="23">
        <v>2.0</v>
      </c>
      <c r="Y81" s="23"/>
      <c r="Z81" s="23"/>
      <c r="AA81" s="23"/>
      <c r="AB81" s="23"/>
      <c r="AC81" s="23"/>
      <c r="AD81" s="23"/>
      <c r="AE81" s="19"/>
      <c r="AF81" s="19">
        <v>1.0</v>
      </c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>
        <v>0.5</v>
      </c>
      <c r="AW81" s="19"/>
      <c r="AX81" s="19"/>
      <c r="AY81" s="19"/>
      <c r="AZ81" s="23"/>
      <c r="BA81" s="19"/>
      <c r="BB81" s="19"/>
      <c r="BC81" s="23"/>
      <c r="BD81" s="23"/>
      <c r="BE81" s="23"/>
      <c r="BF81" s="23"/>
      <c r="BG81" s="23">
        <v>3.0</v>
      </c>
      <c r="BH81" s="19">
        <v>2.0</v>
      </c>
      <c r="BI81" s="19"/>
      <c r="BJ81" s="19"/>
      <c r="BK81" s="23"/>
      <c r="BL81" s="23"/>
      <c r="BM81" s="23"/>
      <c r="BN81" s="23"/>
      <c r="BO81" s="23"/>
      <c r="BP81" s="23">
        <v>2.0</v>
      </c>
      <c r="BQ81" s="23">
        <v>2.0</v>
      </c>
      <c r="BR81" s="23"/>
      <c r="BS81" s="23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>
        <v>2.0</v>
      </c>
      <c r="CL81" s="19">
        <v>3.0</v>
      </c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22"/>
      <c r="DH81" s="22">
        <v>2.0</v>
      </c>
      <c r="DI81" s="22"/>
      <c r="DJ81" s="37"/>
      <c r="DK81" s="37"/>
      <c r="DL81" s="38"/>
      <c r="DM81" s="38"/>
      <c r="DN81" s="38"/>
      <c r="DO81" s="38"/>
    </row>
    <row r="82">
      <c r="A82" s="31">
        <v>216.0</v>
      </c>
      <c r="B82" s="32"/>
      <c r="C82" s="17">
        <f t="shared" si="1"/>
        <v>21.6</v>
      </c>
      <c r="D82" s="39"/>
      <c r="E82" s="19"/>
      <c r="F82" s="28">
        <f>'Санитарное состояние комнат'!C25</f>
        <v>21.6</v>
      </c>
      <c r="G82" s="22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23"/>
      <c r="BA82" s="19"/>
      <c r="BB82" s="19"/>
      <c r="BC82" s="23"/>
      <c r="BD82" s="23"/>
      <c r="BE82" s="23"/>
      <c r="BF82" s="23"/>
      <c r="BG82" s="23"/>
      <c r="BH82" s="19"/>
      <c r="BI82" s="19"/>
      <c r="BJ82" s="19"/>
      <c r="BK82" s="23"/>
      <c r="BL82" s="23"/>
      <c r="BM82" s="23"/>
      <c r="BN82" s="23"/>
      <c r="BO82" s="23"/>
      <c r="BP82" s="23"/>
      <c r="BQ82" s="23"/>
      <c r="BR82" s="23"/>
      <c r="BS82" s="23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22"/>
      <c r="DH82" s="22"/>
      <c r="DI82" s="22"/>
      <c r="DJ82" s="29"/>
      <c r="DK82" s="29"/>
      <c r="DL82" s="30"/>
      <c r="DM82" s="30"/>
      <c r="DN82" s="30"/>
      <c r="DO82" s="30"/>
    </row>
    <row r="83">
      <c r="A83" s="31">
        <v>217.0</v>
      </c>
      <c r="B83" s="32" t="s">
        <v>188</v>
      </c>
      <c r="C83" s="17">
        <f t="shared" si="1"/>
        <v>29.2</v>
      </c>
      <c r="D83" s="39"/>
      <c r="E83" s="36"/>
      <c r="F83" s="28">
        <f>'Санитарное состояние комнат'!C26</f>
        <v>24.2</v>
      </c>
      <c r="G83" s="2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23"/>
      <c r="BA83" s="19"/>
      <c r="BB83" s="19"/>
      <c r="BC83" s="23"/>
      <c r="BD83" s="23"/>
      <c r="BE83" s="23"/>
      <c r="BF83" s="23"/>
      <c r="BG83" s="23"/>
      <c r="BH83" s="19"/>
      <c r="BI83" s="19"/>
      <c r="BJ83" s="19"/>
      <c r="BK83" s="23"/>
      <c r="BL83" s="23"/>
      <c r="BM83" s="23"/>
      <c r="BN83" s="23"/>
      <c r="BO83" s="23"/>
      <c r="BP83" s="23"/>
      <c r="BQ83" s="23"/>
      <c r="BR83" s="23"/>
      <c r="BS83" s="23"/>
      <c r="BT83" s="19">
        <v>2.0</v>
      </c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22"/>
      <c r="DH83" s="22"/>
      <c r="DI83" s="22"/>
      <c r="DJ83" s="29"/>
      <c r="DK83" s="29"/>
      <c r="DL83" s="30"/>
      <c r="DM83" s="30">
        <v>3.0</v>
      </c>
      <c r="DN83" s="30"/>
      <c r="DO83" s="30"/>
    </row>
    <row r="84">
      <c r="A84" s="31">
        <v>217.0</v>
      </c>
      <c r="B84" s="32" t="s">
        <v>189</v>
      </c>
      <c r="C84" s="17">
        <f t="shared" si="1"/>
        <v>84.2</v>
      </c>
      <c r="D84" s="35"/>
      <c r="E84" s="19"/>
      <c r="F84" s="28">
        <f>'Санитарное состояние комнат'!C26</f>
        <v>24.2</v>
      </c>
      <c r="G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23"/>
      <c r="BA84" s="19"/>
      <c r="BB84" s="19"/>
      <c r="BC84" s="23"/>
      <c r="BD84" s="23"/>
      <c r="BE84" s="23"/>
      <c r="BF84" s="23"/>
      <c r="BG84" s="23"/>
      <c r="BH84" s="19"/>
      <c r="BI84" s="19"/>
      <c r="BJ84" s="19"/>
      <c r="BK84" s="23"/>
      <c r="BL84" s="23"/>
      <c r="BM84" s="23"/>
      <c r="BN84" s="23"/>
      <c r="BO84" s="23"/>
      <c r="BP84" s="23"/>
      <c r="BQ84" s="23">
        <v>3.0</v>
      </c>
      <c r="BR84" s="23"/>
      <c r="BS84" s="23"/>
      <c r="BT84" s="19">
        <v>5.0</v>
      </c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>
        <v>2.0</v>
      </c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22"/>
      <c r="DH84" s="22"/>
      <c r="DI84" s="22"/>
      <c r="DJ84" s="29"/>
      <c r="DK84" s="29">
        <v>10.0</v>
      </c>
      <c r="DL84" s="30">
        <v>10.0</v>
      </c>
      <c r="DM84" s="30">
        <v>10.0</v>
      </c>
      <c r="DN84" s="30">
        <v>10.0</v>
      </c>
      <c r="DO84" s="30">
        <v>10.0</v>
      </c>
    </row>
    <row r="85">
      <c r="A85" s="31">
        <v>217.0</v>
      </c>
      <c r="B85" s="32" t="s">
        <v>190</v>
      </c>
      <c r="C85" s="17">
        <f t="shared" si="1"/>
        <v>31.2</v>
      </c>
      <c r="D85" s="39"/>
      <c r="E85" s="19"/>
      <c r="F85" s="28">
        <f>'Санитарное состояние комнат'!C26</f>
        <v>24.2</v>
      </c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23"/>
      <c r="BA85" s="19"/>
      <c r="BB85" s="19"/>
      <c r="BC85" s="23"/>
      <c r="BD85" s="23"/>
      <c r="BE85" s="23"/>
      <c r="BF85" s="23"/>
      <c r="BG85" s="23"/>
      <c r="BH85" s="19"/>
      <c r="BI85" s="19"/>
      <c r="BJ85" s="19"/>
      <c r="BK85" s="23"/>
      <c r="BL85" s="23"/>
      <c r="BM85" s="23"/>
      <c r="BN85" s="23"/>
      <c r="BO85" s="23"/>
      <c r="BP85" s="23"/>
      <c r="BQ85" s="23"/>
      <c r="BR85" s="23"/>
      <c r="BS85" s="23"/>
      <c r="BT85" s="19">
        <v>5.0</v>
      </c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>
        <v>2.0</v>
      </c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22"/>
      <c r="DH85" s="22"/>
      <c r="DI85" s="22"/>
      <c r="DJ85" s="29"/>
      <c r="DK85" s="29"/>
      <c r="DL85" s="30"/>
      <c r="DM85" s="30"/>
      <c r="DN85" s="30"/>
      <c r="DO85" s="30"/>
    </row>
    <row r="86">
      <c r="A86" s="31">
        <v>218.0</v>
      </c>
      <c r="B86" s="32" t="s">
        <v>191</v>
      </c>
      <c r="C86" s="17">
        <f t="shared" si="1"/>
        <v>18.2</v>
      </c>
      <c r="D86" s="39"/>
      <c r="E86" s="36"/>
      <c r="F86" s="28">
        <f>'Санитарное состояние комнат'!C27</f>
        <v>17.2</v>
      </c>
      <c r="G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>
        <v>1.0</v>
      </c>
      <c r="AW86" s="19"/>
      <c r="AX86" s="19"/>
      <c r="AY86" s="19"/>
      <c r="AZ86" s="23"/>
      <c r="BA86" s="19"/>
      <c r="BB86" s="19"/>
      <c r="BC86" s="23"/>
      <c r="BD86" s="23"/>
      <c r="BE86" s="23"/>
      <c r="BF86" s="23"/>
      <c r="BG86" s="23"/>
      <c r="BH86" s="19"/>
      <c r="BI86" s="19"/>
      <c r="BJ86" s="19"/>
      <c r="BK86" s="23"/>
      <c r="BL86" s="23"/>
      <c r="BM86" s="23"/>
      <c r="BN86" s="23"/>
      <c r="BO86" s="23"/>
      <c r="BP86" s="23"/>
      <c r="BQ86" s="23"/>
      <c r="BR86" s="23"/>
      <c r="BS86" s="23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22"/>
      <c r="DH86" s="22"/>
      <c r="DI86" s="22"/>
      <c r="DJ86" s="37"/>
      <c r="DK86" s="37"/>
      <c r="DL86" s="38"/>
      <c r="DM86" s="38"/>
      <c r="DN86" s="38"/>
      <c r="DO86" s="38"/>
    </row>
    <row r="87">
      <c r="A87" s="31">
        <v>218.0</v>
      </c>
      <c r="B87" s="32" t="s">
        <v>192</v>
      </c>
      <c r="C87" s="17">
        <f t="shared" si="1"/>
        <v>17.2</v>
      </c>
      <c r="D87" s="39"/>
      <c r="E87" s="19"/>
      <c r="F87" s="28">
        <f>'Санитарное состояние комнат'!C27</f>
        <v>17.2</v>
      </c>
      <c r="G87" s="2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23"/>
      <c r="BA87" s="19"/>
      <c r="BB87" s="19"/>
      <c r="BC87" s="23"/>
      <c r="BD87" s="23"/>
      <c r="BE87" s="23"/>
      <c r="BF87" s="23"/>
      <c r="BG87" s="23"/>
      <c r="BH87" s="19"/>
      <c r="BI87" s="19"/>
      <c r="BJ87" s="19"/>
      <c r="BK87" s="23"/>
      <c r="BL87" s="23"/>
      <c r="BM87" s="23"/>
      <c r="BN87" s="23"/>
      <c r="BO87" s="23"/>
      <c r="BP87" s="23"/>
      <c r="BQ87" s="23"/>
      <c r="BR87" s="23"/>
      <c r="BS87" s="23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22"/>
      <c r="DH87" s="22"/>
      <c r="DI87" s="22"/>
      <c r="DJ87" s="29"/>
      <c r="DK87" s="29"/>
      <c r="DL87" s="30"/>
      <c r="DM87" s="30"/>
      <c r="DN87" s="30"/>
      <c r="DO87" s="30"/>
    </row>
    <row r="88">
      <c r="A88" s="31">
        <v>218.0</v>
      </c>
      <c r="B88" s="32" t="s">
        <v>193</v>
      </c>
      <c r="C88" s="17">
        <f t="shared" si="1"/>
        <v>17.2</v>
      </c>
      <c r="D88" s="41"/>
      <c r="E88" s="19"/>
      <c r="F88" s="28">
        <f>'Санитарное состояние комнат'!C27</f>
        <v>17.2</v>
      </c>
      <c r="G88" s="2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23"/>
      <c r="BA88" s="19"/>
      <c r="BB88" s="19"/>
      <c r="BC88" s="23"/>
      <c r="BD88" s="23"/>
      <c r="BE88" s="23"/>
      <c r="BF88" s="23"/>
      <c r="BG88" s="23"/>
      <c r="BH88" s="19"/>
      <c r="BI88" s="19"/>
      <c r="BJ88" s="19"/>
      <c r="BK88" s="23"/>
      <c r="BL88" s="23"/>
      <c r="BM88" s="23"/>
      <c r="BN88" s="23"/>
      <c r="BO88" s="23"/>
      <c r="BP88" s="23"/>
      <c r="BQ88" s="23"/>
      <c r="BR88" s="23"/>
      <c r="BS88" s="23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22"/>
      <c r="DH88" s="22"/>
      <c r="DI88" s="22"/>
      <c r="DJ88" s="29"/>
      <c r="DK88" s="29"/>
      <c r="DL88" s="30"/>
      <c r="DM88" s="30"/>
      <c r="DN88" s="30"/>
      <c r="DO88" s="30"/>
    </row>
    <row r="89">
      <c r="A89" s="31">
        <v>218.0</v>
      </c>
      <c r="B89" s="32" t="s">
        <v>194</v>
      </c>
      <c r="C89" s="17">
        <f t="shared" si="1"/>
        <v>17.2</v>
      </c>
      <c r="D89" s="39"/>
      <c r="E89" s="19"/>
      <c r="F89" s="28">
        <f>'Санитарное состояние комнат'!C27</f>
        <v>17.2</v>
      </c>
      <c r="G89" s="22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23"/>
      <c r="BA89" s="19"/>
      <c r="BB89" s="19"/>
      <c r="BC89" s="23"/>
      <c r="BD89" s="23"/>
      <c r="BE89" s="23"/>
      <c r="BF89" s="23"/>
      <c r="BG89" s="23"/>
      <c r="BH89" s="19"/>
      <c r="BI89" s="19"/>
      <c r="BJ89" s="19"/>
      <c r="BK89" s="23"/>
      <c r="BL89" s="23"/>
      <c r="BM89" s="23"/>
      <c r="BN89" s="23"/>
      <c r="BO89" s="23"/>
      <c r="BP89" s="23"/>
      <c r="BQ89" s="23"/>
      <c r="BR89" s="23"/>
      <c r="BS89" s="23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22"/>
      <c r="DH89" s="22"/>
      <c r="DI89" s="22"/>
      <c r="DJ89" s="29"/>
      <c r="DK89" s="29"/>
      <c r="DL89" s="30"/>
      <c r="DM89" s="30"/>
      <c r="DN89" s="30"/>
      <c r="DO89" s="30"/>
    </row>
    <row r="90">
      <c r="A90" s="31">
        <v>219.0</v>
      </c>
      <c r="B90" s="32" t="s">
        <v>195</v>
      </c>
      <c r="C90" s="17">
        <f t="shared" si="1"/>
        <v>20</v>
      </c>
      <c r="D90" s="39"/>
      <c r="E90" s="36"/>
      <c r="F90" s="42">
        <f>'Санитарное состояние комнат'!C28</f>
        <v>16</v>
      </c>
      <c r="G90" s="43"/>
      <c r="H90" s="23">
        <v>2.0</v>
      </c>
      <c r="I90" s="44"/>
      <c r="J90" s="23">
        <v>1.0</v>
      </c>
      <c r="K90" s="44"/>
      <c r="L90" s="44"/>
      <c r="M90" s="23">
        <v>1.0</v>
      </c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44"/>
      <c r="BA90" s="36"/>
      <c r="BB90" s="36"/>
      <c r="BC90" s="44"/>
      <c r="BD90" s="44"/>
      <c r="BE90" s="44"/>
      <c r="BF90" s="44"/>
      <c r="BG90" s="44"/>
      <c r="BH90" s="36"/>
      <c r="BI90" s="36"/>
      <c r="BJ90" s="36"/>
      <c r="BK90" s="44"/>
      <c r="BL90" s="44"/>
      <c r="BM90" s="44"/>
      <c r="BN90" s="44"/>
      <c r="BO90" s="44"/>
      <c r="BP90" s="44"/>
      <c r="BQ90" s="44"/>
      <c r="BR90" s="44"/>
      <c r="BS90" s="44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43"/>
      <c r="DH90" s="43"/>
      <c r="DI90" s="43"/>
      <c r="DJ90" s="37"/>
      <c r="DK90" s="37"/>
      <c r="DL90" s="38"/>
      <c r="DM90" s="38"/>
      <c r="DN90" s="38"/>
      <c r="DO90" s="38"/>
    </row>
    <row r="91">
      <c r="A91" s="45">
        <v>219.0</v>
      </c>
      <c r="B91" s="32" t="s">
        <v>196</v>
      </c>
      <c r="C91" s="17">
        <f t="shared" si="1"/>
        <v>16</v>
      </c>
      <c r="D91" s="39"/>
      <c r="E91" s="19"/>
      <c r="F91" s="28">
        <f>'Санитарное состояние комнат'!C28</f>
        <v>16</v>
      </c>
      <c r="G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23"/>
      <c r="BA91" s="19"/>
      <c r="BB91" s="19"/>
      <c r="BC91" s="23"/>
      <c r="BD91" s="23"/>
      <c r="BE91" s="23"/>
      <c r="BF91" s="23"/>
      <c r="BG91" s="23"/>
      <c r="BH91" s="19"/>
      <c r="BI91" s="19"/>
      <c r="BJ91" s="19"/>
      <c r="BK91" s="23"/>
      <c r="BL91" s="23"/>
      <c r="BM91" s="23"/>
      <c r="BN91" s="23"/>
      <c r="BO91" s="23"/>
      <c r="BP91" s="23"/>
      <c r="BQ91" s="23"/>
      <c r="BR91" s="23"/>
      <c r="BS91" s="23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22"/>
      <c r="DH91" s="22"/>
      <c r="DI91" s="22"/>
      <c r="DJ91" s="29"/>
      <c r="DK91" s="29"/>
      <c r="DL91" s="30"/>
      <c r="DM91" s="30"/>
      <c r="DN91" s="30"/>
      <c r="DO91" s="30"/>
    </row>
    <row r="92">
      <c r="A92" s="31">
        <v>219.0</v>
      </c>
      <c r="B92" s="32" t="s">
        <v>197</v>
      </c>
      <c r="C92" s="17">
        <f t="shared" si="1"/>
        <v>16</v>
      </c>
      <c r="D92" s="39"/>
      <c r="E92" s="19"/>
      <c r="F92" s="28">
        <f>'Санитарное состояние комнат'!C28</f>
        <v>16</v>
      </c>
      <c r="G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23"/>
      <c r="BA92" s="19"/>
      <c r="BB92" s="19"/>
      <c r="BC92" s="23"/>
      <c r="BD92" s="23"/>
      <c r="BE92" s="23"/>
      <c r="BF92" s="23"/>
      <c r="BG92" s="23"/>
      <c r="BH92" s="19"/>
      <c r="BI92" s="19"/>
      <c r="BJ92" s="19"/>
      <c r="BK92" s="23"/>
      <c r="BL92" s="23"/>
      <c r="BM92" s="23"/>
      <c r="BN92" s="23"/>
      <c r="BO92" s="23"/>
      <c r="BP92" s="23"/>
      <c r="BQ92" s="23"/>
      <c r="BR92" s="23"/>
      <c r="BS92" s="23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22"/>
      <c r="DH92" s="22"/>
      <c r="DI92" s="22"/>
      <c r="DJ92" s="29"/>
      <c r="DK92" s="29"/>
      <c r="DL92" s="30"/>
      <c r="DM92" s="30"/>
      <c r="DN92" s="30"/>
      <c r="DO92" s="30"/>
    </row>
    <row r="93">
      <c r="A93" s="31">
        <v>219.0</v>
      </c>
      <c r="B93" s="32" t="s">
        <v>198</v>
      </c>
      <c r="C93" s="17">
        <f t="shared" si="1"/>
        <v>17</v>
      </c>
      <c r="D93" s="41"/>
      <c r="E93" s="19"/>
      <c r="F93" s="28">
        <f>'Санитарное состояние комнат'!C28</f>
        <v>16</v>
      </c>
      <c r="G93" s="22"/>
      <c r="H93" s="23"/>
      <c r="I93" s="23"/>
      <c r="J93" s="23"/>
      <c r="K93" s="23"/>
      <c r="L93" s="23"/>
      <c r="M93" s="23">
        <v>1.0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23"/>
      <c r="BA93" s="19"/>
      <c r="BB93" s="19"/>
      <c r="BC93" s="23"/>
      <c r="BD93" s="23"/>
      <c r="BE93" s="23"/>
      <c r="BF93" s="23"/>
      <c r="BG93" s="23"/>
      <c r="BH93" s="19"/>
      <c r="BI93" s="19"/>
      <c r="BJ93" s="19"/>
      <c r="BK93" s="23"/>
      <c r="BL93" s="23"/>
      <c r="BM93" s="23"/>
      <c r="BN93" s="23"/>
      <c r="BO93" s="23"/>
      <c r="BP93" s="23"/>
      <c r="BQ93" s="23"/>
      <c r="BR93" s="23"/>
      <c r="BS93" s="23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22"/>
      <c r="DH93" s="22"/>
      <c r="DI93" s="22"/>
      <c r="DJ93" s="29"/>
      <c r="DK93" s="29"/>
      <c r="DL93" s="30"/>
      <c r="DM93" s="30"/>
      <c r="DN93" s="30"/>
      <c r="DO93" s="30"/>
    </row>
    <row r="94">
      <c r="A94" s="45">
        <v>220.0</v>
      </c>
      <c r="B94" s="32" t="s">
        <v>199</v>
      </c>
      <c r="C94" s="17">
        <f t="shared" si="1"/>
        <v>59.8</v>
      </c>
      <c r="D94" s="41"/>
      <c r="E94" s="19"/>
      <c r="F94" s="28">
        <f>'Санитарное состояние комнат'!C29</f>
        <v>28.8</v>
      </c>
      <c r="G94" s="22"/>
      <c r="H94" s="23"/>
      <c r="I94" s="23">
        <v>2.0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>
        <v>4.0</v>
      </c>
      <c r="Y94" s="23"/>
      <c r="Z94" s="23"/>
      <c r="AA94" s="23"/>
      <c r="AB94" s="23"/>
      <c r="AC94" s="23"/>
      <c r="AD94" s="23">
        <v>2.0</v>
      </c>
      <c r="AE94" s="19"/>
      <c r="AF94" s="19">
        <v>1.0</v>
      </c>
      <c r="AG94" s="19"/>
      <c r="AH94" s="19"/>
      <c r="AI94" s="19"/>
      <c r="AJ94" s="19"/>
      <c r="AK94" s="19"/>
      <c r="AL94" s="19">
        <v>3.0</v>
      </c>
      <c r="AM94" s="19"/>
      <c r="AN94" s="19"/>
      <c r="AO94" s="19"/>
      <c r="AP94" s="19"/>
      <c r="AQ94" s="19"/>
      <c r="AR94" s="19"/>
      <c r="AS94" s="19"/>
      <c r="AT94" s="19"/>
      <c r="AU94" s="19"/>
      <c r="AV94" s="19">
        <v>1.0</v>
      </c>
      <c r="AW94" s="19"/>
      <c r="AX94" s="19"/>
      <c r="AY94" s="19"/>
      <c r="AZ94" s="23"/>
      <c r="BA94" s="19"/>
      <c r="BB94" s="19"/>
      <c r="BC94" s="23"/>
      <c r="BD94" s="23"/>
      <c r="BE94" s="23"/>
      <c r="BF94" s="23"/>
      <c r="BG94" s="23"/>
      <c r="BH94" s="19"/>
      <c r="BI94" s="19"/>
      <c r="BJ94" s="19"/>
      <c r="BK94" s="23"/>
      <c r="BL94" s="23"/>
      <c r="BM94" s="23"/>
      <c r="BN94" s="23"/>
      <c r="BO94" s="23"/>
      <c r="BP94" s="23"/>
      <c r="BQ94" s="23">
        <v>2.0</v>
      </c>
      <c r="BR94" s="23"/>
      <c r="BS94" s="23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22"/>
      <c r="DH94" s="22"/>
      <c r="DI94" s="22"/>
      <c r="DJ94" s="29"/>
      <c r="DK94" s="29"/>
      <c r="DL94" s="30">
        <v>6.0</v>
      </c>
      <c r="DM94" s="30">
        <v>10.0</v>
      </c>
      <c r="DN94" s="30"/>
      <c r="DO94" s="30"/>
    </row>
    <row r="95">
      <c r="A95" s="31">
        <v>220.0</v>
      </c>
      <c r="B95" s="32" t="s">
        <v>200</v>
      </c>
      <c r="C95" s="17">
        <f t="shared" si="1"/>
        <v>28.8</v>
      </c>
      <c r="D95" s="39"/>
      <c r="E95" s="19"/>
      <c r="F95" s="28">
        <f>'Санитарное состояние комнат'!C29</f>
        <v>28.8</v>
      </c>
      <c r="G95" s="22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23"/>
      <c r="BA95" s="19"/>
      <c r="BB95" s="19"/>
      <c r="BC95" s="23"/>
      <c r="BD95" s="23"/>
      <c r="BE95" s="23"/>
      <c r="BF95" s="23"/>
      <c r="BG95" s="23"/>
      <c r="BH95" s="19"/>
      <c r="BI95" s="19"/>
      <c r="BJ95" s="19"/>
      <c r="BK95" s="23"/>
      <c r="BL95" s="23"/>
      <c r="BM95" s="23"/>
      <c r="BN95" s="23"/>
      <c r="BO95" s="23"/>
      <c r="BP95" s="23"/>
      <c r="BQ95" s="23"/>
      <c r="BR95" s="23"/>
      <c r="BS95" s="23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22"/>
      <c r="DH95" s="22"/>
      <c r="DI95" s="22"/>
      <c r="DJ95" s="29"/>
      <c r="DK95" s="29"/>
      <c r="DL95" s="30"/>
      <c r="DM95" s="30"/>
      <c r="DN95" s="30"/>
      <c r="DO95" s="30"/>
    </row>
    <row r="96">
      <c r="A96" s="31">
        <v>220.0</v>
      </c>
      <c r="B96" s="32"/>
      <c r="C96" s="17">
        <f t="shared" si="1"/>
        <v>28.8</v>
      </c>
      <c r="D96" s="39"/>
      <c r="E96" s="19"/>
      <c r="F96" s="28">
        <f>'Санитарное состояние комнат'!C29</f>
        <v>28.8</v>
      </c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23"/>
      <c r="BA96" s="19"/>
      <c r="BB96" s="19"/>
      <c r="BC96" s="23"/>
      <c r="BD96" s="23"/>
      <c r="BE96" s="23"/>
      <c r="BF96" s="23"/>
      <c r="BG96" s="23"/>
      <c r="BH96" s="19"/>
      <c r="BI96" s="19"/>
      <c r="BJ96" s="19"/>
      <c r="BK96" s="23"/>
      <c r="BL96" s="23"/>
      <c r="BM96" s="23"/>
      <c r="BN96" s="23"/>
      <c r="BO96" s="23"/>
      <c r="BP96" s="23"/>
      <c r="BQ96" s="23"/>
      <c r="BR96" s="23"/>
      <c r="BS96" s="23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22"/>
      <c r="DH96" s="22"/>
      <c r="DI96" s="22"/>
      <c r="DJ96" s="29"/>
      <c r="DK96" s="29"/>
      <c r="DL96" s="30"/>
      <c r="DM96" s="30"/>
      <c r="DN96" s="30"/>
      <c r="DO96" s="30"/>
    </row>
    <row r="97">
      <c r="A97" s="31">
        <v>220.0</v>
      </c>
      <c r="B97" s="32" t="s">
        <v>201</v>
      </c>
      <c r="C97" s="17">
        <f t="shared" si="1"/>
        <v>28.8</v>
      </c>
      <c r="D97" s="41"/>
      <c r="E97" s="36"/>
      <c r="F97" s="42">
        <f>'Санитарное состояние комнат'!C29</f>
        <v>28.8</v>
      </c>
      <c r="G97" s="43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44"/>
      <c r="BA97" s="36"/>
      <c r="BB97" s="36"/>
      <c r="BC97" s="44"/>
      <c r="BD97" s="44"/>
      <c r="BE97" s="44"/>
      <c r="BF97" s="44"/>
      <c r="BG97" s="44"/>
      <c r="BH97" s="36"/>
      <c r="BI97" s="36"/>
      <c r="BJ97" s="36"/>
      <c r="BK97" s="44"/>
      <c r="BL97" s="44"/>
      <c r="BM97" s="44"/>
      <c r="BN97" s="44"/>
      <c r="BO97" s="44"/>
      <c r="BP97" s="44"/>
      <c r="BQ97" s="44"/>
      <c r="BR97" s="44"/>
      <c r="BS97" s="44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43"/>
      <c r="DH97" s="43"/>
      <c r="DI97" s="43"/>
      <c r="DJ97" s="37"/>
      <c r="DK97" s="37"/>
      <c r="DL97" s="38"/>
      <c r="DM97" s="38"/>
      <c r="DN97" s="38"/>
      <c r="DO97" s="38"/>
    </row>
    <row r="98">
      <c r="A98" s="31">
        <v>301.0</v>
      </c>
      <c r="B98" s="32" t="s">
        <v>202</v>
      </c>
      <c r="C98" s="17">
        <f t="shared" si="1"/>
        <v>21.2</v>
      </c>
      <c r="D98" s="39"/>
      <c r="E98" s="36"/>
      <c r="F98" s="42">
        <f>'Санитарное состояние комнат'!C30</f>
        <v>21.2</v>
      </c>
      <c r="G98" s="43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44"/>
      <c r="BA98" s="36"/>
      <c r="BB98" s="36"/>
      <c r="BC98" s="44"/>
      <c r="BD98" s="44"/>
      <c r="BE98" s="44"/>
      <c r="BF98" s="44"/>
      <c r="BG98" s="44"/>
      <c r="BH98" s="36"/>
      <c r="BI98" s="36"/>
      <c r="BJ98" s="36"/>
      <c r="BK98" s="44"/>
      <c r="BL98" s="44"/>
      <c r="BM98" s="44"/>
      <c r="BN98" s="44"/>
      <c r="BO98" s="44"/>
      <c r="BP98" s="44"/>
      <c r="BQ98" s="44"/>
      <c r="BR98" s="44"/>
      <c r="BS98" s="44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43"/>
      <c r="DH98" s="43"/>
      <c r="DI98" s="43"/>
      <c r="DJ98" s="29"/>
      <c r="DK98" s="29"/>
      <c r="DL98" s="30"/>
      <c r="DM98" s="30"/>
      <c r="DN98" s="30"/>
      <c r="DO98" s="30"/>
    </row>
    <row r="99">
      <c r="A99" s="31">
        <v>301.0</v>
      </c>
      <c r="B99" s="32" t="s">
        <v>203</v>
      </c>
      <c r="C99" s="17">
        <f t="shared" si="1"/>
        <v>41.2</v>
      </c>
      <c r="D99" s="39"/>
      <c r="E99" s="36"/>
      <c r="F99" s="42">
        <f>'Санитарное состояние комнат'!C30</f>
        <v>21.2</v>
      </c>
      <c r="G99" s="22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23"/>
      <c r="BA99" s="19"/>
      <c r="BB99" s="19"/>
      <c r="BC99" s="23"/>
      <c r="BD99" s="23"/>
      <c r="BE99" s="23"/>
      <c r="BF99" s="23"/>
      <c r="BG99" s="23"/>
      <c r="BH99" s="19"/>
      <c r="BI99" s="19"/>
      <c r="BJ99" s="19"/>
      <c r="BK99" s="23"/>
      <c r="BL99" s="23"/>
      <c r="BM99" s="23"/>
      <c r="BN99" s="23"/>
      <c r="BO99" s="23"/>
      <c r="BP99" s="23"/>
      <c r="BQ99" s="23"/>
      <c r="BR99" s="23"/>
      <c r="BS99" s="23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22"/>
      <c r="DH99" s="22"/>
      <c r="DI99" s="22"/>
      <c r="DJ99" s="29"/>
      <c r="DK99" s="29">
        <v>10.0</v>
      </c>
      <c r="DL99" s="30">
        <v>10.0</v>
      </c>
      <c r="DM99" s="30"/>
      <c r="DN99" s="30"/>
      <c r="DO99" s="30"/>
    </row>
    <row r="100">
      <c r="A100" s="31">
        <v>302.0</v>
      </c>
      <c r="B100" s="32" t="s">
        <v>204</v>
      </c>
      <c r="C100" s="17">
        <f t="shared" si="1"/>
        <v>83.2</v>
      </c>
      <c r="D100" s="39"/>
      <c r="E100" s="36"/>
      <c r="F100" s="42">
        <f>'Санитарное состояние комнат'!C31</f>
        <v>28.2</v>
      </c>
      <c r="G100" s="22"/>
      <c r="H100" s="23"/>
      <c r="I100" s="23"/>
      <c r="J100" s="23">
        <v>1.0</v>
      </c>
      <c r="K100" s="23"/>
      <c r="L100" s="23"/>
      <c r="M100" s="23"/>
      <c r="N100" s="23"/>
      <c r="O100" s="23"/>
      <c r="P100" s="23">
        <v>2.0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23"/>
      <c r="BA100" s="19"/>
      <c r="BB100" s="19"/>
      <c r="BC100" s="23"/>
      <c r="BD100" s="23"/>
      <c r="BE100" s="23"/>
      <c r="BF100" s="23"/>
      <c r="BG100" s="23"/>
      <c r="BH100" s="19"/>
      <c r="BI100" s="19"/>
      <c r="BJ100" s="19"/>
      <c r="BK100" s="23"/>
      <c r="BL100" s="23"/>
      <c r="BM100" s="23"/>
      <c r="BN100" s="23"/>
      <c r="BO100" s="23"/>
      <c r="BP100" s="23"/>
      <c r="BQ100" s="23"/>
      <c r="BR100" s="23"/>
      <c r="BS100" s="23"/>
      <c r="BT100" s="19"/>
      <c r="BU100" s="19"/>
      <c r="BV100" s="19"/>
      <c r="BW100" s="19"/>
      <c r="BX100" s="19"/>
      <c r="BY100" s="19"/>
      <c r="BZ100" s="19">
        <v>2.0</v>
      </c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22"/>
      <c r="DH100" s="22"/>
      <c r="DI100" s="22"/>
      <c r="DJ100" s="29"/>
      <c r="DK100" s="29">
        <v>10.0</v>
      </c>
      <c r="DL100" s="30">
        <v>10.0</v>
      </c>
      <c r="DM100" s="30">
        <v>10.0</v>
      </c>
      <c r="DN100" s="30">
        <v>10.0</v>
      </c>
      <c r="DO100" s="30">
        <v>10.0</v>
      </c>
    </row>
    <row r="101">
      <c r="A101" s="31">
        <v>302.0</v>
      </c>
      <c r="B101" s="32" t="s">
        <v>205</v>
      </c>
      <c r="C101" s="17">
        <f t="shared" si="1"/>
        <v>31.2</v>
      </c>
      <c r="D101" s="41"/>
      <c r="E101" s="36"/>
      <c r="F101" s="42">
        <f>'Санитарное состояние комнат'!C31</f>
        <v>28.2</v>
      </c>
      <c r="G101" s="43"/>
      <c r="H101" s="44"/>
      <c r="I101" s="44"/>
      <c r="J101" s="23">
        <v>1.0</v>
      </c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44"/>
      <c r="BA101" s="36"/>
      <c r="BB101" s="36"/>
      <c r="BC101" s="44"/>
      <c r="BD101" s="44"/>
      <c r="BE101" s="44"/>
      <c r="BF101" s="44"/>
      <c r="BG101" s="44"/>
      <c r="BH101" s="36"/>
      <c r="BI101" s="36"/>
      <c r="BJ101" s="36"/>
      <c r="BK101" s="44"/>
      <c r="BL101" s="44"/>
      <c r="BM101" s="44"/>
      <c r="BN101" s="44"/>
      <c r="BO101" s="44"/>
      <c r="BP101" s="44"/>
      <c r="BQ101" s="44"/>
      <c r="BR101" s="44"/>
      <c r="BS101" s="44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19">
        <v>2.0</v>
      </c>
      <c r="CZ101" s="36"/>
      <c r="DA101" s="36"/>
      <c r="DB101" s="36"/>
      <c r="DC101" s="36"/>
      <c r="DD101" s="36"/>
      <c r="DE101" s="36"/>
      <c r="DF101" s="36"/>
      <c r="DG101" s="43"/>
      <c r="DH101" s="43"/>
      <c r="DI101" s="43"/>
      <c r="DJ101" s="37"/>
      <c r="DK101" s="37"/>
      <c r="DL101" s="38"/>
      <c r="DM101" s="38"/>
      <c r="DN101" s="38"/>
      <c r="DO101" s="38"/>
    </row>
    <row r="102">
      <c r="A102" s="31">
        <v>302.0</v>
      </c>
      <c r="B102" s="32" t="s">
        <v>206</v>
      </c>
      <c r="C102" s="17">
        <f t="shared" si="1"/>
        <v>33.2</v>
      </c>
      <c r="D102" s="39"/>
      <c r="E102" s="36"/>
      <c r="F102" s="42">
        <f>'Санитарное состояние комнат'!C31</f>
        <v>28.2</v>
      </c>
      <c r="G102" s="43"/>
      <c r="H102" s="23">
        <v>3.0</v>
      </c>
      <c r="I102" s="44"/>
      <c r="J102" s="44"/>
      <c r="K102" s="51"/>
      <c r="L102" s="51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44"/>
      <c r="BA102" s="36"/>
      <c r="BB102" s="36"/>
      <c r="BC102" s="44"/>
      <c r="BD102" s="44"/>
      <c r="BE102" s="44"/>
      <c r="BF102" s="44"/>
      <c r="BG102" s="44"/>
      <c r="BH102" s="36"/>
      <c r="BI102" s="36"/>
      <c r="BJ102" s="36"/>
      <c r="BK102" s="44"/>
      <c r="BL102" s="44"/>
      <c r="BM102" s="44"/>
      <c r="BN102" s="44"/>
      <c r="BO102" s="44"/>
      <c r="BP102" s="44"/>
      <c r="BQ102" s="44"/>
      <c r="BR102" s="44"/>
      <c r="BS102" s="44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19">
        <v>2.0</v>
      </c>
      <c r="CX102" s="36"/>
      <c r="CY102" s="36"/>
      <c r="CZ102" s="36"/>
      <c r="DA102" s="36"/>
      <c r="DB102" s="36"/>
      <c r="DC102" s="36"/>
      <c r="DD102" s="36"/>
      <c r="DE102" s="36"/>
      <c r="DF102" s="36"/>
      <c r="DG102" s="43"/>
      <c r="DH102" s="43"/>
      <c r="DI102" s="43"/>
      <c r="DJ102" s="29"/>
      <c r="DK102" s="29"/>
      <c r="DL102" s="30"/>
      <c r="DM102" s="30"/>
      <c r="DN102" s="30"/>
      <c r="DO102" s="30"/>
    </row>
    <row r="103">
      <c r="A103" s="31">
        <v>303.0</v>
      </c>
      <c r="B103" s="32" t="s">
        <v>207</v>
      </c>
      <c r="C103" s="17">
        <f t="shared" si="1"/>
        <v>37</v>
      </c>
      <c r="D103" s="39"/>
      <c r="E103" s="36"/>
      <c r="F103" s="42">
        <f>'Санитарное состояние комнат'!C32</f>
        <v>24</v>
      </c>
      <c r="G103" s="43"/>
      <c r="H103" s="44"/>
      <c r="I103" s="44"/>
      <c r="J103" s="23">
        <v>1.0</v>
      </c>
      <c r="K103" s="44"/>
      <c r="L103" s="44"/>
      <c r="M103" s="44"/>
      <c r="N103" s="44"/>
      <c r="O103" s="44"/>
      <c r="P103" s="23">
        <v>2.0</v>
      </c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19"/>
      <c r="AF103" s="19">
        <v>1.0</v>
      </c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44"/>
      <c r="BA103" s="36"/>
      <c r="BB103" s="36"/>
      <c r="BC103" s="44"/>
      <c r="BD103" s="44"/>
      <c r="BE103" s="44"/>
      <c r="BF103" s="44"/>
      <c r="BG103" s="44"/>
      <c r="BH103" s="36"/>
      <c r="BI103" s="36"/>
      <c r="BJ103" s="36"/>
      <c r="BK103" s="44"/>
      <c r="BL103" s="44"/>
      <c r="BM103" s="44"/>
      <c r="BN103" s="44"/>
      <c r="BO103" s="44"/>
      <c r="BP103" s="44"/>
      <c r="BQ103" s="44"/>
      <c r="BR103" s="44"/>
      <c r="BS103" s="44"/>
      <c r="BT103" s="19">
        <v>5.0</v>
      </c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19">
        <v>4.0</v>
      </c>
      <c r="DA103" s="36"/>
      <c r="DB103" s="36"/>
      <c r="DC103" s="36"/>
      <c r="DD103" s="36"/>
      <c r="DE103" s="36"/>
      <c r="DF103" s="36"/>
      <c r="DG103" s="43"/>
      <c r="DH103" s="43"/>
      <c r="DI103" s="43"/>
      <c r="DJ103" s="37"/>
      <c r="DK103" s="37"/>
      <c r="DL103" s="38"/>
      <c r="DM103" s="38"/>
      <c r="DN103" s="38"/>
      <c r="DO103" s="38"/>
    </row>
    <row r="104">
      <c r="A104" s="31">
        <v>303.0</v>
      </c>
      <c r="B104" s="32" t="s">
        <v>208</v>
      </c>
      <c r="C104" s="17">
        <f t="shared" si="1"/>
        <v>34</v>
      </c>
      <c r="D104" s="39"/>
      <c r="E104" s="19"/>
      <c r="F104" s="28">
        <f>'Санитарное состояние комнат'!C32</f>
        <v>24</v>
      </c>
      <c r="G104" s="22"/>
      <c r="H104" s="23"/>
      <c r="I104" s="23"/>
      <c r="J104" s="23">
        <v>1.0</v>
      </c>
      <c r="K104" s="23"/>
      <c r="L104" s="23"/>
      <c r="M104" s="23"/>
      <c r="N104" s="23"/>
      <c r="O104" s="23"/>
      <c r="P104" s="23">
        <v>2.0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19"/>
      <c r="AF104" s="19">
        <v>1.0</v>
      </c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>
        <v>1.0</v>
      </c>
      <c r="AW104" s="19"/>
      <c r="AX104" s="19"/>
      <c r="AY104" s="19"/>
      <c r="AZ104" s="23"/>
      <c r="BA104" s="19"/>
      <c r="BB104" s="19"/>
      <c r="BC104" s="23"/>
      <c r="BD104" s="23"/>
      <c r="BE104" s="23"/>
      <c r="BF104" s="23"/>
      <c r="BG104" s="23"/>
      <c r="BH104" s="19"/>
      <c r="BI104" s="19"/>
      <c r="BJ104" s="19"/>
      <c r="BK104" s="23"/>
      <c r="BL104" s="23"/>
      <c r="BM104" s="23"/>
      <c r="BN104" s="23"/>
      <c r="BO104" s="23"/>
      <c r="BP104" s="23"/>
      <c r="BQ104" s="23"/>
      <c r="BR104" s="23"/>
      <c r="BS104" s="23"/>
      <c r="BT104" s="19">
        <v>5.0</v>
      </c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22"/>
      <c r="DH104" s="22"/>
      <c r="DI104" s="22"/>
      <c r="DJ104" s="29"/>
      <c r="DK104" s="29"/>
      <c r="DL104" s="30"/>
      <c r="DM104" s="30"/>
      <c r="DN104" s="30"/>
      <c r="DO104" s="30"/>
    </row>
    <row r="105">
      <c r="A105" s="31">
        <v>303.0</v>
      </c>
      <c r="B105" s="32" t="s">
        <v>209</v>
      </c>
      <c r="C105" s="17">
        <f t="shared" si="1"/>
        <v>24</v>
      </c>
      <c r="D105" s="39"/>
      <c r="E105" s="19"/>
      <c r="F105" s="28">
        <f>'Санитарное состояние комнат'!C32</f>
        <v>24</v>
      </c>
      <c r="G105" s="22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23"/>
      <c r="BA105" s="19"/>
      <c r="BB105" s="19"/>
      <c r="BC105" s="23"/>
      <c r="BD105" s="23"/>
      <c r="BE105" s="23"/>
      <c r="BF105" s="23"/>
      <c r="BG105" s="23"/>
      <c r="BH105" s="19"/>
      <c r="BI105" s="19"/>
      <c r="BJ105" s="19"/>
      <c r="BK105" s="23"/>
      <c r="BL105" s="23"/>
      <c r="BM105" s="23"/>
      <c r="BN105" s="23"/>
      <c r="BO105" s="23"/>
      <c r="BP105" s="23"/>
      <c r="BQ105" s="23"/>
      <c r="BR105" s="23"/>
      <c r="BS105" s="23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22"/>
      <c r="DH105" s="22"/>
      <c r="DI105" s="22"/>
      <c r="DJ105" s="37"/>
      <c r="DK105" s="37"/>
      <c r="DL105" s="38"/>
      <c r="DM105" s="38"/>
      <c r="DN105" s="38"/>
      <c r="DO105" s="38"/>
    </row>
    <row r="106">
      <c r="A106" s="31">
        <v>303.0</v>
      </c>
      <c r="B106" s="32" t="s">
        <v>210</v>
      </c>
      <c r="C106" s="17">
        <f t="shared" si="1"/>
        <v>24</v>
      </c>
      <c r="D106" s="39"/>
      <c r="E106" s="19"/>
      <c r="F106" s="28">
        <f>'Санитарное состояние комнат'!C32</f>
        <v>24</v>
      </c>
      <c r="G106" s="22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23"/>
      <c r="BA106" s="19"/>
      <c r="BB106" s="19"/>
      <c r="BC106" s="23"/>
      <c r="BD106" s="23"/>
      <c r="BE106" s="23"/>
      <c r="BF106" s="23"/>
      <c r="BG106" s="23"/>
      <c r="BH106" s="19"/>
      <c r="BI106" s="19"/>
      <c r="BJ106" s="19"/>
      <c r="BK106" s="23"/>
      <c r="BL106" s="23"/>
      <c r="BM106" s="23"/>
      <c r="BN106" s="23"/>
      <c r="BO106" s="23"/>
      <c r="BP106" s="23"/>
      <c r="BQ106" s="23"/>
      <c r="BR106" s="23"/>
      <c r="BS106" s="23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22"/>
      <c r="DH106" s="22"/>
      <c r="DI106" s="22"/>
      <c r="DJ106" s="29"/>
      <c r="DK106" s="29"/>
      <c r="DL106" s="30"/>
      <c r="DM106" s="30"/>
      <c r="DN106" s="30"/>
      <c r="DO106" s="30"/>
    </row>
    <row r="107">
      <c r="A107" s="31">
        <v>304.0</v>
      </c>
      <c r="B107" s="32" t="s">
        <v>211</v>
      </c>
      <c r="C107" s="17">
        <f t="shared" si="1"/>
        <v>9.6</v>
      </c>
      <c r="D107" s="39"/>
      <c r="E107" s="36"/>
      <c r="F107" s="28">
        <f>'Санитарное состояние комнат'!C33</f>
        <v>9.6</v>
      </c>
      <c r="G107" s="22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23"/>
      <c r="BA107" s="19"/>
      <c r="BB107" s="19"/>
      <c r="BC107" s="23"/>
      <c r="BD107" s="23"/>
      <c r="BE107" s="23"/>
      <c r="BF107" s="23"/>
      <c r="BG107" s="23"/>
      <c r="BH107" s="19"/>
      <c r="BI107" s="19"/>
      <c r="BJ107" s="19"/>
      <c r="BK107" s="23"/>
      <c r="BL107" s="23"/>
      <c r="BM107" s="23"/>
      <c r="BN107" s="23"/>
      <c r="BO107" s="23"/>
      <c r="BP107" s="23"/>
      <c r="BQ107" s="23"/>
      <c r="BR107" s="23"/>
      <c r="BS107" s="23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22"/>
      <c r="DH107" s="22"/>
      <c r="DI107" s="22"/>
      <c r="DJ107" s="37"/>
      <c r="DK107" s="37"/>
      <c r="DL107" s="38"/>
      <c r="DM107" s="38"/>
      <c r="DN107" s="38"/>
      <c r="DO107" s="38"/>
    </row>
    <row r="108">
      <c r="A108" s="45">
        <v>304.0</v>
      </c>
      <c r="B108" s="32" t="s">
        <v>212</v>
      </c>
      <c r="C108" s="17">
        <f t="shared" si="1"/>
        <v>9.6</v>
      </c>
      <c r="D108" s="39"/>
      <c r="E108" s="36"/>
      <c r="F108" s="28">
        <f>'Санитарное состояние комнат'!C33</f>
        <v>9.6</v>
      </c>
      <c r="G108" s="22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23"/>
      <c r="BA108" s="19"/>
      <c r="BB108" s="19"/>
      <c r="BC108" s="23"/>
      <c r="BD108" s="23"/>
      <c r="BE108" s="23"/>
      <c r="BF108" s="23"/>
      <c r="BG108" s="23"/>
      <c r="BH108" s="19"/>
      <c r="BI108" s="19"/>
      <c r="BJ108" s="19"/>
      <c r="BK108" s="23"/>
      <c r="BL108" s="23"/>
      <c r="BM108" s="23"/>
      <c r="BN108" s="23"/>
      <c r="BO108" s="23"/>
      <c r="BP108" s="23"/>
      <c r="BQ108" s="23"/>
      <c r="BR108" s="23"/>
      <c r="BS108" s="23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22"/>
      <c r="DH108" s="22"/>
      <c r="DI108" s="22"/>
      <c r="DJ108" s="37"/>
      <c r="DK108" s="37"/>
      <c r="DL108" s="38"/>
      <c r="DM108" s="38"/>
      <c r="DN108" s="38"/>
      <c r="DO108" s="38"/>
    </row>
    <row r="109">
      <c r="A109" s="45">
        <v>304.0</v>
      </c>
      <c r="B109" s="32" t="s">
        <v>213</v>
      </c>
      <c r="C109" s="17">
        <f t="shared" si="1"/>
        <v>11.6</v>
      </c>
      <c r="D109" s="39"/>
      <c r="E109" s="36"/>
      <c r="F109" s="28">
        <f>'Санитарное состояние комнат'!C33</f>
        <v>9.6</v>
      </c>
      <c r="G109" s="2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>
        <v>2.0</v>
      </c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23"/>
      <c r="BA109" s="19"/>
      <c r="BB109" s="19"/>
      <c r="BC109" s="23"/>
      <c r="BD109" s="23"/>
      <c r="BE109" s="23"/>
      <c r="BF109" s="23"/>
      <c r="BG109" s="23"/>
      <c r="BH109" s="19"/>
      <c r="BI109" s="19"/>
      <c r="BJ109" s="19"/>
      <c r="BK109" s="23"/>
      <c r="BL109" s="23"/>
      <c r="BM109" s="23"/>
      <c r="BN109" s="23"/>
      <c r="BO109" s="23"/>
      <c r="BP109" s="23"/>
      <c r="BQ109" s="23"/>
      <c r="BR109" s="23"/>
      <c r="BS109" s="23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22"/>
      <c r="DH109" s="22"/>
      <c r="DI109" s="22"/>
      <c r="DJ109" s="37"/>
      <c r="DK109" s="37"/>
      <c r="DL109" s="38"/>
      <c r="DM109" s="38"/>
      <c r="DN109" s="38"/>
      <c r="DO109" s="38"/>
    </row>
    <row r="110">
      <c r="A110" s="31">
        <v>304.0</v>
      </c>
      <c r="B110" s="32" t="s">
        <v>214</v>
      </c>
      <c r="C110" s="17">
        <f t="shared" si="1"/>
        <v>62.6</v>
      </c>
      <c r="D110" s="41"/>
      <c r="E110" s="19"/>
      <c r="F110" s="28">
        <f>'Санитарное состояние комнат'!C33</f>
        <v>9.6</v>
      </c>
      <c r="G110" s="22"/>
      <c r="H110" s="23"/>
      <c r="I110" s="23"/>
      <c r="J110" s="23"/>
      <c r="K110" s="23"/>
      <c r="L110" s="23"/>
      <c r="M110" s="23"/>
      <c r="N110" s="23">
        <v>2.0</v>
      </c>
      <c r="O110" s="23"/>
      <c r="P110" s="23">
        <v>4.0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19">
        <v>3.0</v>
      </c>
      <c r="AA110" s="19">
        <v>2.0</v>
      </c>
      <c r="AB110" s="19"/>
      <c r="AC110" s="19">
        <v>1.0</v>
      </c>
      <c r="AD110" s="23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>
        <v>1.0</v>
      </c>
      <c r="AY110" s="19"/>
      <c r="AZ110" s="23"/>
      <c r="BA110" s="19"/>
      <c r="BB110" s="19"/>
      <c r="BC110" s="23"/>
      <c r="BD110" s="23"/>
      <c r="BE110" s="23"/>
      <c r="BF110" s="23"/>
      <c r="BG110" s="23">
        <v>3.0</v>
      </c>
      <c r="BH110" s="19">
        <v>2.0</v>
      </c>
      <c r="BI110" s="19">
        <v>2.0</v>
      </c>
      <c r="BJ110" s="19"/>
      <c r="BK110" s="23"/>
      <c r="BL110" s="23">
        <v>3.0</v>
      </c>
      <c r="BM110" s="23"/>
      <c r="BN110" s="23"/>
      <c r="BO110" s="23"/>
      <c r="BP110" s="23"/>
      <c r="BQ110" s="23">
        <v>2.0</v>
      </c>
      <c r="BR110" s="23"/>
      <c r="BS110" s="23"/>
      <c r="BT110" s="19"/>
      <c r="BU110" s="19"/>
      <c r="BV110" s="19"/>
      <c r="BW110" s="19">
        <v>2.0</v>
      </c>
      <c r="BX110" s="19">
        <v>2.0</v>
      </c>
      <c r="BY110" s="19">
        <v>1.0</v>
      </c>
      <c r="BZ110" s="19">
        <v>2.0</v>
      </c>
      <c r="CA110" s="19">
        <v>2.0</v>
      </c>
      <c r="CB110" s="19"/>
      <c r="CC110" s="19"/>
      <c r="CD110" s="19"/>
      <c r="CE110" s="19"/>
      <c r="CF110" s="19"/>
      <c r="CG110" s="19">
        <v>2.0</v>
      </c>
      <c r="CH110" s="19">
        <v>2.0</v>
      </c>
      <c r="CI110" s="19"/>
      <c r="CJ110" s="19">
        <v>2.0</v>
      </c>
      <c r="CK110" s="19">
        <v>2.0</v>
      </c>
      <c r="CL110" s="19"/>
      <c r="CM110" s="19">
        <v>1.0</v>
      </c>
      <c r="CN110" s="19"/>
      <c r="CO110" s="19"/>
      <c r="CP110" s="19"/>
      <c r="CQ110" s="19">
        <v>1.0</v>
      </c>
      <c r="CR110" s="19">
        <v>1.0</v>
      </c>
      <c r="CS110" s="19"/>
      <c r="CT110" s="19">
        <v>1.0</v>
      </c>
      <c r="CU110" s="19">
        <v>1.0</v>
      </c>
      <c r="CV110" s="19"/>
      <c r="CW110" s="19"/>
      <c r="CX110" s="19"/>
      <c r="CY110" s="19"/>
      <c r="CZ110" s="19"/>
      <c r="DA110" s="19"/>
      <c r="DB110" s="19">
        <v>2.0</v>
      </c>
      <c r="DC110" s="19"/>
      <c r="DD110" s="19"/>
      <c r="DE110" s="19"/>
      <c r="DF110" s="19">
        <v>2.0</v>
      </c>
      <c r="DG110" s="22"/>
      <c r="DH110" s="22">
        <v>2.0</v>
      </c>
      <c r="DI110" s="22"/>
      <c r="DJ110" s="37"/>
      <c r="DK110" s="37"/>
      <c r="DL110" s="38"/>
      <c r="DM110" s="38"/>
      <c r="DN110" s="38"/>
      <c r="DO110" s="38"/>
    </row>
    <row r="111">
      <c r="A111" s="31">
        <v>305.0</v>
      </c>
      <c r="B111" s="32" t="s">
        <v>215</v>
      </c>
      <c r="C111" s="17">
        <f t="shared" si="1"/>
        <v>34</v>
      </c>
      <c r="D111" s="41"/>
      <c r="E111" s="36"/>
      <c r="F111" s="42">
        <f>'Санитарное состояние комнат'!C34</f>
        <v>28</v>
      </c>
      <c r="G111" s="43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23">
        <v>3.0</v>
      </c>
      <c r="Z111" s="44"/>
      <c r="AA111" s="44"/>
      <c r="AB111" s="44"/>
      <c r="AC111" s="44"/>
      <c r="AD111" s="44"/>
      <c r="AE111" s="19">
        <v>1.0</v>
      </c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44"/>
      <c r="BA111" s="36"/>
      <c r="BB111" s="36"/>
      <c r="BC111" s="44"/>
      <c r="BD111" s="44"/>
      <c r="BE111" s="44"/>
      <c r="BF111" s="44"/>
      <c r="BG111" s="44"/>
      <c r="BH111" s="36"/>
      <c r="BI111" s="36"/>
      <c r="BJ111" s="36"/>
      <c r="BK111" s="44"/>
      <c r="BL111" s="44"/>
      <c r="BM111" s="44"/>
      <c r="BN111" s="44"/>
      <c r="BO111" s="44"/>
      <c r="BP111" s="44"/>
      <c r="BQ111" s="44"/>
      <c r="BR111" s="44"/>
      <c r="BS111" s="44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43"/>
      <c r="DH111" s="43"/>
      <c r="DI111" s="43"/>
      <c r="DJ111" s="37"/>
      <c r="DK111" s="37"/>
      <c r="DL111" s="38"/>
      <c r="DM111" s="30">
        <v>2.0</v>
      </c>
      <c r="DN111" s="38"/>
      <c r="DO111" s="38"/>
    </row>
    <row r="112">
      <c r="A112" s="31">
        <v>305.0</v>
      </c>
      <c r="B112" s="32" t="s">
        <v>216</v>
      </c>
      <c r="C112" s="17">
        <f t="shared" si="1"/>
        <v>45</v>
      </c>
      <c r="D112" s="41"/>
      <c r="E112" s="19"/>
      <c r="F112" s="28">
        <f>'Санитарное состояние комнат'!C34</f>
        <v>28</v>
      </c>
      <c r="G112" s="22"/>
      <c r="H112" s="23"/>
      <c r="I112" s="23"/>
      <c r="J112" s="23">
        <v>1.0</v>
      </c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>
        <v>2.0</v>
      </c>
      <c r="Y112" s="23">
        <v>3.0</v>
      </c>
      <c r="Z112" s="23"/>
      <c r="AA112" s="23"/>
      <c r="AB112" s="23"/>
      <c r="AC112" s="23"/>
      <c r="AD112" s="23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>
        <v>1.0</v>
      </c>
      <c r="AS112" s="19"/>
      <c r="AT112" s="19"/>
      <c r="AU112" s="19"/>
      <c r="AV112" s="19"/>
      <c r="AW112" s="19"/>
      <c r="AX112" s="19"/>
      <c r="AY112" s="19"/>
      <c r="AZ112" s="23"/>
      <c r="BA112" s="19"/>
      <c r="BB112" s="19"/>
      <c r="BC112" s="23"/>
      <c r="BD112" s="23"/>
      <c r="BE112" s="23"/>
      <c r="BF112" s="23"/>
      <c r="BG112" s="23"/>
      <c r="BH112" s="19"/>
      <c r="BI112" s="19"/>
      <c r="BJ112" s="19"/>
      <c r="BK112" s="23"/>
      <c r="BL112" s="23"/>
      <c r="BM112" s="23"/>
      <c r="BN112" s="23"/>
      <c r="BO112" s="23"/>
      <c r="BP112" s="23"/>
      <c r="BQ112" s="23"/>
      <c r="BR112" s="23"/>
      <c r="BS112" s="23">
        <v>5.0</v>
      </c>
      <c r="BT112" s="19">
        <v>2.0</v>
      </c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>
        <v>3.0</v>
      </c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22"/>
      <c r="DH112" s="22"/>
      <c r="DI112" s="22"/>
      <c r="DJ112" s="37"/>
      <c r="DK112" s="37"/>
      <c r="DL112" s="38"/>
      <c r="DM112" s="38"/>
      <c r="DN112" s="38"/>
      <c r="DO112" s="38"/>
    </row>
    <row r="113">
      <c r="A113" s="45">
        <v>305.0</v>
      </c>
      <c r="B113" s="32" t="s">
        <v>217</v>
      </c>
      <c r="C113" s="17">
        <f t="shared" si="1"/>
        <v>37</v>
      </c>
      <c r="D113" s="39"/>
      <c r="E113" s="19"/>
      <c r="F113" s="28">
        <f>'Санитарное состояние комнат'!C34</f>
        <v>28</v>
      </c>
      <c r="G113" s="22"/>
      <c r="H113" s="23"/>
      <c r="I113" s="23"/>
      <c r="J113" s="23">
        <v>1.0</v>
      </c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>
        <v>3.0</v>
      </c>
      <c r="Z113" s="23"/>
      <c r="AA113" s="23"/>
      <c r="AB113" s="23"/>
      <c r="AC113" s="23"/>
      <c r="AD113" s="23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23"/>
      <c r="BA113" s="19"/>
      <c r="BB113" s="19"/>
      <c r="BC113" s="23"/>
      <c r="BD113" s="23">
        <v>2.0</v>
      </c>
      <c r="BE113" s="23"/>
      <c r="BF113" s="23"/>
      <c r="BG113" s="23"/>
      <c r="BH113" s="19"/>
      <c r="BI113" s="19"/>
      <c r="BJ113" s="19"/>
      <c r="BK113" s="23"/>
      <c r="BL113" s="23"/>
      <c r="BM113" s="23"/>
      <c r="BN113" s="23"/>
      <c r="BO113" s="23"/>
      <c r="BP113" s="23"/>
      <c r="BQ113" s="23"/>
      <c r="BR113" s="23"/>
      <c r="BS113" s="23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>
        <v>3.0</v>
      </c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22"/>
      <c r="DH113" s="22"/>
      <c r="DI113" s="22"/>
      <c r="DJ113" s="29"/>
      <c r="DK113" s="29"/>
      <c r="DL113" s="30"/>
      <c r="DM113" s="30"/>
      <c r="DN113" s="30"/>
      <c r="DO113" s="30"/>
    </row>
    <row r="114">
      <c r="A114" s="31">
        <v>305.0</v>
      </c>
      <c r="B114" s="32" t="s">
        <v>218</v>
      </c>
      <c r="C114" s="17">
        <f t="shared" si="1"/>
        <v>31</v>
      </c>
      <c r="D114" s="39"/>
      <c r="E114" s="19"/>
      <c r="F114" s="28">
        <f>'Санитарное состояние комнат'!C34</f>
        <v>28</v>
      </c>
      <c r="G114" s="22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>
        <v>3.0</v>
      </c>
      <c r="Z114" s="23"/>
      <c r="AA114" s="23"/>
      <c r="AB114" s="23"/>
      <c r="AC114" s="23"/>
      <c r="AD114" s="23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23"/>
      <c r="BA114" s="19"/>
      <c r="BB114" s="19"/>
      <c r="BC114" s="23"/>
      <c r="BD114" s="23"/>
      <c r="BE114" s="23"/>
      <c r="BF114" s="23"/>
      <c r="BG114" s="23"/>
      <c r="BH114" s="19"/>
      <c r="BI114" s="19"/>
      <c r="BJ114" s="19"/>
      <c r="BK114" s="23"/>
      <c r="BL114" s="23"/>
      <c r="BM114" s="23"/>
      <c r="BN114" s="23"/>
      <c r="BO114" s="23"/>
      <c r="BP114" s="23"/>
      <c r="BQ114" s="23"/>
      <c r="BR114" s="23"/>
      <c r="BS114" s="23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22"/>
      <c r="DH114" s="22"/>
      <c r="DI114" s="22"/>
      <c r="DJ114" s="29"/>
      <c r="DK114" s="29"/>
      <c r="DL114" s="30"/>
      <c r="DM114" s="30"/>
      <c r="DN114" s="30"/>
      <c r="DO114" s="30"/>
    </row>
    <row r="115">
      <c r="A115" s="31">
        <v>306.0</v>
      </c>
      <c r="B115" s="32" t="s">
        <v>219</v>
      </c>
      <c r="C115" s="17">
        <f t="shared" si="1"/>
        <v>19.4</v>
      </c>
      <c r="D115" s="39"/>
      <c r="E115" s="19"/>
      <c r="F115" s="28">
        <f>'Санитарное состояние комнат'!C35</f>
        <v>17.4</v>
      </c>
      <c r="G115" s="22"/>
      <c r="H115" s="23">
        <v>2.0</v>
      </c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23"/>
      <c r="BA115" s="19"/>
      <c r="BB115" s="19"/>
      <c r="BC115" s="23"/>
      <c r="BD115" s="23"/>
      <c r="BE115" s="23"/>
      <c r="BF115" s="23"/>
      <c r="BG115" s="23"/>
      <c r="BH115" s="19"/>
      <c r="BI115" s="19"/>
      <c r="BJ115" s="19"/>
      <c r="BK115" s="23"/>
      <c r="BL115" s="23"/>
      <c r="BM115" s="23"/>
      <c r="BN115" s="23"/>
      <c r="BO115" s="23"/>
      <c r="BP115" s="23"/>
      <c r="BQ115" s="23"/>
      <c r="BR115" s="23"/>
      <c r="BS115" s="23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22"/>
      <c r="DH115" s="22"/>
      <c r="DI115" s="22"/>
      <c r="DJ115" s="29"/>
      <c r="DK115" s="29"/>
      <c r="DL115" s="30"/>
      <c r="DM115" s="30"/>
      <c r="DN115" s="30"/>
      <c r="DO115" s="30"/>
    </row>
    <row r="116">
      <c r="A116" s="45">
        <v>306.0</v>
      </c>
      <c r="B116" s="32"/>
      <c r="C116" s="17">
        <f t="shared" si="1"/>
        <v>17.4</v>
      </c>
      <c r="D116" s="41"/>
      <c r="E116" s="36"/>
      <c r="F116" s="42">
        <f>'Санитарное состояние комнат'!C35</f>
        <v>17.4</v>
      </c>
      <c r="G116" s="43"/>
      <c r="H116" s="23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19"/>
      <c r="AU116" s="36"/>
      <c r="AV116" s="36"/>
      <c r="AW116" s="36"/>
      <c r="AX116" s="36"/>
      <c r="AY116" s="36"/>
      <c r="AZ116" s="44"/>
      <c r="BA116" s="36"/>
      <c r="BB116" s="36"/>
      <c r="BC116" s="44"/>
      <c r="BD116" s="44"/>
      <c r="BE116" s="44"/>
      <c r="BF116" s="44"/>
      <c r="BG116" s="44"/>
      <c r="BH116" s="36"/>
      <c r="BI116" s="36"/>
      <c r="BJ116" s="36"/>
      <c r="BK116" s="44"/>
      <c r="BL116" s="44"/>
      <c r="BM116" s="44"/>
      <c r="BN116" s="44"/>
      <c r="BO116" s="44"/>
      <c r="BP116" s="44"/>
      <c r="BQ116" s="44"/>
      <c r="BR116" s="44"/>
      <c r="BS116" s="44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43"/>
      <c r="DH116" s="43"/>
      <c r="DI116" s="43"/>
      <c r="DJ116" s="37"/>
      <c r="DK116" s="37"/>
      <c r="DL116" s="38"/>
      <c r="DM116" s="38"/>
      <c r="DN116" s="38"/>
      <c r="DO116" s="38"/>
    </row>
    <row r="117">
      <c r="A117" s="31">
        <v>306.0</v>
      </c>
      <c r="B117" s="32"/>
      <c r="C117" s="17">
        <f t="shared" si="1"/>
        <v>17.4</v>
      </c>
      <c r="D117" s="39"/>
      <c r="E117" s="36"/>
      <c r="F117" s="28">
        <f>'Санитарное состояние комнат'!C35</f>
        <v>17.4</v>
      </c>
      <c r="G117" s="22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23"/>
      <c r="BA117" s="19"/>
      <c r="BB117" s="19"/>
      <c r="BC117" s="23"/>
      <c r="BD117" s="23"/>
      <c r="BE117" s="23"/>
      <c r="BF117" s="23"/>
      <c r="BG117" s="23"/>
      <c r="BH117" s="19"/>
      <c r="BI117" s="19"/>
      <c r="BJ117" s="19"/>
      <c r="BK117" s="23"/>
      <c r="BL117" s="23"/>
      <c r="BM117" s="23"/>
      <c r="BN117" s="23"/>
      <c r="BO117" s="23"/>
      <c r="BP117" s="23"/>
      <c r="BQ117" s="23"/>
      <c r="BR117" s="23"/>
      <c r="BS117" s="23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22"/>
      <c r="DH117" s="22"/>
      <c r="DI117" s="22"/>
      <c r="DJ117" s="37"/>
      <c r="DK117" s="37"/>
      <c r="DL117" s="38"/>
      <c r="DM117" s="38"/>
      <c r="DN117" s="38"/>
      <c r="DO117" s="38"/>
    </row>
    <row r="118">
      <c r="A118" s="31">
        <v>306.0</v>
      </c>
      <c r="B118" s="32" t="s">
        <v>220</v>
      </c>
      <c r="C118" s="17">
        <f t="shared" si="1"/>
        <v>17.4</v>
      </c>
      <c r="D118" s="39"/>
      <c r="E118" s="19"/>
      <c r="F118" s="28">
        <f>'Санитарное состояние комнат'!C35</f>
        <v>17.4</v>
      </c>
      <c r="G118" s="22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23"/>
      <c r="BA118" s="19"/>
      <c r="BB118" s="19"/>
      <c r="BC118" s="23"/>
      <c r="BD118" s="23"/>
      <c r="BE118" s="23"/>
      <c r="BF118" s="23"/>
      <c r="BG118" s="23"/>
      <c r="BH118" s="19"/>
      <c r="BI118" s="19"/>
      <c r="BJ118" s="19"/>
      <c r="BK118" s="23"/>
      <c r="BL118" s="23"/>
      <c r="BM118" s="23"/>
      <c r="BN118" s="23"/>
      <c r="BO118" s="23"/>
      <c r="BP118" s="23"/>
      <c r="BQ118" s="23"/>
      <c r="BR118" s="23"/>
      <c r="BS118" s="23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22"/>
      <c r="DH118" s="22"/>
      <c r="DI118" s="22"/>
      <c r="DJ118" s="29"/>
      <c r="DK118" s="29"/>
      <c r="DL118" s="30"/>
      <c r="DM118" s="30"/>
      <c r="DN118" s="30"/>
      <c r="DO118" s="30"/>
    </row>
    <row r="119">
      <c r="A119" s="31">
        <v>307.0</v>
      </c>
      <c r="B119" s="32" t="s">
        <v>221</v>
      </c>
      <c r="C119" s="17">
        <f t="shared" si="1"/>
        <v>38.8</v>
      </c>
      <c r="D119" s="39"/>
      <c r="E119" s="19"/>
      <c r="F119" s="28">
        <f>'Санитарное состояние комнат'!C36</f>
        <v>22.8</v>
      </c>
      <c r="G119" s="22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19"/>
      <c r="AF119" s="19">
        <v>1.0</v>
      </c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23"/>
      <c r="BA119" s="19"/>
      <c r="BB119" s="19"/>
      <c r="BC119" s="23"/>
      <c r="BD119" s="23"/>
      <c r="BE119" s="23"/>
      <c r="BF119" s="23"/>
      <c r="BG119" s="23"/>
      <c r="BH119" s="19"/>
      <c r="BI119" s="19"/>
      <c r="BJ119" s="19"/>
      <c r="BK119" s="23"/>
      <c r="BL119" s="23"/>
      <c r="BM119" s="23"/>
      <c r="BN119" s="23"/>
      <c r="BO119" s="23"/>
      <c r="BP119" s="23"/>
      <c r="BQ119" s="23">
        <v>3.0</v>
      </c>
      <c r="BR119" s="23"/>
      <c r="BS119" s="23">
        <v>5.0</v>
      </c>
      <c r="BT119" s="19">
        <v>5.0</v>
      </c>
      <c r="BU119" s="19"/>
      <c r="BV119" s="19"/>
      <c r="BW119" s="19">
        <v>1.0</v>
      </c>
      <c r="BX119" s="19"/>
      <c r="BY119" s="19">
        <v>1.0</v>
      </c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22"/>
      <c r="DH119" s="22"/>
      <c r="DI119" s="22"/>
      <c r="DJ119" s="29"/>
      <c r="DK119" s="29"/>
      <c r="DL119" s="30"/>
      <c r="DM119" s="30"/>
      <c r="DN119" s="30"/>
      <c r="DO119" s="30"/>
    </row>
    <row r="120">
      <c r="A120" s="31">
        <v>307.0</v>
      </c>
      <c r="B120" s="32" t="s">
        <v>222</v>
      </c>
      <c r="C120" s="17">
        <f t="shared" si="1"/>
        <v>32.8</v>
      </c>
      <c r="D120" s="39"/>
      <c r="E120" s="19"/>
      <c r="F120" s="28">
        <f>'Санитарное состояние комнат'!C36</f>
        <v>22.8</v>
      </c>
      <c r="G120" s="22"/>
      <c r="H120" s="23"/>
      <c r="I120" s="23"/>
      <c r="J120" s="23"/>
      <c r="K120" s="23"/>
      <c r="L120" s="23"/>
      <c r="M120" s="23"/>
      <c r="N120" s="23"/>
      <c r="O120" s="23"/>
      <c r="P120" s="23">
        <v>2.0</v>
      </c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23"/>
      <c r="BA120" s="19"/>
      <c r="BB120" s="19"/>
      <c r="BC120" s="23"/>
      <c r="BD120" s="23"/>
      <c r="BE120" s="23"/>
      <c r="BF120" s="23"/>
      <c r="BG120" s="23"/>
      <c r="BH120" s="19"/>
      <c r="BI120" s="19"/>
      <c r="BJ120" s="19"/>
      <c r="BK120" s="23"/>
      <c r="BL120" s="23"/>
      <c r="BM120" s="23"/>
      <c r="BN120" s="23"/>
      <c r="BO120" s="23"/>
      <c r="BP120" s="23"/>
      <c r="BQ120" s="23">
        <v>3.0</v>
      </c>
      <c r="BR120" s="23"/>
      <c r="BS120" s="23"/>
      <c r="BT120" s="19">
        <v>5.0</v>
      </c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22"/>
      <c r="DH120" s="22"/>
      <c r="DI120" s="22"/>
      <c r="DJ120" s="29"/>
      <c r="DK120" s="29"/>
      <c r="DL120" s="30"/>
      <c r="DM120" s="30"/>
      <c r="DN120" s="30"/>
      <c r="DO120" s="30"/>
    </row>
    <row r="121">
      <c r="A121" s="31">
        <v>307.0</v>
      </c>
      <c r="B121" s="32" t="s">
        <v>223</v>
      </c>
      <c r="C121" s="17">
        <f t="shared" si="1"/>
        <v>39.8</v>
      </c>
      <c r="D121" s="41"/>
      <c r="E121" s="36"/>
      <c r="F121" s="28">
        <f>'Санитарное состояние комнат'!C36</f>
        <v>22.8</v>
      </c>
      <c r="G121" s="22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19"/>
      <c r="AF121" s="19"/>
      <c r="AG121" s="19"/>
      <c r="AH121" s="19"/>
      <c r="AI121" s="19"/>
      <c r="AJ121" s="19"/>
      <c r="AK121" s="19"/>
      <c r="AL121" s="19">
        <v>3.0</v>
      </c>
      <c r="AM121" s="19"/>
      <c r="AN121" s="19"/>
      <c r="AO121" s="19"/>
      <c r="AP121" s="19"/>
      <c r="AQ121" s="19"/>
      <c r="AR121" s="19"/>
      <c r="AS121" s="19">
        <v>1.0</v>
      </c>
      <c r="AT121" s="19"/>
      <c r="AU121" s="19"/>
      <c r="AV121" s="19"/>
      <c r="AW121" s="19">
        <v>1.0</v>
      </c>
      <c r="AX121" s="19"/>
      <c r="AY121" s="19"/>
      <c r="AZ121" s="23"/>
      <c r="BA121" s="19"/>
      <c r="BB121" s="19"/>
      <c r="BC121" s="23"/>
      <c r="BD121" s="23"/>
      <c r="BE121" s="23"/>
      <c r="BF121" s="23"/>
      <c r="BG121" s="23"/>
      <c r="BH121" s="19"/>
      <c r="BI121" s="19"/>
      <c r="BJ121" s="19"/>
      <c r="BK121" s="23"/>
      <c r="BL121" s="23"/>
      <c r="BM121" s="23"/>
      <c r="BN121" s="23"/>
      <c r="BO121" s="23"/>
      <c r="BP121" s="23"/>
      <c r="BQ121" s="23">
        <v>3.0</v>
      </c>
      <c r="BR121" s="23"/>
      <c r="BS121" s="23"/>
      <c r="BT121" s="19">
        <v>5.0</v>
      </c>
      <c r="BU121" s="19"/>
      <c r="BV121" s="19"/>
      <c r="BW121" s="19"/>
      <c r="BX121" s="19"/>
      <c r="BY121" s="19">
        <v>4.0</v>
      </c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22"/>
      <c r="DH121" s="22"/>
      <c r="DI121" s="22"/>
      <c r="DJ121" s="37"/>
      <c r="DK121" s="37"/>
      <c r="DL121" s="38"/>
      <c r="DM121" s="38"/>
      <c r="DN121" s="38"/>
      <c r="DO121" s="38"/>
    </row>
    <row r="122">
      <c r="A122" s="45">
        <v>307.0</v>
      </c>
      <c r="B122" s="32" t="s">
        <v>224</v>
      </c>
      <c r="C122" s="17">
        <f t="shared" si="1"/>
        <v>32.8</v>
      </c>
      <c r="D122" s="39"/>
      <c r="E122" s="19"/>
      <c r="F122" s="28">
        <f>'Санитарное состояние комнат'!C36</f>
        <v>22.8</v>
      </c>
      <c r="G122" s="22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23"/>
      <c r="BA122" s="19"/>
      <c r="BB122" s="19"/>
      <c r="BC122" s="23"/>
      <c r="BD122" s="23"/>
      <c r="BE122" s="23"/>
      <c r="BF122" s="23"/>
      <c r="BG122" s="23"/>
      <c r="BH122" s="19"/>
      <c r="BI122" s="19"/>
      <c r="BJ122" s="19"/>
      <c r="BK122" s="23"/>
      <c r="BL122" s="23"/>
      <c r="BM122" s="23"/>
      <c r="BN122" s="23"/>
      <c r="BO122" s="23"/>
      <c r="BP122" s="23"/>
      <c r="BQ122" s="23">
        <v>3.0</v>
      </c>
      <c r="BR122" s="23"/>
      <c r="BS122" s="23"/>
      <c r="BT122" s="19">
        <v>5.0</v>
      </c>
      <c r="BU122" s="19"/>
      <c r="BV122" s="19"/>
      <c r="BW122" s="19">
        <v>1.0</v>
      </c>
      <c r="BX122" s="19"/>
      <c r="BY122" s="19">
        <v>1.0</v>
      </c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22"/>
      <c r="DH122" s="22"/>
      <c r="DI122" s="22"/>
      <c r="DJ122" s="29"/>
      <c r="DK122" s="29"/>
      <c r="DL122" s="30"/>
      <c r="DM122" s="30"/>
      <c r="DN122" s="30"/>
      <c r="DO122" s="30"/>
    </row>
    <row r="123">
      <c r="A123" s="31">
        <v>308.0</v>
      </c>
      <c r="B123" s="32" t="s">
        <v>225</v>
      </c>
      <c r="C123" s="17">
        <f t="shared" si="1"/>
        <v>46.5</v>
      </c>
      <c r="D123" s="41"/>
      <c r="E123" s="19">
        <v>2.0</v>
      </c>
      <c r="F123" s="42">
        <f>'Санитарное состояние комнат'!C37</f>
        <v>29</v>
      </c>
      <c r="G123" s="43"/>
      <c r="H123" s="23">
        <v>2.0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23">
        <v>1.0</v>
      </c>
      <c r="S123" s="44"/>
      <c r="T123" s="44"/>
      <c r="U123" s="23">
        <v>1.0</v>
      </c>
      <c r="V123" s="44"/>
      <c r="W123" s="44"/>
      <c r="X123" s="23">
        <v>1.0</v>
      </c>
      <c r="Y123" s="44"/>
      <c r="Z123" s="44"/>
      <c r="AA123" s="44"/>
      <c r="AB123" s="44"/>
      <c r="AC123" s="44"/>
      <c r="AD123" s="44"/>
      <c r="AE123" s="19"/>
      <c r="AF123" s="19">
        <v>1.0</v>
      </c>
      <c r="AG123" s="36"/>
      <c r="AH123" s="36"/>
      <c r="AI123" s="36"/>
      <c r="AJ123" s="36"/>
      <c r="AK123" s="36"/>
      <c r="AL123" s="36"/>
      <c r="AM123" s="36"/>
      <c r="AN123" s="19"/>
      <c r="AO123" s="19"/>
      <c r="AP123" s="19"/>
      <c r="AQ123" s="19"/>
      <c r="AR123" s="19"/>
      <c r="AS123" s="19"/>
      <c r="AT123" s="19"/>
      <c r="AU123" s="19">
        <v>1.0</v>
      </c>
      <c r="AV123" s="19">
        <v>0.5</v>
      </c>
      <c r="AW123" s="36"/>
      <c r="AX123" s="36"/>
      <c r="AY123" s="36"/>
      <c r="AZ123" s="44"/>
      <c r="BA123" s="36"/>
      <c r="BB123" s="36"/>
      <c r="BC123" s="44"/>
      <c r="BD123" s="44"/>
      <c r="BE123" s="44"/>
      <c r="BF123" s="44"/>
      <c r="BG123" s="44"/>
      <c r="BH123" s="36"/>
      <c r="BI123" s="36"/>
      <c r="BJ123" s="36"/>
      <c r="BK123" s="44"/>
      <c r="BL123" s="44"/>
      <c r="BM123" s="44"/>
      <c r="BN123" s="44"/>
      <c r="BO123" s="44"/>
      <c r="BP123" s="44"/>
      <c r="BQ123" s="23">
        <v>2.0</v>
      </c>
      <c r="BR123" s="44"/>
      <c r="BS123" s="44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19"/>
      <c r="CT123" s="19">
        <v>6.0</v>
      </c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43"/>
      <c r="DH123" s="43"/>
      <c r="DI123" s="43"/>
      <c r="DJ123" s="37"/>
      <c r="DK123" s="37"/>
      <c r="DL123" s="38"/>
      <c r="DM123" s="38"/>
      <c r="DN123" s="38"/>
      <c r="DO123" s="38"/>
    </row>
    <row r="124">
      <c r="A124" s="45">
        <v>308.0</v>
      </c>
      <c r="B124" s="32" t="s">
        <v>226</v>
      </c>
      <c r="C124" s="17">
        <f t="shared" si="1"/>
        <v>31</v>
      </c>
      <c r="D124" s="39"/>
      <c r="E124" s="36"/>
      <c r="F124" s="42">
        <f>'Санитарное состояние комнат'!C37</f>
        <v>29</v>
      </c>
      <c r="G124" s="43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44"/>
      <c r="BA124" s="36"/>
      <c r="BB124" s="36"/>
      <c r="BC124" s="44"/>
      <c r="BD124" s="44"/>
      <c r="BE124" s="44"/>
      <c r="BF124" s="44"/>
      <c r="BG124" s="44"/>
      <c r="BH124" s="36"/>
      <c r="BI124" s="36"/>
      <c r="BJ124" s="36"/>
      <c r="BK124" s="44"/>
      <c r="BL124" s="44"/>
      <c r="BM124" s="44"/>
      <c r="BN124" s="44"/>
      <c r="BO124" s="44"/>
      <c r="BP124" s="44"/>
      <c r="BQ124" s="44"/>
      <c r="BR124" s="44"/>
      <c r="BS124" s="44"/>
      <c r="BT124" s="36"/>
      <c r="BU124" s="19"/>
      <c r="BV124" s="19"/>
      <c r="BW124" s="19">
        <v>2.0</v>
      </c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43"/>
      <c r="DH124" s="43"/>
      <c r="DI124" s="43"/>
      <c r="DJ124" s="37"/>
      <c r="DK124" s="37"/>
      <c r="DL124" s="38"/>
      <c r="DM124" s="38"/>
      <c r="DN124" s="38"/>
      <c r="DO124" s="38"/>
    </row>
    <row r="125">
      <c r="A125" s="31">
        <v>308.0</v>
      </c>
      <c r="B125" s="32" t="s">
        <v>227</v>
      </c>
      <c r="C125" s="17">
        <f t="shared" si="1"/>
        <v>80</v>
      </c>
      <c r="D125" s="39"/>
      <c r="E125" s="19"/>
      <c r="F125" s="28">
        <f>'Санитарное состояние комнат'!C37</f>
        <v>29</v>
      </c>
      <c r="G125" s="22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>
        <v>1.0</v>
      </c>
      <c r="AV125" s="19"/>
      <c r="AW125" s="19"/>
      <c r="AX125" s="19"/>
      <c r="AY125" s="19"/>
      <c r="AZ125" s="23"/>
      <c r="BA125" s="19"/>
      <c r="BB125" s="19"/>
      <c r="BC125" s="23"/>
      <c r="BD125" s="23"/>
      <c r="BE125" s="23"/>
      <c r="BF125" s="23"/>
      <c r="BG125" s="23"/>
      <c r="BH125" s="19"/>
      <c r="BI125" s="19"/>
      <c r="BJ125" s="19"/>
      <c r="BK125" s="23"/>
      <c r="BL125" s="23"/>
      <c r="BM125" s="23"/>
      <c r="BN125" s="23"/>
      <c r="BO125" s="23"/>
      <c r="BP125" s="23"/>
      <c r="BQ125" s="23"/>
      <c r="BR125" s="23"/>
      <c r="BS125" s="23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22"/>
      <c r="DH125" s="22"/>
      <c r="DI125" s="22"/>
      <c r="DJ125" s="29"/>
      <c r="DK125" s="29">
        <v>10.0</v>
      </c>
      <c r="DL125" s="30">
        <v>10.0</v>
      </c>
      <c r="DM125" s="30">
        <v>10.0</v>
      </c>
      <c r="DN125" s="30">
        <v>10.0</v>
      </c>
      <c r="DO125" s="30">
        <v>10.0</v>
      </c>
    </row>
    <row r="126">
      <c r="A126" s="31">
        <v>308.0</v>
      </c>
      <c r="B126" s="32" t="s">
        <v>228</v>
      </c>
      <c r="C126" s="17">
        <f t="shared" si="1"/>
        <v>32</v>
      </c>
      <c r="D126" s="41"/>
      <c r="E126" s="36"/>
      <c r="F126" s="28">
        <f>'Санитарное состояние комнат'!C37</f>
        <v>29</v>
      </c>
      <c r="G126" s="22"/>
      <c r="H126" s="23"/>
      <c r="I126" s="23"/>
      <c r="J126" s="23">
        <v>1.0</v>
      </c>
      <c r="K126" s="23"/>
      <c r="L126" s="23"/>
      <c r="M126" s="23">
        <v>1.0</v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19"/>
      <c r="AF126" s="19">
        <v>1.0</v>
      </c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23"/>
      <c r="BA126" s="19"/>
      <c r="BB126" s="19"/>
      <c r="BC126" s="23"/>
      <c r="BD126" s="23"/>
      <c r="BE126" s="23"/>
      <c r="BF126" s="23"/>
      <c r="BG126" s="23"/>
      <c r="BH126" s="19"/>
      <c r="BI126" s="19"/>
      <c r="BJ126" s="19"/>
      <c r="BK126" s="23"/>
      <c r="BL126" s="23"/>
      <c r="BM126" s="23"/>
      <c r="BN126" s="23"/>
      <c r="BO126" s="23"/>
      <c r="BP126" s="23"/>
      <c r="BQ126" s="23"/>
      <c r="BR126" s="23"/>
      <c r="BS126" s="23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22"/>
      <c r="DH126" s="22"/>
      <c r="DI126" s="22"/>
      <c r="DJ126" s="37"/>
      <c r="DK126" s="37"/>
      <c r="DL126" s="38"/>
      <c r="DM126" s="38"/>
      <c r="DN126" s="38"/>
      <c r="DO126" s="38"/>
    </row>
    <row r="127">
      <c r="A127" s="45">
        <v>309.0</v>
      </c>
      <c r="B127" s="32" t="s">
        <v>229</v>
      </c>
      <c r="C127" s="17">
        <f t="shared" si="1"/>
        <v>15.8</v>
      </c>
      <c r="D127" s="41"/>
      <c r="E127" s="19"/>
      <c r="F127" s="28">
        <f>'Санитарное состояние комнат'!C38</f>
        <v>15.8</v>
      </c>
      <c r="G127" s="22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23"/>
      <c r="BA127" s="19"/>
      <c r="BB127" s="19"/>
      <c r="BC127" s="23"/>
      <c r="BD127" s="23"/>
      <c r="BE127" s="23"/>
      <c r="BF127" s="23"/>
      <c r="BG127" s="23"/>
      <c r="BH127" s="19"/>
      <c r="BI127" s="19"/>
      <c r="BJ127" s="19"/>
      <c r="BK127" s="23"/>
      <c r="BL127" s="23"/>
      <c r="BM127" s="23"/>
      <c r="BN127" s="23"/>
      <c r="BO127" s="23"/>
      <c r="BP127" s="23"/>
      <c r="BQ127" s="23"/>
      <c r="BR127" s="23"/>
      <c r="BS127" s="23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22"/>
      <c r="DH127" s="22"/>
      <c r="DI127" s="22"/>
      <c r="DJ127" s="29"/>
      <c r="DK127" s="29"/>
      <c r="DL127" s="30"/>
      <c r="DM127" s="30"/>
      <c r="DN127" s="30"/>
      <c r="DO127" s="30"/>
    </row>
    <row r="128">
      <c r="A128" s="31">
        <v>309.0</v>
      </c>
      <c r="B128" s="32" t="s">
        <v>230</v>
      </c>
      <c r="C128" s="17">
        <f t="shared" si="1"/>
        <v>15.8</v>
      </c>
      <c r="D128" s="39"/>
      <c r="E128" s="19"/>
      <c r="F128" s="28">
        <f>'Санитарное состояние комнат'!C38</f>
        <v>15.8</v>
      </c>
      <c r="G128" s="22"/>
      <c r="H128" s="23"/>
      <c r="I128" s="23"/>
      <c r="J128" s="23"/>
      <c r="K128" s="52"/>
      <c r="L128" s="52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23"/>
      <c r="BA128" s="19"/>
      <c r="BB128" s="19"/>
      <c r="BC128" s="23"/>
      <c r="BD128" s="23"/>
      <c r="BE128" s="23"/>
      <c r="BF128" s="23"/>
      <c r="BG128" s="23"/>
      <c r="BH128" s="19"/>
      <c r="BI128" s="19"/>
      <c r="BJ128" s="19"/>
      <c r="BK128" s="23"/>
      <c r="BL128" s="23"/>
      <c r="BM128" s="23"/>
      <c r="BN128" s="23"/>
      <c r="BO128" s="23"/>
      <c r="BP128" s="23"/>
      <c r="BQ128" s="23"/>
      <c r="BR128" s="23"/>
      <c r="BS128" s="23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22"/>
      <c r="DH128" s="22"/>
      <c r="DI128" s="22"/>
      <c r="DJ128" s="29"/>
      <c r="DK128" s="29"/>
      <c r="DL128" s="30"/>
      <c r="DM128" s="30"/>
      <c r="DN128" s="30"/>
      <c r="DO128" s="30"/>
    </row>
    <row r="129">
      <c r="A129" s="31">
        <v>309.0</v>
      </c>
      <c r="B129" s="32" t="s">
        <v>231</v>
      </c>
      <c r="C129" s="17">
        <f t="shared" si="1"/>
        <v>21.8</v>
      </c>
      <c r="D129" s="39"/>
      <c r="E129" s="36"/>
      <c r="F129" s="42">
        <f>'Санитарное состояние комнат'!C38</f>
        <v>15.8</v>
      </c>
      <c r="G129" s="43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36"/>
      <c r="AF129" s="36"/>
      <c r="AG129" s="36"/>
      <c r="AH129" s="36"/>
      <c r="AI129" s="36"/>
      <c r="AJ129" s="19">
        <v>6.0</v>
      </c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44"/>
      <c r="BA129" s="36"/>
      <c r="BB129" s="36"/>
      <c r="BC129" s="44"/>
      <c r="BD129" s="44"/>
      <c r="BE129" s="44"/>
      <c r="BF129" s="44"/>
      <c r="BG129" s="44"/>
      <c r="BH129" s="36"/>
      <c r="BI129" s="36"/>
      <c r="BJ129" s="36"/>
      <c r="BK129" s="44"/>
      <c r="BL129" s="44"/>
      <c r="BM129" s="44"/>
      <c r="BN129" s="44"/>
      <c r="BO129" s="44"/>
      <c r="BP129" s="44"/>
      <c r="BQ129" s="44"/>
      <c r="BR129" s="44"/>
      <c r="BS129" s="44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43"/>
      <c r="DH129" s="43"/>
      <c r="DI129" s="43"/>
      <c r="DJ129" s="37"/>
      <c r="DK129" s="37"/>
      <c r="DL129" s="38"/>
      <c r="DM129" s="38"/>
      <c r="DN129" s="38"/>
      <c r="DO129" s="38"/>
    </row>
    <row r="130">
      <c r="A130" s="31">
        <v>310.0</v>
      </c>
      <c r="B130" s="32" t="s">
        <v>232</v>
      </c>
      <c r="C130" s="17">
        <f t="shared" si="1"/>
        <v>70.8</v>
      </c>
      <c r="D130" s="39"/>
      <c r="E130" s="19"/>
      <c r="F130" s="28">
        <f>'Санитарное состояние комнат'!C39</f>
        <v>19.8</v>
      </c>
      <c r="G130" s="22"/>
      <c r="H130" s="23"/>
      <c r="I130" s="23"/>
      <c r="J130" s="23">
        <v>1.0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23"/>
      <c r="BA130" s="19"/>
      <c r="BB130" s="19"/>
      <c r="BC130" s="23"/>
      <c r="BD130" s="23"/>
      <c r="BE130" s="23"/>
      <c r="BF130" s="23"/>
      <c r="BG130" s="23"/>
      <c r="BH130" s="19"/>
      <c r="BI130" s="19"/>
      <c r="BJ130" s="19"/>
      <c r="BK130" s="23"/>
      <c r="BL130" s="23"/>
      <c r="BM130" s="23"/>
      <c r="BN130" s="23"/>
      <c r="BO130" s="23"/>
      <c r="BP130" s="23"/>
      <c r="BQ130" s="23"/>
      <c r="BR130" s="23"/>
      <c r="BS130" s="23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22"/>
      <c r="DH130" s="22"/>
      <c r="DI130" s="22"/>
      <c r="DJ130" s="29"/>
      <c r="DK130" s="29">
        <v>10.0</v>
      </c>
      <c r="DL130" s="30">
        <v>10.0</v>
      </c>
      <c r="DM130" s="30">
        <v>10.0</v>
      </c>
      <c r="DN130" s="30">
        <v>10.0</v>
      </c>
      <c r="DO130" s="30">
        <v>10.0</v>
      </c>
    </row>
    <row r="131">
      <c r="A131" s="31">
        <v>310.0</v>
      </c>
      <c r="B131" s="32" t="s">
        <v>233</v>
      </c>
      <c r="C131" s="17">
        <f t="shared" si="1"/>
        <v>19.8</v>
      </c>
      <c r="D131" s="39"/>
      <c r="E131" s="36"/>
      <c r="F131" s="42">
        <f>'Санитарное состояние комнат'!C39</f>
        <v>19.8</v>
      </c>
      <c r="G131" s="43"/>
      <c r="H131" s="44"/>
      <c r="I131" s="44"/>
      <c r="J131" s="44"/>
      <c r="K131" s="52"/>
      <c r="L131" s="52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44"/>
      <c r="BA131" s="36"/>
      <c r="BB131" s="36"/>
      <c r="BC131" s="44"/>
      <c r="BD131" s="44"/>
      <c r="BE131" s="44"/>
      <c r="BF131" s="44"/>
      <c r="BG131" s="44"/>
      <c r="BH131" s="36"/>
      <c r="BI131" s="36"/>
      <c r="BJ131" s="36"/>
      <c r="BK131" s="44"/>
      <c r="BL131" s="44"/>
      <c r="BM131" s="44"/>
      <c r="BN131" s="44"/>
      <c r="BO131" s="44"/>
      <c r="BP131" s="44"/>
      <c r="BQ131" s="44"/>
      <c r="BR131" s="44"/>
      <c r="BS131" s="44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43"/>
      <c r="DH131" s="43"/>
      <c r="DI131" s="43"/>
      <c r="DJ131" s="29"/>
      <c r="DK131" s="29"/>
      <c r="DL131" s="30"/>
      <c r="DM131" s="30"/>
      <c r="DN131" s="30"/>
      <c r="DO131" s="30"/>
    </row>
    <row r="132">
      <c r="A132" s="45">
        <v>310.0</v>
      </c>
      <c r="B132" s="32" t="s">
        <v>234</v>
      </c>
      <c r="C132" s="17">
        <f t="shared" si="1"/>
        <v>19.8</v>
      </c>
      <c r="D132" s="39"/>
      <c r="E132" s="36"/>
      <c r="F132" s="42">
        <f>'Санитарное состояние комнат'!C39</f>
        <v>19.8</v>
      </c>
      <c r="G132" s="43"/>
      <c r="H132" s="44"/>
      <c r="I132" s="23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44"/>
      <c r="BA132" s="36"/>
      <c r="BB132" s="36"/>
      <c r="BC132" s="44"/>
      <c r="BD132" s="44"/>
      <c r="BE132" s="44"/>
      <c r="BF132" s="44"/>
      <c r="BG132" s="44"/>
      <c r="BH132" s="36"/>
      <c r="BI132" s="36"/>
      <c r="BJ132" s="36"/>
      <c r="BK132" s="44"/>
      <c r="BL132" s="44"/>
      <c r="BM132" s="44"/>
      <c r="BN132" s="44"/>
      <c r="BO132" s="44"/>
      <c r="BP132" s="44"/>
      <c r="BQ132" s="44"/>
      <c r="BR132" s="44"/>
      <c r="BS132" s="44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43"/>
      <c r="DH132" s="43"/>
      <c r="DI132" s="43"/>
      <c r="DJ132" s="37"/>
      <c r="DK132" s="37"/>
      <c r="DL132" s="38"/>
      <c r="DM132" s="38"/>
      <c r="DN132" s="38"/>
      <c r="DO132" s="38"/>
    </row>
    <row r="133">
      <c r="A133" s="45">
        <v>311.0</v>
      </c>
      <c r="B133" s="32" t="s">
        <v>235</v>
      </c>
      <c r="C133" s="17">
        <f t="shared" si="1"/>
        <v>27.8</v>
      </c>
      <c r="D133" s="39"/>
      <c r="E133" s="19"/>
      <c r="F133" s="28">
        <f>'Санитарное состояние комнат'!C40</f>
        <v>23.8</v>
      </c>
      <c r="G133" s="22"/>
      <c r="H133" s="23"/>
      <c r="I133" s="23"/>
      <c r="J133" s="23">
        <v>1.0</v>
      </c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19"/>
      <c r="AF133" s="19"/>
      <c r="AG133" s="19"/>
      <c r="AH133" s="19"/>
      <c r="AI133" s="19"/>
      <c r="AJ133" s="19"/>
      <c r="AK133" s="19"/>
      <c r="AL133" s="19">
        <v>3.0</v>
      </c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23"/>
      <c r="BA133" s="19"/>
      <c r="BB133" s="19"/>
      <c r="BC133" s="23"/>
      <c r="BD133" s="23"/>
      <c r="BE133" s="23"/>
      <c r="BF133" s="23"/>
      <c r="BG133" s="23"/>
      <c r="BH133" s="19"/>
      <c r="BI133" s="19"/>
      <c r="BJ133" s="19"/>
      <c r="BK133" s="23"/>
      <c r="BL133" s="23"/>
      <c r="BM133" s="23"/>
      <c r="BN133" s="23"/>
      <c r="BO133" s="23"/>
      <c r="BP133" s="23"/>
      <c r="BQ133" s="23"/>
      <c r="BR133" s="23"/>
      <c r="BS133" s="23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22"/>
      <c r="DH133" s="22"/>
      <c r="DI133" s="22"/>
      <c r="DJ133" s="37"/>
      <c r="DK133" s="37"/>
      <c r="DL133" s="38"/>
      <c r="DM133" s="38"/>
      <c r="DN133" s="38"/>
      <c r="DO133" s="38"/>
    </row>
    <row r="134">
      <c r="A134" s="31">
        <v>311.0</v>
      </c>
      <c r="B134" s="32" t="s">
        <v>236</v>
      </c>
      <c r="C134" s="17">
        <f t="shared" si="1"/>
        <v>23.8</v>
      </c>
      <c r="D134" s="39"/>
      <c r="E134" s="19"/>
      <c r="F134" s="28">
        <f>'Санитарное состояние комнат'!C40</f>
        <v>23.8</v>
      </c>
      <c r="G134" s="22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23"/>
      <c r="BA134" s="19"/>
      <c r="BB134" s="19"/>
      <c r="BC134" s="23"/>
      <c r="BD134" s="23"/>
      <c r="BE134" s="23"/>
      <c r="BF134" s="23"/>
      <c r="BG134" s="23"/>
      <c r="BH134" s="19"/>
      <c r="BI134" s="19"/>
      <c r="BJ134" s="19"/>
      <c r="BK134" s="23"/>
      <c r="BL134" s="23"/>
      <c r="BM134" s="23"/>
      <c r="BN134" s="23"/>
      <c r="BO134" s="23"/>
      <c r="BP134" s="23"/>
      <c r="BQ134" s="23"/>
      <c r="BR134" s="23"/>
      <c r="BS134" s="23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22"/>
      <c r="DH134" s="22"/>
      <c r="DI134" s="22"/>
      <c r="DJ134" s="29"/>
      <c r="DK134" s="29"/>
      <c r="DL134" s="30"/>
      <c r="DM134" s="30"/>
      <c r="DN134" s="30"/>
      <c r="DO134" s="30"/>
    </row>
    <row r="135">
      <c r="A135" s="31">
        <v>311.0</v>
      </c>
      <c r="B135" s="32" t="s">
        <v>237</v>
      </c>
      <c r="C135" s="17">
        <f t="shared" si="1"/>
        <v>23.8</v>
      </c>
      <c r="D135" s="39"/>
      <c r="E135" s="19"/>
      <c r="F135" s="28">
        <f>'Санитарное состояние комнат'!C40</f>
        <v>23.8</v>
      </c>
      <c r="G135" s="22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23"/>
      <c r="BA135" s="19"/>
      <c r="BB135" s="19"/>
      <c r="BC135" s="23"/>
      <c r="BD135" s="23"/>
      <c r="BE135" s="23"/>
      <c r="BF135" s="23"/>
      <c r="BG135" s="23"/>
      <c r="BH135" s="19"/>
      <c r="BI135" s="19"/>
      <c r="BJ135" s="19"/>
      <c r="BK135" s="23"/>
      <c r="BL135" s="23"/>
      <c r="BM135" s="23"/>
      <c r="BN135" s="23"/>
      <c r="BO135" s="23"/>
      <c r="BP135" s="23"/>
      <c r="BQ135" s="23"/>
      <c r="BR135" s="23"/>
      <c r="BS135" s="23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22"/>
      <c r="DH135" s="22"/>
      <c r="DI135" s="22"/>
      <c r="DJ135" s="29"/>
      <c r="DK135" s="29"/>
      <c r="DL135" s="30"/>
      <c r="DM135" s="30"/>
      <c r="DN135" s="30"/>
      <c r="DO135" s="30"/>
    </row>
    <row r="136">
      <c r="A136" s="31">
        <v>311.0</v>
      </c>
      <c r="B136" s="32" t="s">
        <v>238</v>
      </c>
      <c r="C136" s="17">
        <f t="shared" si="1"/>
        <v>23.8</v>
      </c>
      <c r="D136" s="39"/>
      <c r="E136" s="36"/>
      <c r="F136" s="42">
        <f>'Санитарное состояние комнат'!C40</f>
        <v>23.8</v>
      </c>
      <c r="G136" s="43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44"/>
      <c r="BA136" s="36"/>
      <c r="BB136" s="36"/>
      <c r="BC136" s="44"/>
      <c r="BD136" s="44"/>
      <c r="BE136" s="44"/>
      <c r="BF136" s="44"/>
      <c r="BG136" s="44"/>
      <c r="BH136" s="36"/>
      <c r="BI136" s="36"/>
      <c r="BJ136" s="36"/>
      <c r="BK136" s="44"/>
      <c r="BL136" s="44"/>
      <c r="BM136" s="44"/>
      <c r="BN136" s="44"/>
      <c r="BO136" s="44"/>
      <c r="BP136" s="44"/>
      <c r="BQ136" s="44"/>
      <c r="BR136" s="44"/>
      <c r="BS136" s="44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43"/>
      <c r="DH136" s="43"/>
      <c r="DI136" s="43"/>
      <c r="DJ136" s="37"/>
      <c r="DK136" s="37"/>
      <c r="DL136" s="38"/>
      <c r="DM136" s="38"/>
      <c r="DN136" s="38"/>
      <c r="DO136" s="38"/>
    </row>
    <row r="137">
      <c r="A137" s="45">
        <v>312.0</v>
      </c>
      <c r="B137" s="32" t="s">
        <v>239</v>
      </c>
      <c r="C137" s="17">
        <f t="shared" si="1"/>
        <v>31.6</v>
      </c>
      <c r="D137" s="39"/>
      <c r="E137" s="36"/>
      <c r="F137" s="28">
        <f>'Санитарное состояние комнат'!C41</f>
        <v>29.6</v>
      </c>
      <c r="G137" s="22"/>
      <c r="H137" s="23">
        <v>2.0</v>
      </c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23"/>
      <c r="BA137" s="19"/>
      <c r="BB137" s="19"/>
      <c r="BC137" s="23"/>
      <c r="BD137" s="23"/>
      <c r="BE137" s="23"/>
      <c r="BF137" s="23"/>
      <c r="BG137" s="23"/>
      <c r="BH137" s="19"/>
      <c r="BI137" s="19"/>
      <c r="BJ137" s="19"/>
      <c r="BK137" s="23"/>
      <c r="BL137" s="23"/>
      <c r="BM137" s="23"/>
      <c r="BN137" s="23"/>
      <c r="BO137" s="23"/>
      <c r="BP137" s="23"/>
      <c r="BQ137" s="23"/>
      <c r="BR137" s="23"/>
      <c r="BS137" s="23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22"/>
      <c r="DH137" s="22"/>
      <c r="DI137" s="22"/>
      <c r="DJ137" s="29"/>
      <c r="DK137" s="29"/>
      <c r="DL137" s="30"/>
      <c r="DM137" s="30"/>
      <c r="DN137" s="30"/>
      <c r="DO137" s="30"/>
    </row>
    <row r="138">
      <c r="A138" s="31">
        <v>312.0</v>
      </c>
      <c r="B138" s="32" t="s">
        <v>240</v>
      </c>
      <c r="C138" s="17">
        <f t="shared" si="1"/>
        <v>68.6</v>
      </c>
      <c r="D138" s="39"/>
      <c r="E138" s="36"/>
      <c r="F138" s="42">
        <f>'Санитарное состояние комнат'!C41</f>
        <v>29.6</v>
      </c>
      <c r="G138" s="22"/>
      <c r="H138" s="23">
        <v>3.0</v>
      </c>
      <c r="I138" s="23"/>
      <c r="J138" s="23">
        <v>1.0</v>
      </c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>
        <v>1.0</v>
      </c>
      <c r="V138" s="23"/>
      <c r="W138" s="23"/>
      <c r="X138" s="23">
        <v>6.0</v>
      </c>
      <c r="Y138" s="23"/>
      <c r="Z138" s="23"/>
      <c r="AA138" s="23"/>
      <c r="AB138" s="23"/>
      <c r="AC138" s="23"/>
      <c r="AD138" s="23"/>
      <c r="AE138" s="19"/>
      <c r="AF138" s="19"/>
      <c r="AG138" s="19"/>
      <c r="AH138" s="19"/>
      <c r="AI138" s="19"/>
      <c r="AJ138" s="19"/>
      <c r="AK138" s="19">
        <v>2.0</v>
      </c>
      <c r="AL138" s="19"/>
      <c r="AM138" s="19"/>
      <c r="AN138" s="19"/>
      <c r="AO138" s="19">
        <v>1.0</v>
      </c>
      <c r="AP138" s="19"/>
      <c r="AQ138" s="19"/>
      <c r="AR138" s="19"/>
      <c r="AS138" s="19"/>
      <c r="AT138" s="19"/>
      <c r="AU138" s="19">
        <v>1.0</v>
      </c>
      <c r="AV138" s="19">
        <v>1.0</v>
      </c>
      <c r="AW138" s="19">
        <v>1.0</v>
      </c>
      <c r="AX138" s="19">
        <v>1.0</v>
      </c>
      <c r="AY138" s="19"/>
      <c r="AZ138" s="23"/>
      <c r="BA138" s="19"/>
      <c r="BB138" s="19"/>
      <c r="BC138" s="23"/>
      <c r="BD138" s="23"/>
      <c r="BE138" s="23"/>
      <c r="BF138" s="23"/>
      <c r="BG138" s="23"/>
      <c r="BH138" s="19"/>
      <c r="BI138" s="19"/>
      <c r="BJ138" s="19"/>
      <c r="BK138" s="23"/>
      <c r="BL138" s="23"/>
      <c r="BM138" s="23"/>
      <c r="BN138" s="23"/>
      <c r="BO138" s="23"/>
      <c r="BP138" s="23">
        <v>2.0</v>
      </c>
      <c r="BQ138" s="23">
        <v>2.0</v>
      </c>
      <c r="BR138" s="23"/>
      <c r="BS138" s="23"/>
      <c r="BT138" s="19">
        <v>15.0</v>
      </c>
      <c r="BU138" s="19"/>
      <c r="BV138" s="19"/>
      <c r="BW138" s="19"/>
      <c r="BX138" s="19"/>
      <c r="BY138" s="19"/>
      <c r="BZ138" s="19"/>
      <c r="CA138" s="19">
        <v>2.0</v>
      </c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22"/>
      <c r="DH138" s="22"/>
      <c r="DI138" s="22"/>
      <c r="DJ138" s="37"/>
      <c r="DK138" s="37"/>
      <c r="DL138" s="38"/>
      <c r="DM138" s="38"/>
      <c r="DN138" s="38"/>
      <c r="DO138" s="38"/>
    </row>
    <row r="139">
      <c r="A139" s="31">
        <v>312.0</v>
      </c>
      <c r="B139" s="32" t="s">
        <v>241</v>
      </c>
      <c r="C139" s="17">
        <f t="shared" si="1"/>
        <v>29.6</v>
      </c>
      <c r="D139" s="39"/>
      <c r="E139" s="36"/>
      <c r="F139" s="42">
        <f>'Санитарное состояние комнат'!C41</f>
        <v>29.6</v>
      </c>
      <c r="G139" s="43"/>
      <c r="H139" s="23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19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44"/>
      <c r="BA139" s="36"/>
      <c r="BB139" s="36"/>
      <c r="BC139" s="44"/>
      <c r="BD139" s="44"/>
      <c r="BE139" s="44"/>
      <c r="BF139" s="44"/>
      <c r="BG139" s="44"/>
      <c r="BH139" s="36"/>
      <c r="BI139" s="36"/>
      <c r="BJ139" s="36"/>
      <c r="BK139" s="44"/>
      <c r="BL139" s="44"/>
      <c r="BM139" s="44"/>
      <c r="BN139" s="44"/>
      <c r="BO139" s="44"/>
      <c r="BP139" s="44"/>
      <c r="BQ139" s="44"/>
      <c r="BR139" s="44"/>
      <c r="BS139" s="44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43"/>
      <c r="DH139" s="43"/>
      <c r="DI139" s="43"/>
      <c r="DJ139" s="37"/>
      <c r="DK139" s="37"/>
      <c r="DL139" s="38"/>
      <c r="DM139" s="38"/>
      <c r="DN139" s="38"/>
      <c r="DO139" s="38"/>
    </row>
    <row r="140">
      <c r="A140" s="31">
        <v>312.0</v>
      </c>
      <c r="B140" s="32" t="s">
        <v>242</v>
      </c>
      <c r="C140" s="17">
        <f t="shared" si="1"/>
        <v>99.6</v>
      </c>
      <c r="D140" s="39"/>
      <c r="E140" s="19"/>
      <c r="F140" s="28">
        <f>'Санитарное состояние комнат'!C41</f>
        <v>29.6</v>
      </c>
      <c r="G140" s="22"/>
      <c r="H140" s="23">
        <v>2.0</v>
      </c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19"/>
      <c r="AF140" s="19">
        <v>1.0</v>
      </c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23"/>
      <c r="BA140" s="19"/>
      <c r="BB140" s="19"/>
      <c r="BC140" s="23"/>
      <c r="BD140" s="23"/>
      <c r="BE140" s="23"/>
      <c r="BF140" s="23"/>
      <c r="BG140" s="23"/>
      <c r="BH140" s="19"/>
      <c r="BI140" s="19"/>
      <c r="BJ140" s="19"/>
      <c r="BK140" s="23"/>
      <c r="BL140" s="23"/>
      <c r="BM140" s="23"/>
      <c r="BN140" s="23"/>
      <c r="BO140" s="23"/>
      <c r="BP140" s="23"/>
      <c r="BQ140" s="23">
        <v>2.0</v>
      </c>
      <c r="BR140" s="23"/>
      <c r="BS140" s="23"/>
      <c r="BT140" s="19">
        <v>15.0</v>
      </c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22"/>
      <c r="DH140" s="22"/>
      <c r="DI140" s="22"/>
      <c r="DJ140" s="29"/>
      <c r="DK140" s="29">
        <v>10.0</v>
      </c>
      <c r="DL140" s="30">
        <v>10.0</v>
      </c>
      <c r="DM140" s="30">
        <v>10.0</v>
      </c>
      <c r="DN140" s="30">
        <v>10.0</v>
      </c>
      <c r="DO140" s="30">
        <v>10.0</v>
      </c>
    </row>
    <row r="141">
      <c r="A141" s="31">
        <v>313.0</v>
      </c>
      <c r="B141" s="32" t="s">
        <v>243</v>
      </c>
      <c r="C141" s="17">
        <f t="shared" si="1"/>
        <v>23.8</v>
      </c>
      <c r="D141" s="39"/>
      <c r="E141" s="36"/>
      <c r="F141" s="42">
        <f>'Санитарное состояние комнат'!C42</f>
        <v>23.8</v>
      </c>
      <c r="G141" s="43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44"/>
      <c r="BA141" s="36"/>
      <c r="BB141" s="36"/>
      <c r="BC141" s="44"/>
      <c r="BD141" s="44"/>
      <c r="BE141" s="44"/>
      <c r="BF141" s="44"/>
      <c r="BG141" s="44"/>
      <c r="BH141" s="36"/>
      <c r="BI141" s="36"/>
      <c r="BJ141" s="36"/>
      <c r="BK141" s="44"/>
      <c r="BL141" s="44"/>
      <c r="BM141" s="44"/>
      <c r="BN141" s="44"/>
      <c r="BO141" s="44"/>
      <c r="BP141" s="44"/>
      <c r="BQ141" s="44"/>
      <c r="BR141" s="44"/>
      <c r="BS141" s="44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43"/>
      <c r="DH141" s="43"/>
      <c r="DI141" s="43"/>
      <c r="DJ141" s="37"/>
      <c r="DK141" s="37"/>
      <c r="DL141" s="38"/>
      <c r="DM141" s="38"/>
      <c r="DN141" s="38"/>
      <c r="DO141" s="38"/>
    </row>
    <row r="142">
      <c r="A142" s="45">
        <v>313.0</v>
      </c>
      <c r="B142" s="32" t="s">
        <v>244</v>
      </c>
      <c r="C142" s="17">
        <f t="shared" si="1"/>
        <v>23.8</v>
      </c>
      <c r="D142" s="39"/>
      <c r="E142" s="19"/>
      <c r="F142" s="28">
        <f>'Санитарное состояние комнат'!C42</f>
        <v>23.8</v>
      </c>
      <c r="G142" s="22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23"/>
      <c r="BA142" s="19"/>
      <c r="BB142" s="19"/>
      <c r="BC142" s="23"/>
      <c r="BD142" s="23"/>
      <c r="BE142" s="23"/>
      <c r="BF142" s="23"/>
      <c r="BG142" s="23"/>
      <c r="BH142" s="19"/>
      <c r="BI142" s="19"/>
      <c r="BJ142" s="19"/>
      <c r="BK142" s="23"/>
      <c r="BL142" s="23"/>
      <c r="BM142" s="23"/>
      <c r="BN142" s="23"/>
      <c r="BO142" s="23"/>
      <c r="BP142" s="23"/>
      <c r="BQ142" s="23"/>
      <c r="BR142" s="23"/>
      <c r="BS142" s="23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22"/>
      <c r="DH142" s="22"/>
      <c r="DI142" s="22"/>
      <c r="DJ142" s="37"/>
      <c r="DK142" s="37"/>
      <c r="DL142" s="38"/>
      <c r="DM142" s="38"/>
      <c r="DN142" s="38"/>
      <c r="DO142" s="38"/>
    </row>
    <row r="143">
      <c r="A143" s="31">
        <v>313.0</v>
      </c>
      <c r="B143" s="32"/>
      <c r="C143" s="17">
        <f t="shared" si="1"/>
        <v>23.8</v>
      </c>
      <c r="D143" s="39"/>
      <c r="E143" s="19"/>
      <c r="F143" s="28">
        <f>'Санитарное состояние комнат'!C42</f>
        <v>23.8</v>
      </c>
      <c r="G143" s="22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23"/>
      <c r="BA143" s="19"/>
      <c r="BB143" s="19"/>
      <c r="BC143" s="23"/>
      <c r="BD143" s="23"/>
      <c r="BE143" s="23"/>
      <c r="BF143" s="23"/>
      <c r="BG143" s="23"/>
      <c r="BH143" s="19"/>
      <c r="BI143" s="19"/>
      <c r="BJ143" s="19"/>
      <c r="BK143" s="23"/>
      <c r="BL143" s="23"/>
      <c r="BM143" s="23"/>
      <c r="BN143" s="23"/>
      <c r="BO143" s="23"/>
      <c r="BP143" s="23"/>
      <c r="BQ143" s="23"/>
      <c r="BR143" s="23"/>
      <c r="BS143" s="23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22"/>
      <c r="DH143" s="22"/>
      <c r="DI143" s="22"/>
      <c r="DJ143" s="37"/>
      <c r="DK143" s="37"/>
      <c r="DL143" s="38"/>
      <c r="DM143" s="38"/>
      <c r="DN143" s="38"/>
      <c r="DO143" s="38"/>
    </row>
    <row r="144">
      <c r="A144" s="31">
        <v>313.0</v>
      </c>
      <c r="B144" s="32" t="s">
        <v>245</v>
      </c>
      <c r="C144" s="17">
        <f t="shared" si="1"/>
        <v>35.8</v>
      </c>
      <c r="D144" s="41"/>
      <c r="E144" s="19"/>
      <c r="F144" s="28">
        <f>'Санитарное состояние комнат'!C42</f>
        <v>23.8</v>
      </c>
      <c r="G144" s="22"/>
      <c r="H144" s="23"/>
      <c r="I144" s="23"/>
      <c r="J144" s="23">
        <v>1.0</v>
      </c>
      <c r="K144" s="23"/>
      <c r="L144" s="23"/>
      <c r="M144" s="23">
        <v>1.0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>
        <v>1.0</v>
      </c>
      <c r="AO144" s="19"/>
      <c r="AP144" s="19"/>
      <c r="AQ144" s="19"/>
      <c r="AR144" s="19"/>
      <c r="AS144" s="19"/>
      <c r="AT144" s="19">
        <v>1.0</v>
      </c>
      <c r="AU144" s="19"/>
      <c r="AV144" s="19"/>
      <c r="AW144" s="19"/>
      <c r="AX144" s="19">
        <v>1.0</v>
      </c>
      <c r="AY144" s="19"/>
      <c r="AZ144" s="23"/>
      <c r="BA144" s="19"/>
      <c r="BB144" s="19"/>
      <c r="BC144" s="23"/>
      <c r="BD144" s="23"/>
      <c r="BE144" s="23"/>
      <c r="BF144" s="23"/>
      <c r="BG144" s="23">
        <v>3.0</v>
      </c>
      <c r="BH144" s="19"/>
      <c r="BI144" s="19"/>
      <c r="BJ144" s="19"/>
      <c r="BK144" s="23"/>
      <c r="BL144" s="23"/>
      <c r="BM144" s="23"/>
      <c r="BN144" s="23"/>
      <c r="BO144" s="23"/>
      <c r="BP144" s="23"/>
      <c r="BQ144" s="23">
        <v>2.0</v>
      </c>
      <c r="BR144" s="23"/>
      <c r="BS144" s="23"/>
      <c r="BT144" s="19"/>
      <c r="BU144" s="19"/>
      <c r="BV144" s="19"/>
      <c r="BW144" s="19">
        <v>2.0</v>
      </c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22"/>
      <c r="DH144" s="22"/>
      <c r="DI144" s="22"/>
      <c r="DJ144" s="37"/>
      <c r="DK144" s="37"/>
      <c r="DL144" s="38"/>
      <c r="DM144" s="38"/>
      <c r="DN144" s="38"/>
      <c r="DO144" s="38"/>
    </row>
    <row r="145">
      <c r="A145" s="31">
        <v>314.0</v>
      </c>
      <c r="B145" s="32" t="s">
        <v>246</v>
      </c>
      <c r="C145" s="17">
        <f t="shared" si="1"/>
        <v>24.6</v>
      </c>
      <c r="D145" s="39"/>
      <c r="E145" s="36"/>
      <c r="F145" s="42">
        <f>'Санитарное состояние комнат'!C43</f>
        <v>18.6</v>
      </c>
      <c r="G145" s="43"/>
      <c r="H145" s="44"/>
      <c r="I145" s="44"/>
      <c r="J145" s="44"/>
      <c r="K145" s="44"/>
      <c r="L145" s="44"/>
      <c r="M145" s="44"/>
      <c r="N145" s="23">
        <v>3.0</v>
      </c>
      <c r="O145" s="44"/>
      <c r="P145" s="44"/>
      <c r="Q145" s="44"/>
      <c r="R145" s="44"/>
      <c r="S145" s="44"/>
      <c r="T145" s="44"/>
      <c r="U145" s="23">
        <v>1.0</v>
      </c>
      <c r="V145" s="44"/>
      <c r="W145" s="44"/>
      <c r="X145" s="44"/>
      <c r="Y145" s="44"/>
      <c r="Z145" s="44"/>
      <c r="AA145" s="44"/>
      <c r="AB145" s="44"/>
      <c r="AC145" s="44"/>
      <c r="AD145" s="44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44"/>
      <c r="BA145" s="36"/>
      <c r="BB145" s="36"/>
      <c r="BC145" s="44"/>
      <c r="BD145" s="44"/>
      <c r="BE145" s="44"/>
      <c r="BF145" s="44"/>
      <c r="BG145" s="44"/>
      <c r="BH145" s="36"/>
      <c r="BI145" s="36"/>
      <c r="BJ145" s="36"/>
      <c r="BK145" s="44"/>
      <c r="BL145" s="44"/>
      <c r="BM145" s="44"/>
      <c r="BN145" s="44"/>
      <c r="BO145" s="44"/>
      <c r="BP145" s="44"/>
      <c r="BQ145" s="44"/>
      <c r="BR145" s="44"/>
      <c r="BS145" s="44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43"/>
      <c r="DH145" s="22"/>
      <c r="DI145" s="22">
        <v>2.0</v>
      </c>
      <c r="DJ145" s="37"/>
      <c r="DK145" s="37"/>
      <c r="DL145" s="38"/>
      <c r="DM145" s="38"/>
      <c r="DN145" s="38"/>
      <c r="DO145" s="38"/>
    </row>
    <row r="146">
      <c r="A146" s="31">
        <v>314.0</v>
      </c>
      <c r="B146" s="32" t="s">
        <v>247</v>
      </c>
      <c r="C146" s="17">
        <f t="shared" si="1"/>
        <v>21.1</v>
      </c>
      <c r="D146" s="39"/>
      <c r="E146" s="36"/>
      <c r="F146" s="42">
        <f>'Санитарное состояние комнат'!C43</f>
        <v>18.6</v>
      </c>
      <c r="G146" s="43"/>
      <c r="H146" s="44"/>
      <c r="I146" s="44"/>
      <c r="J146" s="44"/>
      <c r="K146" s="44"/>
      <c r="L146" s="44"/>
      <c r="M146" s="44"/>
      <c r="N146" s="23">
        <v>1.5</v>
      </c>
      <c r="O146" s="44"/>
      <c r="P146" s="44"/>
      <c r="Q146" s="44"/>
      <c r="R146" s="44"/>
      <c r="S146" s="44"/>
      <c r="T146" s="44"/>
      <c r="U146" s="23">
        <v>1.0</v>
      </c>
      <c r="V146" s="44"/>
      <c r="W146" s="44"/>
      <c r="X146" s="44"/>
      <c r="Y146" s="44"/>
      <c r="Z146" s="44"/>
      <c r="AA146" s="44"/>
      <c r="AB146" s="44"/>
      <c r="AC146" s="44"/>
      <c r="AD146" s="44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44"/>
      <c r="BA146" s="36"/>
      <c r="BB146" s="36"/>
      <c r="BC146" s="44"/>
      <c r="BD146" s="44"/>
      <c r="BE146" s="44"/>
      <c r="BF146" s="44"/>
      <c r="BG146" s="44"/>
      <c r="BH146" s="36"/>
      <c r="BI146" s="36"/>
      <c r="BJ146" s="36"/>
      <c r="BK146" s="44"/>
      <c r="BL146" s="44"/>
      <c r="BM146" s="44"/>
      <c r="BN146" s="44"/>
      <c r="BO146" s="44"/>
      <c r="BP146" s="44"/>
      <c r="BQ146" s="44"/>
      <c r="BR146" s="44"/>
      <c r="BS146" s="44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43"/>
      <c r="DH146" s="43"/>
      <c r="DI146" s="43"/>
      <c r="DJ146" s="37"/>
      <c r="DK146" s="37"/>
      <c r="DL146" s="38"/>
      <c r="DM146" s="38"/>
      <c r="DN146" s="38"/>
      <c r="DO146" s="38"/>
    </row>
    <row r="147">
      <c r="A147" s="45">
        <v>314.0</v>
      </c>
      <c r="B147" s="32" t="s">
        <v>248</v>
      </c>
      <c r="C147" s="17">
        <f t="shared" si="1"/>
        <v>18.6</v>
      </c>
      <c r="D147" s="39"/>
      <c r="E147" s="36"/>
      <c r="F147" s="42">
        <f>'Санитарное состояние комнат'!C43</f>
        <v>18.6</v>
      </c>
      <c r="G147" s="43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44"/>
      <c r="BA147" s="36"/>
      <c r="BB147" s="36"/>
      <c r="BC147" s="44"/>
      <c r="BD147" s="44"/>
      <c r="BE147" s="44"/>
      <c r="BF147" s="44"/>
      <c r="BG147" s="44"/>
      <c r="BH147" s="36"/>
      <c r="BI147" s="36"/>
      <c r="BJ147" s="36"/>
      <c r="BK147" s="44"/>
      <c r="BL147" s="44"/>
      <c r="BM147" s="44"/>
      <c r="BN147" s="44"/>
      <c r="BO147" s="44"/>
      <c r="BP147" s="44"/>
      <c r="BQ147" s="44"/>
      <c r="BR147" s="44"/>
      <c r="BS147" s="44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43"/>
      <c r="DH147" s="43"/>
      <c r="DI147" s="43"/>
      <c r="DJ147" s="29"/>
      <c r="DK147" s="29"/>
      <c r="DL147" s="30"/>
      <c r="DM147" s="30"/>
      <c r="DN147" s="30"/>
      <c r="DO147" s="30"/>
    </row>
    <row r="148">
      <c r="A148" s="31">
        <v>315.0</v>
      </c>
      <c r="B148" s="32" t="s">
        <v>249</v>
      </c>
      <c r="C148" s="17">
        <f t="shared" si="1"/>
        <v>24.8</v>
      </c>
      <c r="D148" s="39"/>
      <c r="E148" s="36"/>
      <c r="F148" s="28">
        <f>'Санитарное состояние комнат'!C44</f>
        <v>24.8</v>
      </c>
      <c r="G148" s="22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23"/>
      <c r="BA148" s="19"/>
      <c r="BB148" s="19"/>
      <c r="BC148" s="23"/>
      <c r="BD148" s="23"/>
      <c r="BE148" s="23"/>
      <c r="BF148" s="23"/>
      <c r="BG148" s="23"/>
      <c r="BH148" s="19"/>
      <c r="BI148" s="19"/>
      <c r="BJ148" s="19"/>
      <c r="BK148" s="23"/>
      <c r="BL148" s="23"/>
      <c r="BM148" s="23"/>
      <c r="BN148" s="23"/>
      <c r="BO148" s="23"/>
      <c r="BP148" s="23"/>
      <c r="BQ148" s="23"/>
      <c r="BR148" s="23"/>
      <c r="BS148" s="23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22"/>
      <c r="DH148" s="22"/>
      <c r="DI148" s="22"/>
      <c r="DJ148" s="37"/>
      <c r="DK148" s="37"/>
      <c r="DL148" s="38"/>
      <c r="DM148" s="38"/>
      <c r="DN148" s="38"/>
      <c r="DO148" s="38"/>
    </row>
    <row r="149">
      <c r="A149" s="45">
        <v>315.0</v>
      </c>
      <c r="B149" s="53" t="s">
        <v>250</v>
      </c>
      <c r="C149" s="17">
        <f t="shared" si="1"/>
        <v>42.8</v>
      </c>
      <c r="D149" s="39"/>
      <c r="E149" s="19"/>
      <c r="F149" s="28">
        <f>'Санитарное состояние комнат'!C44</f>
        <v>24.8</v>
      </c>
      <c r="G149" s="22"/>
      <c r="H149" s="23"/>
      <c r="I149" s="23"/>
      <c r="J149" s="23"/>
      <c r="K149" s="23"/>
      <c r="L149" s="23"/>
      <c r="M149" s="23"/>
      <c r="N149" s="23"/>
      <c r="O149" s="23"/>
      <c r="P149" s="23"/>
      <c r="Q149" s="23">
        <v>1.0</v>
      </c>
      <c r="R149" s="23">
        <v>1.0</v>
      </c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>
        <v>1.0</v>
      </c>
      <c r="AY149" s="19"/>
      <c r="AZ149" s="23"/>
      <c r="BA149" s="19"/>
      <c r="BB149" s="19"/>
      <c r="BC149" s="23"/>
      <c r="BD149" s="23"/>
      <c r="BE149" s="23"/>
      <c r="BF149" s="23"/>
      <c r="BG149" s="23">
        <v>3.0</v>
      </c>
      <c r="BH149" s="19"/>
      <c r="BI149" s="19"/>
      <c r="BJ149" s="19"/>
      <c r="BK149" s="23"/>
      <c r="BL149" s="23"/>
      <c r="BM149" s="23"/>
      <c r="BN149" s="23"/>
      <c r="BO149" s="23"/>
      <c r="BP149" s="23"/>
      <c r="BQ149" s="23"/>
      <c r="BR149" s="23"/>
      <c r="BS149" s="23"/>
      <c r="BT149" s="19">
        <v>5.0</v>
      </c>
      <c r="BU149" s="19"/>
      <c r="BV149" s="19"/>
      <c r="BW149" s="19">
        <v>2.0</v>
      </c>
      <c r="BX149" s="19"/>
      <c r="BY149" s="19"/>
      <c r="BZ149" s="19"/>
      <c r="CA149" s="19"/>
      <c r="CB149" s="19"/>
      <c r="CC149" s="19"/>
      <c r="CD149" s="19"/>
      <c r="CE149" s="19"/>
      <c r="CF149" s="19"/>
      <c r="CG149" s="19">
        <v>2.0</v>
      </c>
      <c r="CH149" s="19"/>
      <c r="CI149" s="19"/>
      <c r="CJ149" s="19"/>
      <c r="CK149" s="19"/>
      <c r="CL149" s="19"/>
      <c r="CM149" s="19"/>
      <c r="CN149" s="19"/>
      <c r="CO149" s="19">
        <v>1.0</v>
      </c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22"/>
      <c r="DH149" s="22"/>
      <c r="DI149" s="22">
        <v>2.0</v>
      </c>
      <c r="DJ149" s="37"/>
      <c r="DK149" s="37"/>
      <c r="DL149" s="38"/>
      <c r="DM149" s="38"/>
      <c r="DN149" s="38"/>
      <c r="DO149" s="38"/>
    </row>
    <row r="150">
      <c r="A150" s="31">
        <v>315.0</v>
      </c>
      <c r="B150" s="50" t="s">
        <v>251</v>
      </c>
      <c r="C150" s="17">
        <f t="shared" si="1"/>
        <v>26.8</v>
      </c>
      <c r="D150" s="39"/>
      <c r="E150" s="19"/>
      <c r="F150" s="28">
        <f>'Санитарное состояние комнат'!C44</f>
        <v>24.8</v>
      </c>
      <c r="G150" s="22"/>
      <c r="H150" s="23"/>
      <c r="I150" s="23"/>
      <c r="J150" s="23"/>
      <c r="K150" s="23"/>
      <c r="L150" s="23"/>
      <c r="M150" s="23"/>
      <c r="N150" s="23"/>
      <c r="O150" s="23"/>
      <c r="P150" s="23"/>
      <c r="Q150" s="23">
        <v>1.0</v>
      </c>
      <c r="R150" s="23">
        <v>1.0</v>
      </c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23"/>
      <c r="BA150" s="19"/>
      <c r="BB150" s="19"/>
      <c r="BC150" s="23"/>
      <c r="BD150" s="23"/>
      <c r="BE150" s="23"/>
      <c r="BF150" s="23"/>
      <c r="BG150" s="23"/>
      <c r="BH150" s="19"/>
      <c r="BI150" s="19"/>
      <c r="BJ150" s="19"/>
      <c r="BK150" s="23"/>
      <c r="BL150" s="23"/>
      <c r="BM150" s="23"/>
      <c r="BN150" s="23"/>
      <c r="BO150" s="23"/>
      <c r="BP150" s="23"/>
      <c r="BQ150" s="23"/>
      <c r="BR150" s="23"/>
      <c r="BS150" s="23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22"/>
      <c r="DH150" s="22"/>
      <c r="DI150" s="22"/>
      <c r="DJ150" s="37"/>
      <c r="DK150" s="37"/>
      <c r="DL150" s="38"/>
      <c r="DM150" s="38"/>
      <c r="DN150" s="38"/>
      <c r="DO150" s="38"/>
    </row>
    <row r="151">
      <c r="A151" s="31">
        <v>316.0</v>
      </c>
      <c r="B151" s="32" t="s">
        <v>252</v>
      </c>
      <c r="C151" s="17">
        <f t="shared" si="1"/>
        <v>7.6</v>
      </c>
      <c r="D151" s="39"/>
      <c r="E151" s="36"/>
      <c r="F151" s="28">
        <f>'Санитарное состояние комнат'!C45</f>
        <v>7.6</v>
      </c>
      <c r="G151" s="22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23"/>
      <c r="BA151" s="19"/>
      <c r="BB151" s="19"/>
      <c r="BC151" s="23"/>
      <c r="BD151" s="23"/>
      <c r="BE151" s="23"/>
      <c r="BF151" s="23"/>
      <c r="BG151" s="23"/>
      <c r="BH151" s="19"/>
      <c r="BI151" s="19"/>
      <c r="BJ151" s="19"/>
      <c r="BK151" s="23"/>
      <c r="BL151" s="23"/>
      <c r="BM151" s="23"/>
      <c r="BN151" s="23"/>
      <c r="BO151" s="23"/>
      <c r="BP151" s="23"/>
      <c r="BQ151" s="23"/>
      <c r="BR151" s="23"/>
      <c r="BS151" s="23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22"/>
      <c r="DH151" s="22"/>
      <c r="DI151" s="22"/>
      <c r="DJ151" s="37"/>
      <c r="DK151" s="37"/>
      <c r="DL151" s="38"/>
      <c r="DM151" s="38"/>
      <c r="DN151" s="38"/>
      <c r="DO151" s="38"/>
    </row>
    <row r="152">
      <c r="A152" s="31">
        <v>316.0</v>
      </c>
      <c r="B152" s="32" t="s">
        <v>253</v>
      </c>
      <c r="C152" s="17">
        <f t="shared" si="1"/>
        <v>7.6</v>
      </c>
      <c r="D152" s="39"/>
      <c r="E152" s="19"/>
      <c r="F152" s="28">
        <f>'Санитарное состояние комнат'!C45</f>
        <v>7.6</v>
      </c>
      <c r="G152" s="22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23"/>
      <c r="BA152" s="19"/>
      <c r="BB152" s="19"/>
      <c r="BC152" s="23"/>
      <c r="BD152" s="23"/>
      <c r="BE152" s="23"/>
      <c r="BF152" s="23"/>
      <c r="BG152" s="23"/>
      <c r="BH152" s="19"/>
      <c r="BI152" s="19"/>
      <c r="BJ152" s="19"/>
      <c r="BK152" s="23"/>
      <c r="BL152" s="23"/>
      <c r="BM152" s="23"/>
      <c r="BN152" s="23"/>
      <c r="BO152" s="23"/>
      <c r="BP152" s="23"/>
      <c r="BQ152" s="23"/>
      <c r="BR152" s="23"/>
      <c r="BS152" s="23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22"/>
      <c r="DH152" s="22"/>
      <c r="DI152" s="22"/>
      <c r="DJ152" s="29"/>
      <c r="DK152" s="29"/>
      <c r="DL152" s="30"/>
      <c r="DM152" s="30"/>
      <c r="DN152" s="30"/>
      <c r="DO152" s="30"/>
    </row>
    <row r="153">
      <c r="A153" s="31">
        <v>316.0</v>
      </c>
      <c r="B153" s="32" t="s">
        <v>254</v>
      </c>
      <c r="C153" s="17">
        <f t="shared" si="1"/>
        <v>8.6</v>
      </c>
      <c r="D153" s="39"/>
      <c r="E153" s="36"/>
      <c r="F153" s="42">
        <f>'Санитарное состояние комнат'!C45</f>
        <v>7.6</v>
      </c>
      <c r="G153" s="43"/>
      <c r="H153" s="44"/>
      <c r="I153" s="44"/>
      <c r="J153" s="23">
        <v>1.0</v>
      </c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44"/>
      <c r="BA153" s="36"/>
      <c r="BB153" s="36"/>
      <c r="BC153" s="44"/>
      <c r="BD153" s="44"/>
      <c r="BE153" s="44"/>
      <c r="BF153" s="44"/>
      <c r="BG153" s="44"/>
      <c r="BH153" s="36"/>
      <c r="BI153" s="36"/>
      <c r="BJ153" s="36"/>
      <c r="BK153" s="44"/>
      <c r="BL153" s="44"/>
      <c r="BM153" s="44"/>
      <c r="BN153" s="44"/>
      <c r="BO153" s="44"/>
      <c r="BP153" s="44"/>
      <c r="BQ153" s="44"/>
      <c r="BR153" s="44"/>
      <c r="BS153" s="44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43"/>
      <c r="DH153" s="43"/>
      <c r="DI153" s="43"/>
      <c r="DJ153" s="37"/>
      <c r="DK153" s="37"/>
      <c r="DL153" s="38"/>
      <c r="DM153" s="38"/>
      <c r="DN153" s="38"/>
      <c r="DO153" s="38"/>
    </row>
    <row r="154">
      <c r="A154" s="45">
        <v>316.0</v>
      </c>
      <c r="B154" s="32" t="s">
        <v>255</v>
      </c>
      <c r="C154" s="17">
        <f t="shared" si="1"/>
        <v>7.6</v>
      </c>
      <c r="D154" s="39"/>
      <c r="E154" s="36"/>
      <c r="F154" s="42">
        <f>'Санитарное состояние комнат'!C45</f>
        <v>7.6</v>
      </c>
      <c r="G154" s="43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44"/>
      <c r="BA154" s="36"/>
      <c r="BB154" s="36"/>
      <c r="BC154" s="44"/>
      <c r="BD154" s="44"/>
      <c r="BE154" s="44"/>
      <c r="BF154" s="44"/>
      <c r="BG154" s="44"/>
      <c r="BH154" s="36"/>
      <c r="BI154" s="36"/>
      <c r="BJ154" s="36"/>
      <c r="BK154" s="44"/>
      <c r="BL154" s="44"/>
      <c r="BM154" s="44"/>
      <c r="BN154" s="44"/>
      <c r="BO154" s="44"/>
      <c r="BP154" s="44"/>
      <c r="BQ154" s="44"/>
      <c r="BR154" s="44"/>
      <c r="BS154" s="44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43"/>
      <c r="DH154" s="43"/>
      <c r="DI154" s="43"/>
      <c r="DJ154" s="37"/>
      <c r="DK154" s="37"/>
      <c r="DL154" s="38"/>
      <c r="DM154" s="38"/>
      <c r="DN154" s="38"/>
      <c r="DO154" s="38"/>
    </row>
    <row r="155">
      <c r="A155" s="31">
        <v>316.0</v>
      </c>
      <c r="B155" s="32" t="s">
        <v>256</v>
      </c>
      <c r="C155" s="17">
        <f t="shared" si="1"/>
        <v>8.6</v>
      </c>
      <c r="D155" s="39"/>
      <c r="E155" s="19"/>
      <c r="F155" s="28">
        <f>'Санитарное состояние комнат'!C45</f>
        <v>7.6</v>
      </c>
      <c r="G155" s="22"/>
      <c r="H155" s="23"/>
      <c r="I155" s="23"/>
      <c r="J155" s="23">
        <v>1.0</v>
      </c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23"/>
      <c r="BA155" s="19"/>
      <c r="BB155" s="19"/>
      <c r="BC155" s="23"/>
      <c r="BD155" s="23"/>
      <c r="BE155" s="23"/>
      <c r="BF155" s="23"/>
      <c r="BG155" s="23"/>
      <c r="BH155" s="19"/>
      <c r="BI155" s="19"/>
      <c r="BJ155" s="19"/>
      <c r="BK155" s="23"/>
      <c r="BL155" s="23"/>
      <c r="BM155" s="23"/>
      <c r="BN155" s="23"/>
      <c r="BO155" s="23"/>
      <c r="BP155" s="23"/>
      <c r="BQ155" s="23"/>
      <c r="BR155" s="23"/>
      <c r="BS155" s="23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22"/>
      <c r="DH155" s="22"/>
      <c r="DI155" s="22"/>
      <c r="DJ155" s="37"/>
      <c r="DK155" s="37"/>
      <c r="DL155" s="38"/>
      <c r="DM155" s="38"/>
      <c r="DN155" s="38"/>
      <c r="DO155" s="38"/>
    </row>
    <row r="156">
      <c r="A156" s="31">
        <v>317.0</v>
      </c>
      <c r="B156" s="32" t="s">
        <v>257</v>
      </c>
      <c r="C156" s="17">
        <f t="shared" si="1"/>
        <v>30</v>
      </c>
      <c r="D156" s="39"/>
      <c r="E156" s="36"/>
      <c r="F156" s="28">
        <f>'Санитарное состояние комнат'!C46</f>
        <v>30</v>
      </c>
      <c r="G156" s="22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23"/>
      <c r="BA156" s="19"/>
      <c r="BB156" s="19"/>
      <c r="BC156" s="23"/>
      <c r="BD156" s="23"/>
      <c r="BE156" s="23"/>
      <c r="BF156" s="23"/>
      <c r="BG156" s="23"/>
      <c r="BH156" s="19"/>
      <c r="BI156" s="19"/>
      <c r="BJ156" s="19"/>
      <c r="BK156" s="23"/>
      <c r="BL156" s="23"/>
      <c r="BM156" s="23"/>
      <c r="BN156" s="23"/>
      <c r="BO156" s="23"/>
      <c r="BP156" s="23"/>
      <c r="BQ156" s="23"/>
      <c r="BR156" s="23"/>
      <c r="BS156" s="23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22"/>
      <c r="DH156" s="22"/>
      <c r="DI156" s="22"/>
      <c r="DJ156" s="37"/>
      <c r="DK156" s="37"/>
      <c r="DL156" s="38"/>
      <c r="DM156" s="38"/>
      <c r="DN156" s="38"/>
      <c r="DO156" s="38"/>
    </row>
    <row r="157">
      <c r="A157" s="31">
        <v>317.0</v>
      </c>
      <c r="B157" s="32" t="s">
        <v>258</v>
      </c>
      <c r="C157" s="17">
        <f t="shared" si="1"/>
        <v>30</v>
      </c>
      <c r="D157" s="39"/>
      <c r="E157" s="36"/>
      <c r="F157" s="28">
        <f>'Санитарное состояние комнат'!C46</f>
        <v>30</v>
      </c>
      <c r="G157" s="22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23"/>
      <c r="BA157" s="19"/>
      <c r="BB157" s="19"/>
      <c r="BC157" s="23"/>
      <c r="BD157" s="23"/>
      <c r="BE157" s="23"/>
      <c r="BF157" s="23"/>
      <c r="BG157" s="23"/>
      <c r="BH157" s="19"/>
      <c r="BI157" s="19"/>
      <c r="BJ157" s="19"/>
      <c r="BK157" s="23"/>
      <c r="BL157" s="23"/>
      <c r="BM157" s="23"/>
      <c r="BN157" s="23"/>
      <c r="BO157" s="23"/>
      <c r="BP157" s="23"/>
      <c r="BQ157" s="23"/>
      <c r="BR157" s="23"/>
      <c r="BS157" s="23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22"/>
      <c r="DH157" s="22"/>
      <c r="DI157" s="22"/>
      <c r="DJ157" s="37"/>
      <c r="DK157" s="37"/>
      <c r="DL157" s="38"/>
      <c r="DM157" s="38"/>
      <c r="DN157" s="38"/>
      <c r="DO157" s="38"/>
    </row>
    <row r="158">
      <c r="A158" s="45">
        <v>317.0</v>
      </c>
      <c r="B158" s="50" t="s">
        <v>259</v>
      </c>
      <c r="C158" s="17">
        <f t="shared" si="1"/>
        <v>30</v>
      </c>
      <c r="D158" s="39"/>
      <c r="E158" s="19"/>
      <c r="F158" s="28">
        <f>'Санитарное состояние комнат'!C46</f>
        <v>30</v>
      </c>
      <c r="G158" s="22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23"/>
      <c r="BA158" s="19"/>
      <c r="BB158" s="19"/>
      <c r="BC158" s="23"/>
      <c r="BD158" s="23"/>
      <c r="BE158" s="23"/>
      <c r="BF158" s="23"/>
      <c r="BG158" s="23"/>
      <c r="BH158" s="19"/>
      <c r="BI158" s="19"/>
      <c r="BJ158" s="19"/>
      <c r="BK158" s="23"/>
      <c r="BL158" s="23"/>
      <c r="BM158" s="23"/>
      <c r="BN158" s="23"/>
      <c r="BO158" s="23"/>
      <c r="BP158" s="23"/>
      <c r="BQ158" s="23"/>
      <c r="BR158" s="23"/>
      <c r="BS158" s="23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22"/>
      <c r="DH158" s="22"/>
      <c r="DI158" s="22"/>
      <c r="DJ158" s="29"/>
      <c r="DK158" s="29"/>
      <c r="DL158" s="30"/>
      <c r="DM158" s="30"/>
      <c r="DN158" s="30"/>
      <c r="DO158" s="30"/>
    </row>
    <row r="159" ht="14.25" customHeight="1">
      <c r="A159" s="31">
        <v>318.0</v>
      </c>
      <c r="B159" s="32" t="s">
        <v>260</v>
      </c>
      <c r="C159" s="17">
        <f t="shared" si="1"/>
        <v>22</v>
      </c>
      <c r="D159" s="41"/>
      <c r="E159" s="36"/>
      <c r="F159" s="42">
        <f>'Санитарное состояние комнат'!C47</f>
        <v>22</v>
      </c>
      <c r="G159" s="43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44"/>
      <c r="BA159" s="36"/>
      <c r="BB159" s="36"/>
      <c r="BC159" s="44"/>
      <c r="BD159" s="44"/>
      <c r="BE159" s="44"/>
      <c r="BF159" s="44"/>
      <c r="BG159" s="44"/>
      <c r="BH159" s="36"/>
      <c r="BI159" s="36"/>
      <c r="BJ159" s="36"/>
      <c r="BK159" s="44"/>
      <c r="BL159" s="44"/>
      <c r="BM159" s="44"/>
      <c r="BN159" s="44"/>
      <c r="BO159" s="44"/>
      <c r="BP159" s="44"/>
      <c r="BQ159" s="44"/>
      <c r="BR159" s="44"/>
      <c r="BS159" s="44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43"/>
      <c r="DH159" s="43"/>
      <c r="DI159" s="43"/>
      <c r="DJ159" s="37"/>
      <c r="DK159" s="37"/>
      <c r="DL159" s="38"/>
      <c r="DM159" s="38"/>
      <c r="DN159" s="38"/>
      <c r="DO159" s="38"/>
    </row>
    <row r="160">
      <c r="A160" s="45">
        <v>318.0</v>
      </c>
      <c r="B160" s="32" t="s">
        <v>261</v>
      </c>
      <c r="C160" s="17">
        <f t="shared" si="1"/>
        <v>22</v>
      </c>
      <c r="D160" s="39"/>
      <c r="E160" s="19"/>
      <c r="F160" s="42">
        <f>'Санитарное состояние комнат'!C47</f>
        <v>22</v>
      </c>
      <c r="G160" s="43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44"/>
      <c r="BA160" s="36"/>
      <c r="BB160" s="36"/>
      <c r="BC160" s="44"/>
      <c r="BD160" s="44"/>
      <c r="BE160" s="44"/>
      <c r="BF160" s="44"/>
      <c r="BG160" s="44"/>
      <c r="BH160" s="36"/>
      <c r="BI160" s="36"/>
      <c r="BJ160" s="36"/>
      <c r="BK160" s="44"/>
      <c r="BL160" s="44"/>
      <c r="BM160" s="44"/>
      <c r="BN160" s="44"/>
      <c r="BO160" s="44"/>
      <c r="BP160" s="44"/>
      <c r="BQ160" s="44"/>
      <c r="BR160" s="44"/>
      <c r="BS160" s="44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43"/>
      <c r="DH160" s="43"/>
      <c r="DI160" s="43"/>
      <c r="DJ160" s="37"/>
      <c r="DK160" s="37"/>
      <c r="DL160" s="38"/>
      <c r="DM160" s="38"/>
      <c r="DN160" s="38"/>
      <c r="DO160" s="38"/>
    </row>
    <row r="161">
      <c r="A161" s="31">
        <v>318.0</v>
      </c>
      <c r="B161" s="32" t="s">
        <v>262</v>
      </c>
      <c r="C161" s="17">
        <f t="shared" si="1"/>
        <v>22</v>
      </c>
      <c r="D161" s="39"/>
      <c r="E161" s="36"/>
      <c r="F161" s="28">
        <f>'Санитарное состояние комнат'!C47</f>
        <v>22</v>
      </c>
      <c r="G161" s="22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23"/>
      <c r="BA161" s="19"/>
      <c r="BB161" s="19"/>
      <c r="BC161" s="23"/>
      <c r="BD161" s="23"/>
      <c r="BE161" s="23"/>
      <c r="BF161" s="23"/>
      <c r="BG161" s="23"/>
      <c r="BH161" s="19"/>
      <c r="BI161" s="19"/>
      <c r="BJ161" s="19"/>
      <c r="BK161" s="23"/>
      <c r="BL161" s="23"/>
      <c r="BM161" s="23"/>
      <c r="BN161" s="23"/>
      <c r="BO161" s="23"/>
      <c r="BP161" s="23"/>
      <c r="BQ161" s="23"/>
      <c r="BR161" s="23"/>
      <c r="BS161" s="23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22"/>
      <c r="DH161" s="22"/>
      <c r="DI161" s="22"/>
      <c r="DJ161" s="37"/>
      <c r="DK161" s="37"/>
      <c r="DL161" s="38"/>
      <c r="DM161" s="38"/>
      <c r="DN161" s="38"/>
      <c r="DO161" s="38"/>
    </row>
    <row r="162">
      <c r="A162" s="31">
        <v>318.0</v>
      </c>
      <c r="B162" s="32"/>
      <c r="C162" s="17">
        <f t="shared" si="1"/>
        <v>22</v>
      </c>
      <c r="D162" s="41"/>
      <c r="E162" s="19"/>
      <c r="F162" s="28">
        <f>'Санитарное состояние комнат'!C47</f>
        <v>22</v>
      </c>
      <c r="G162" s="22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23"/>
      <c r="BA162" s="19"/>
      <c r="BB162" s="19"/>
      <c r="BC162" s="23"/>
      <c r="BD162" s="23"/>
      <c r="BE162" s="23"/>
      <c r="BF162" s="23"/>
      <c r="BG162" s="23"/>
      <c r="BH162" s="19"/>
      <c r="BI162" s="19"/>
      <c r="BJ162" s="19"/>
      <c r="BK162" s="23"/>
      <c r="BL162" s="23"/>
      <c r="BM162" s="23"/>
      <c r="BN162" s="23"/>
      <c r="BO162" s="23"/>
      <c r="BP162" s="23"/>
      <c r="BQ162" s="23"/>
      <c r="BR162" s="23"/>
      <c r="BS162" s="23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22"/>
      <c r="DH162" s="22"/>
      <c r="DI162" s="22"/>
      <c r="DJ162" s="29"/>
      <c r="DK162" s="29"/>
      <c r="DL162" s="30"/>
      <c r="DM162" s="30"/>
      <c r="DN162" s="30"/>
      <c r="DO162" s="30"/>
    </row>
    <row r="163">
      <c r="A163" s="31">
        <v>319.0</v>
      </c>
      <c r="B163" s="32" t="s">
        <v>263</v>
      </c>
      <c r="C163" s="17">
        <f t="shared" si="1"/>
        <v>5</v>
      </c>
      <c r="D163" s="39"/>
      <c r="E163" s="36"/>
      <c r="F163" s="28">
        <f>'Санитарное состояние комнат'!C48</f>
        <v>5</v>
      </c>
      <c r="G163" s="22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23"/>
      <c r="BA163" s="19"/>
      <c r="BB163" s="19"/>
      <c r="BC163" s="23"/>
      <c r="BD163" s="23"/>
      <c r="BE163" s="23"/>
      <c r="BF163" s="23"/>
      <c r="BG163" s="23"/>
      <c r="BH163" s="19"/>
      <c r="BI163" s="19"/>
      <c r="BJ163" s="19"/>
      <c r="BK163" s="23"/>
      <c r="BL163" s="23"/>
      <c r="BM163" s="23"/>
      <c r="BN163" s="23"/>
      <c r="BO163" s="23"/>
      <c r="BP163" s="23"/>
      <c r="BQ163" s="23"/>
      <c r="BR163" s="23"/>
      <c r="BS163" s="23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22"/>
      <c r="DH163" s="22"/>
      <c r="DI163" s="22"/>
      <c r="DJ163" s="37"/>
      <c r="DK163" s="37"/>
      <c r="DL163" s="38"/>
      <c r="DM163" s="38"/>
      <c r="DN163" s="38"/>
      <c r="DO163" s="38"/>
    </row>
    <row r="164">
      <c r="A164" s="31">
        <v>319.0</v>
      </c>
      <c r="B164" s="32" t="s">
        <v>264</v>
      </c>
      <c r="C164" s="17">
        <f t="shared" si="1"/>
        <v>5</v>
      </c>
      <c r="D164" s="41"/>
      <c r="E164" s="36"/>
      <c r="F164" s="28">
        <f>'Санитарное состояние комнат'!C48</f>
        <v>5</v>
      </c>
      <c r="G164" s="22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23"/>
      <c r="BA164" s="19"/>
      <c r="BB164" s="19"/>
      <c r="BC164" s="23"/>
      <c r="BD164" s="23"/>
      <c r="BE164" s="23"/>
      <c r="BF164" s="23"/>
      <c r="BG164" s="23"/>
      <c r="BH164" s="19"/>
      <c r="BI164" s="19"/>
      <c r="BJ164" s="19"/>
      <c r="BK164" s="23"/>
      <c r="BL164" s="23"/>
      <c r="BM164" s="23"/>
      <c r="BN164" s="23"/>
      <c r="BO164" s="23"/>
      <c r="BP164" s="23"/>
      <c r="BQ164" s="23"/>
      <c r="BR164" s="23"/>
      <c r="BS164" s="23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22"/>
      <c r="DH164" s="22"/>
      <c r="DI164" s="22"/>
      <c r="DJ164" s="37"/>
      <c r="DK164" s="37"/>
      <c r="DL164" s="38"/>
      <c r="DM164" s="38"/>
      <c r="DN164" s="38"/>
      <c r="DO164" s="38"/>
    </row>
    <row r="165">
      <c r="A165" s="31">
        <v>319.0</v>
      </c>
      <c r="B165" s="32"/>
      <c r="C165" s="17">
        <f t="shared" si="1"/>
        <v>5</v>
      </c>
      <c r="D165" s="39"/>
      <c r="E165" s="19"/>
      <c r="F165" s="28">
        <f>'Санитарное состояние комнат'!C48</f>
        <v>5</v>
      </c>
      <c r="G165" s="22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23"/>
      <c r="BA165" s="19"/>
      <c r="BB165" s="19"/>
      <c r="BC165" s="23"/>
      <c r="BD165" s="23"/>
      <c r="BE165" s="23"/>
      <c r="BF165" s="23"/>
      <c r="BG165" s="23"/>
      <c r="BH165" s="19"/>
      <c r="BI165" s="19"/>
      <c r="BJ165" s="19"/>
      <c r="BK165" s="23"/>
      <c r="BL165" s="23"/>
      <c r="BM165" s="23"/>
      <c r="BN165" s="23"/>
      <c r="BO165" s="23"/>
      <c r="BP165" s="23"/>
      <c r="BQ165" s="23"/>
      <c r="BR165" s="23"/>
      <c r="BS165" s="23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22"/>
      <c r="DH165" s="22"/>
      <c r="DI165" s="22"/>
      <c r="DJ165" s="37"/>
      <c r="DK165" s="37"/>
      <c r="DL165" s="38"/>
      <c r="DM165" s="38"/>
      <c r="DN165" s="38"/>
      <c r="DO165" s="38"/>
    </row>
    <row r="166">
      <c r="A166" s="45">
        <v>319.0</v>
      </c>
      <c r="B166" s="32"/>
      <c r="C166" s="17">
        <f t="shared" si="1"/>
        <v>5</v>
      </c>
      <c r="D166" s="41"/>
      <c r="E166" s="19"/>
      <c r="F166" s="28">
        <f>'Санитарное состояние комнат'!C48</f>
        <v>5</v>
      </c>
      <c r="G166" s="22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23"/>
      <c r="BA166" s="19"/>
      <c r="BB166" s="19"/>
      <c r="BC166" s="23"/>
      <c r="BD166" s="23"/>
      <c r="BE166" s="23"/>
      <c r="BF166" s="23"/>
      <c r="BG166" s="23"/>
      <c r="BH166" s="19"/>
      <c r="BI166" s="19"/>
      <c r="BJ166" s="19"/>
      <c r="BK166" s="23"/>
      <c r="BL166" s="23"/>
      <c r="BM166" s="23"/>
      <c r="BN166" s="23"/>
      <c r="BO166" s="23"/>
      <c r="BP166" s="23"/>
      <c r="BQ166" s="23"/>
      <c r="BR166" s="23"/>
      <c r="BS166" s="23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22"/>
      <c r="DH166" s="22"/>
      <c r="DI166" s="22"/>
      <c r="DJ166" s="29"/>
      <c r="DK166" s="29"/>
      <c r="DL166" s="30"/>
      <c r="DM166" s="30"/>
      <c r="DN166" s="30"/>
      <c r="DO166" s="30"/>
    </row>
    <row r="167">
      <c r="A167" s="31">
        <v>320.0</v>
      </c>
      <c r="B167" s="32" t="s">
        <v>265</v>
      </c>
      <c r="C167" s="17">
        <f t="shared" si="1"/>
        <v>50</v>
      </c>
      <c r="D167" s="39"/>
      <c r="E167" s="36"/>
      <c r="F167" s="42">
        <f>'Санитарное состояние комнат'!C49</f>
        <v>7</v>
      </c>
      <c r="G167" s="43"/>
      <c r="H167" s="23">
        <v>2.0</v>
      </c>
      <c r="I167" s="23">
        <v>2.0</v>
      </c>
      <c r="J167" s="23">
        <v>1.0</v>
      </c>
      <c r="K167" s="23"/>
      <c r="L167" s="23">
        <v>1.0</v>
      </c>
      <c r="M167" s="23">
        <v>1.0</v>
      </c>
      <c r="N167" s="23"/>
      <c r="O167" s="23"/>
      <c r="P167" s="23">
        <v>4.0</v>
      </c>
      <c r="Q167" s="23">
        <v>1.0</v>
      </c>
      <c r="R167" s="23"/>
      <c r="S167" s="23"/>
      <c r="T167" s="23"/>
      <c r="U167" s="23"/>
      <c r="V167" s="23">
        <v>1.0</v>
      </c>
      <c r="W167" s="23"/>
      <c r="X167" s="23"/>
      <c r="Y167" s="23">
        <v>2.0</v>
      </c>
      <c r="Z167" s="23"/>
      <c r="AA167" s="23"/>
      <c r="AB167" s="23"/>
      <c r="AC167" s="23"/>
      <c r="AD167" s="23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>
        <v>1.0</v>
      </c>
      <c r="AT167" s="19"/>
      <c r="AU167" s="19"/>
      <c r="AV167" s="19"/>
      <c r="AW167" s="19"/>
      <c r="AX167" s="19"/>
      <c r="AY167" s="19"/>
      <c r="AZ167" s="23"/>
      <c r="BA167" s="19"/>
      <c r="BB167" s="19"/>
      <c r="BC167" s="23"/>
      <c r="BD167" s="23"/>
      <c r="BE167" s="23"/>
      <c r="BF167" s="23"/>
      <c r="BG167" s="23"/>
      <c r="BH167" s="19">
        <v>2.0</v>
      </c>
      <c r="BI167" s="19">
        <v>2.0</v>
      </c>
      <c r="BJ167" s="19"/>
      <c r="BK167" s="23"/>
      <c r="BL167" s="23"/>
      <c r="BM167" s="23"/>
      <c r="BN167" s="23"/>
      <c r="BO167" s="23"/>
      <c r="BP167" s="23">
        <v>2.0</v>
      </c>
      <c r="BQ167" s="23">
        <v>2.0</v>
      </c>
      <c r="BR167" s="23"/>
      <c r="BS167" s="23"/>
      <c r="BT167" s="19"/>
      <c r="BU167" s="19"/>
      <c r="BV167" s="19"/>
      <c r="BW167" s="19">
        <v>2.0</v>
      </c>
      <c r="BX167" s="19">
        <v>2.0</v>
      </c>
      <c r="BY167" s="19"/>
      <c r="BZ167" s="19">
        <v>2.0</v>
      </c>
      <c r="CA167" s="19"/>
      <c r="CB167" s="19"/>
      <c r="CC167" s="19"/>
      <c r="CD167" s="19"/>
      <c r="CE167" s="19"/>
      <c r="CF167" s="19"/>
      <c r="CG167" s="19">
        <v>2.0</v>
      </c>
      <c r="CH167" s="19"/>
      <c r="CI167" s="19"/>
      <c r="CJ167" s="19"/>
      <c r="CK167" s="19">
        <v>2.0</v>
      </c>
      <c r="CL167" s="19"/>
      <c r="CM167" s="19"/>
      <c r="CN167" s="19"/>
      <c r="CO167" s="19"/>
      <c r="CP167" s="19"/>
      <c r="CQ167" s="19">
        <v>1.0</v>
      </c>
      <c r="CR167" s="19"/>
      <c r="CS167" s="19"/>
      <c r="CT167" s="19">
        <v>1.0</v>
      </c>
      <c r="CU167" s="19">
        <v>1.0</v>
      </c>
      <c r="CV167" s="19"/>
      <c r="CW167" s="19"/>
      <c r="CX167" s="19"/>
      <c r="CY167" s="19">
        <v>2.0</v>
      </c>
      <c r="CZ167" s="19"/>
      <c r="DA167" s="19"/>
      <c r="DB167" s="19"/>
      <c r="DC167" s="19"/>
      <c r="DD167" s="19"/>
      <c r="DE167" s="19"/>
      <c r="DF167" s="19">
        <v>2.0</v>
      </c>
      <c r="DG167" s="22"/>
      <c r="DH167" s="22">
        <v>2.0</v>
      </c>
      <c r="DI167" s="22"/>
      <c r="DJ167" s="37"/>
      <c r="DK167" s="37"/>
      <c r="DL167" s="38"/>
      <c r="DM167" s="38"/>
      <c r="DN167" s="38"/>
      <c r="DO167" s="38"/>
    </row>
    <row r="168">
      <c r="A168" s="45">
        <v>320.0</v>
      </c>
      <c r="B168" s="32" t="s">
        <v>266</v>
      </c>
      <c r="C168" s="17">
        <f t="shared" si="1"/>
        <v>9.5</v>
      </c>
      <c r="D168" s="39"/>
      <c r="E168" s="36"/>
      <c r="F168" s="42">
        <f>'Санитарное состояние комнат'!C49</f>
        <v>7</v>
      </c>
      <c r="G168" s="43"/>
      <c r="H168" s="23"/>
      <c r="I168" s="23"/>
      <c r="J168" s="23"/>
      <c r="K168" s="44"/>
      <c r="L168" s="44"/>
      <c r="M168" s="44"/>
      <c r="N168" s="23">
        <v>2.5</v>
      </c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44"/>
      <c r="BA168" s="36"/>
      <c r="BB168" s="36"/>
      <c r="BC168" s="44"/>
      <c r="BD168" s="44"/>
      <c r="BE168" s="44"/>
      <c r="BF168" s="44"/>
      <c r="BG168" s="44"/>
      <c r="BH168" s="36"/>
      <c r="BI168" s="36"/>
      <c r="BJ168" s="36"/>
      <c r="BK168" s="44"/>
      <c r="BL168" s="44"/>
      <c r="BM168" s="44"/>
      <c r="BN168" s="44"/>
      <c r="BO168" s="44"/>
      <c r="BP168" s="44"/>
      <c r="BQ168" s="23"/>
      <c r="BR168" s="44"/>
      <c r="BS168" s="44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43"/>
      <c r="DH168" s="43"/>
      <c r="DI168" s="43"/>
      <c r="DJ168" s="37"/>
      <c r="DK168" s="37"/>
      <c r="DL168" s="38"/>
      <c r="DM168" s="38"/>
      <c r="DN168" s="38"/>
      <c r="DO168" s="38"/>
    </row>
    <row r="169">
      <c r="A169" s="31">
        <v>320.0</v>
      </c>
      <c r="B169" s="32"/>
      <c r="C169" s="17">
        <f t="shared" si="1"/>
        <v>7</v>
      </c>
      <c r="D169" s="39"/>
      <c r="E169" s="36"/>
      <c r="F169" s="42">
        <f>'Санитарное состояние комнат'!C49</f>
        <v>7</v>
      </c>
      <c r="G169" s="4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23"/>
      <c r="BA169" s="19"/>
      <c r="BB169" s="19"/>
      <c r="BC169" s="23"/>
      <c r="BD169" s="23"/>
      <c r="BE169" s="23"/>
      <c r="BF169" s="23"/>
      <c r="BG169" s="23"/>
      <c r="BH169" s="19"/>
      <c r="BI169" s="19"/>
      <c r="BJ169" s="19"/>
      <c r="BK169" s="23"/>
      <c r="BL169" s="23"/>
      <c r="BM169" s="23"/>
      <c r="BN169" s="23"/>
      <c r="BO169" s="23"/>
      <c r="BP169" s="23"/>
      <c r="BQ169" s="23"/>
      <c r="BR169" s="23"/>
      <c r="BS169" s="23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22"/>
      <c r="DH169" s="22"/>
      <c r="DI169" s="22"/>
      <c r="DJ169" s="37"/>
      <c r="DK169" s="37"/>
      <c r="DL169" s="38"/>
      <c r="DM169" s="38"/>
      <c r="DN169" s="38"/>
      <c r="DO169" s="38"/>
    </row>
    <row r="170">
      <c r="A170" s="31">
        <v>320.0</v>
      </c>
      <c r="B170" s="50" t="s">
        <v>267</v>
      </c>
      <c r="C170" s="17">
        <f t="shared" si="1"/>
        <v>41</v>
      </c>
      <c r="D170" s="39"/>
      <c r="E170" s="36"/>
      <c r="F170" s="28">
        <f>'Санитарное состояние комнат'!C49</f>
        <v>7</v>
      </c>
      <c r="G170" s="22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23"/>
      <c r="BA170" s="19"/>
      <c r="BB170" s="19"/>
      <c r="BC170" s="23"/>
      <c r="BD170" s="23"/>
      <c r="BE170" s="23"/>
      <c r="BF170" s="23"/>
      <c r="BG170" s="23">
        <v>3.0</v>
      </c>
      <c r="BH170" s="19">
        <v>2.0</v>
      </c>
      <c r="BI170" s="19"/>
      <c r="BJ170" s="19"/>
      <c r="BK170" s="23"/>
      <c r="BL170" s="23"/>
      <c r="BM170" s="23"/>
      <c r="BN170" s="23"/>
      <c r="BO170" s="23"/>
      <c r="BP170" s="23">
        <v>2.0</v>
      </c>
      <c r="BQ170" s="23"/>
      <c r="BR170" s="23"/>
      <c r="BS170" s="23"/>
      <c r="BT170" s="19"/>
      <c r="BU170" s="19"/>
      <c r="BV170" s="19"/>
      <c r="BW170" s="19">
        <v>2.0</v>
      </c>
      <c r="BX170" s="19">
        <v>2.0</v>
      </c>
      <c r="BY170" s="19"/>
      <c r="BZ170" s="19">
        <v>2.0</v>
      </c>
      <c r="CA170" s="19">
        <v>2.0</v>
      </c>
      <c r="CB170" s="19"/>
      <c r="CC170" s="19"/>
      <c r="CD170" s="19"/>
      <c r="CE170" s="19"/>
      <c r="CF170" s="19"/>
      <c r="CG170" s="19">
        <v>2.0</v>
      </c>
      <c r="CH170" s="19">
        <v>2.0</v>
      </c>
      <c r="CI170" s="19"/>
      <c r="CJ170" s="19">
        <v>2.0</v>
      </c>
      <c r="CK170" s="19">
        <v>2.0</v>
      </c>
      <c r="CL170" s="19">
        <v>3.0</v>
      </c>
      <c r="CM170" s="19"/>
      <c r="CN170" s="19"/>
      <c r="CO170" s="19">
        <v>1.0</v>
      </c>
      <c r="CP170" s="19"/>
      <c r="CQ170" s="19">
        <v>1.0</v>
      </c>
      <c r="CR170" s="19"/>
      <c r="CS170" s="19"/>
      <c r="CT170" s="19">
        <v>1.0</v>
      </c>
      <c r="CU170" s="19">
        <v>1.0</v>
      </c>
      <c r="CV170" s="19"/>
      <c r="CW170" s="19"/>
      <c r="CX170" s="19"/>
      <c r="CY170" s="19"/>
      <c r="CZ170" s="19"/>
      <c r="DA170" s="19"/>
      <c r="DB170" s="19">
        <v>2.0</v>
      </c>
      <c r="DC170" s="19"/>
      <c r="DD170" s="19"/>
      <c r="DE170" s="19"/>
      <c r="DF170" s="19">
        <v>2.0</v>
      </c>
      <c r="DG170" s="22"/>
      <c r="DH170" s="22"/>
      <c r="DI170" s="22"/>
      <c r="DJ170" s="37"/>
      <c r="DK170" s="37"/>
      <c r="DL170" s="38"/>
      <c r="DM170" s="38"/>
      <c r="DN170" s="38"/>
      <c r="DO170" s="38"/>
    </row>
    <row r="171">
      <c r="A171" s="40">
        <v>401.0</v>
      </c>
      <c r="B171" s="32" t="s">
        <v>268</v>
      </c>
      <c r="C171" s="17">
        <f t="shared" si="1"/>
        <v>54.2</v>
      </c>
      <c r="D171" s="41"/>
      <c r="E171" s="19"/>
      <c r="F171" s="28">
        <f>'Санитарное состояние комнат'!C50</f>
        <v>13.2</v>
      </c>
      <c r="G171" s="22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>
        <v>1.0</v>
      </c>
      <c r="AV171" s="19"/>
      <c r="AW171" s="19"/>
      <c r="AX171" s="19"/>
      <c r="AY171" s="19"/>
      <c r="AZ171" s="23"/>
      <c r="BA171" s="19"/>
      <c r="BB171" s="19"/>
      <c r="BC171" s="23"/>
      <c r="BD171" s="23"/>
      <c r="BE171" s="23"/>
      <c r="BF171" s="23"/>
      <c r="BG171" s="23"/>
      <c r="BH171" s="19"/>
      <c r="BI171" s="19"/>
      <c r="BJ171" s="19"/>
      <c r="BK171" s="23"/>
      <c r="BL171" s="23"/>
      <c r="BM171" s="23"/>
      <c r="BN171" s="23"/>
      <c r="BO171" s="23"/>
      <c r="BP171" s="23"/>
      <c r="BQ171" s="23"/>
      <c r="BR171" s="23"/>
      <c r="BS171" s="23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22"/>
      <c r="DH171" s="22"/>
      <c r="DI171" s="22"/>
      <c r="DJ171" s="29">
        <v>40.0</v>
      </c>
      <c r="DK171" s="29"/>
      <c r="DL171" s="30"/>
      <c r="DM171" s="30"/>
      <c r="DN171" s="30"/>
      <c r="DO171" s="30"/>
    </row>
    <row r="172">
      <c r="A172" s="40">
        <v>401.0</v>
      </c>
      <c r="B172" s="32" t="s">
        <v>269</v>
      </c>
      <c r="C172" s="17">
        <f t="shared" si="1"/>
        <v>56.2</v>
      </c>
      <c r="D172" s="41"/>
      <c r="E172" s="19"/>
      <c r="F172" s="28">
        <f>'Санитарное состояние комнат'!C50</f>
        <v>13.2</v>
      </c>
      <c r="G172" s="22"/>
      <c r="H172" s="23">
        <v>3.0</v>
      </c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23"/>
      <c r="BA172" s="19"/>
      <c r="BB172" s="19"/>
      <c r="BC172" s="23"/>
      <c r="BD172" s="23"/>
      <c r="BE172" s="23"/>
      <c r="BF172" s="23"/>
      <c r="BG172" s="23"/>
      <c r="BH172" s="19"/>
      <c r="BI172" s="19"/>
      <c r="BJ172" s="19"/>
      <c r="BK172" s="23"/>
      <c r="BL172" s="23"/>
      <c r="BM172" s="23"/>
      <c r="BN172" s="23"/>
      <c r="BO172" s="23"/>
      <c r="BP172" s="23"/>
      <c r="BQ172" s="23"/>
      <c r="BR172" s="23"/>
      <c r="BS172" s="23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22"/>
      <c r="DH172" s="22"/>
      <c r="DI172" s="22"/>
      <c r="DJ172" s="29">
        <v>40.0</v>
      </c>
      <c r="DK172" s="29"/>
      <c r="DL172" s="30"/>
      <c r="DM172" s="30"/>
      <c r="DN172" s="30"/>
      <c r="DO172" s="30"/>
    </row>
    <row r="173">
      <c r="A173" s="40">
        <v>402.0</v>
      </c>
      <c r="B173" s="32" t="s">
        <v>270</v>
      </c>
      <c r="C173" s="17">
        <f t="shared" si="1"/>
        <v>37</v>
      </c>
      <c r="D173" s="41"/>
      <c r="E173" s="19"/>
      <c r="F173" s="28">
        <f>'Санитарное состояние комнат'!C51</f>
        <v>21</v>
      </c>
      <c r="G173" s="22"/>
      <c r="H173" s="23"/>
      <c r="I173" s="23"/>
      <c r="J173" s="23"/>
      <c r="K173" s="23"/>
      <c r="L173" s="23"/>
      <c r="M173" s="23"/>
      <c r="N173" s="23"/>
      <c r="O173" s="23"/>
      <c r="P173" s="23"/>
      <c r="Q173" s="23">
        <v>1.0</v>
      </c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>
        <v>3.0</v>
      </c>
      <c r="AW173" s="19"/>
      <c r="AX173" s="19"/>
      <c r="AY173" s="19"/>
      <c r="AZ173" s="23"/>
      <c r="BA173" s="19"/>
      <c r="BB173" s="19"/>
      <c r="BC173" s="23"/>
      <c r="BD173" s="23"/>
      <c r="BE173" s="23"/>
      <c r="BF173" s="23"/>
      <c r="BG173" s="23"/>
      <c r="BH173" s="19"/>
      <c r="BI173" s="19"/>
      <c r="BJ173" s="19"/>
      <c r="BK173" s="23"/>
      <c r="BL173" s="23"/>
      <c r="BM173" s="23"/>
      <c r="BN173" s="23"/>
      <c r="BO173" s="23"/>
      <c r="BP173" s="23"/>
      <c r="BQ173" s="23"/>
      <c r="BR173" s="23"/>
      <c r="BS173" s="23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>
        <v>2.0</v>
      </c>
      <c r="CH173" s="19"/>
      <c r="CI173" s="19"/>
      <c r="CJ173" s="19">
        <v>4.0</v>
      </c>
      <c r="CK173" s="19"/>
      <c r="CL173" s="19"/>
      <c r="CM173" s="19"/>
      <c r="CN173" s="19"/>
      <c r="CO173" s="19">
        <v>1.0</v>
      </c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22">
        <v>3.0</v>
      </c>
      <c r="DH173" s="22"/>
      <c r="DI173" s="22">
        <v>2.0</v>
      </c>
      <c r="DJ173" s="37"/>
      <c r="DK173" s="37"/>
      <c r="DL173" s="38"/>
      <c r="DM173" s="38"/>
      <c r="DN173" s="38"/>
      <c r="DO173" s="38"/>
    </row>
    <row r="174">
      <c r="A174" s="40">
        <v>402.0</v>
      </c>
      <c r="B174" s="32" t="s">
        <v>271</v>
      </c>
      <c r="C174" s="17">
        <f t="shared" si="1"/>
        <v>56</v>
      </c>
      <c r="D174" s="41"/>
      <c r="E174" s="19"/>
      <c r="F174" s="28">
        <f>'Санитарное состояние комнат'!C51</f>
        <v>21</v>
      </c>
      <c r="G174" s="22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23"/>
      <c r="BA174" s="19"/>
      <c r="BB174" s="19"/>
      <c r="BC174" s="23"/>
      <c r="BD174" s="23"/>
      <c r="BE174" s="23"/>
      <c r="BF174" s="23"/>
      <c r="BG174" s="23"/>
      <c r="BH174" s="19"/>
      <c r="BI174" s="19"/>
      <c r="BJ174" s="19"/>
      <c r="BK174" s="23"/>
      <c r="BL174" s="23"/>
      <c r="BM174" s="23"/>
      <c r="BN174" s="23"/>
      <c r="BO174" s="23"/>
      <c r="BP174" s="23"/>
      <c r="BQ174" s="23"/>
      <c r="BR174" s="23"/>
      <c r="BS174" s="23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22"/>
      <c r="DH174" s="22"/>
      <c r="DI174" s="22"/>
      <c r="DJ174" s="29">
        <v>35.0</v>
      </c>
      <c r="DK174" s="37"/>
      <c r="DL174" s="38"/>
      <c r="DM174" s="38"/>
      <c r="DN174" s="38"/>
      <c r="DO174" s="38"/>
    </row>
    <row r="175">
      <c r="A175" s="40">
        <v>402.0</v>
      </c>
      <c r="B175" s="32" t="s">
        <v>272</v>
      </c>
      <c r="C175" s="17">
        <f t="shared" si="1"/>
        <v>36</v>
      </c>
      <c r="D175" s="41"/>
      <c r="E175" s="19"/>
      <c r="F175" s="28">
        <f>'Санитарное состояние комнат'!C51</f>
        <v>21</v>
      </c>
      <c r="G175" s="22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23"/>
      <c r="BA175" s="19"/>
      <c r="BB175" s="19"/>
      <c r="BC175" s="23"/>
      <c r="BD175" s="23"/>
      <c r="BE175" s="23"/>
      <c r="BF175" s="23"/>
      <c r="BG175" s="23"/>
      <c r="BH175" s="19"/>
      <c r="BI175" s="19"/>
      <c r="BJ175" s="19"/>
      <c r="BK175" s="23"/>
      <c r="BL175" s="23"/>
      <c r="BM175" s="23"/>
      <c r="BN175" s="23"/>
      <c r="BO175" s="23"/>
      <c r="BP175" s="23"/>
      <c r="BQ175" s="23">
        <v>5.0</v>
      </c>
      <c r="BR175" s="23"/>
      <c r="BS175" s="23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>
        <v>5.0</v>
      </c>
      <c r="CH175" s="19"/>
      <c r="CI175" s="19"/>
      <c r="CJ175" s="19">
        <v>2.0</v>
      </c>
      <c r="CK175" s="19"/>
      <c r="CL175" s="19"/>
      <c r="CM175" s="19"/>
      <c r="CN175" s="19"/>
      <c r="CO175" s="19">
        <v>1.0</v>
      </c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22"/>
      <c r="DH175" s="22"/>
      <c r="DI175" s="22">
        <v>2.0</v>
      </c>
      <c r="DJ175" s="37"/>
      <c r="DK175" s="37"/>
      <c r="DL175" s="38"/>
      <c r="DM175" s="38"/>
      <c r="DN175" s="38"/>
      <c r="DO175" s="38"/>
    </row>
    <row r="176">
      <c r="A176" s="45">
        <v>403.0</v>
      </c>
      <c r="B176" s="32" t="s">
        <v>273</v>
      </c>
      <c r="C176" s="17">
        <f t="shared" si="1"/>
        <v>26.6</v>
      </c>
      <c r="D176" s="41"/>
      <c r="E176" s="19"/>
      <c r="F176" s="28">
        <f>'Санитарное состояние комнат'!C52</f>
        <v>23.6</v>
      </c>
      <c r="G176" s="22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23"/>
      <c r="BA176" s="19"/>
      <c r="BB176" s="19"/>
      <c r="BC176" s="23"/>
      <c r="BD176" s="23"/>
      <c r="BE176" s="23"/>
      <c r="BF176" s="23"/>
      <c r="BG176" s="23">
        <v>3.0</v>
      </c>
      <c r="BH176" s="19"/>
      <c r="BI176" s="19"/>
      <c r="BJ176" s="19"/>
      <c r="BK176" s="23"/>
      <c r="BL176" s="23"/>
      <c r="BM176" s="23"/>
      <c r="BN176" s="23"/>
      <c r="BO176" s="23"/>
      <c r="BP176" s="23"/>
      <c r="BQ176" s="23"/>
      <c r="BR176" s="23"/>
      <c r="BS176" s="23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22"/>
      <c r="DH176" s="22"/>
      <c r="DI176" s="22"/>
      <c r="DJ176" s="37"/>
      <c r="DK176" s="37"/>
      <c r="DL176" s="38"/>
      <c r="DM176" s="38"/>
      <c r="DN176" s="38"/>
      <c r="DO176" s="38"/>
    </row>
    <row r="177">
      <c r="A177" s="31">
        <v>403.0</v>
      </c>
      <c r="B177" s="32" t="s">
        <v>274</v>
      </c>
      <c r="C177" s="17">
        <f t="shared" si="1"/>
        <v>32.6</v>
      </c>
      <c r="D177" s="41"/>
      <c r="E177" s="36"/>
      <c r="F177" s="42">
        <f>'Санитарное состояние комнат'!C52</f>
        <v>23.6</v>
      </c>
      <c r="G177" s="43"/>
      <c r="H177" s="23">
        <v>2.0</v>
      </c>
      <c r="I177" s="44"/>
      <c r="J177" s="23">
        <v>1.0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19">
        <v>1.0</v>
      </c>
      <c r="AR177" s="36"/>
      <c r="AS177" s="36"/>
      <c r="AT177" s="19">
        <v>1.0</v>
      </c>
      <c r="AU177" s="36"/>
      <c r="AV177" s="36"/>
      <c r="AW177" s="19">
        <v>1.0</v>
      </c>
      <c r="AX177" s="36"/>
      <c r="AY177" s="36"/>
      <c r="AZ177" s="44"/>
      <c r="BA177" s="36"/>
      <c r="BB177" s="36"/>
      <c r="BC177" s="44"/>
      <c r="BD177" s="23"/>
      <c r="BE177" s="23"/>
      <c r="BF177" s="23"/>
      <c r="BG177" s="23">
        <v>3.0</v>
      </c>
      <c r="BH177" s="36"/>
      <c r="BI177" s="36"/>
      <c r="BJ177" s="36"/>
      <c r="BK177" s="44"/>
      <c r="BL177" s="44"/>
      <c r="BM177" s="44"/>
      <c r="BN177" s="44"/>
      <c r="BO177" s="44"/>
      <c r="BP177" s="44"/>
      <c r="BQ177" s="44"/>
      <c r="BR177" s="44"/>
      <c r="BS177" s="44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43"/>
      <c r="DH177" s="43"/>
      <c r="DI177" s="43"/>
      <c r="DJ177" s="37"/>
      <c r="DK177" s="37"/>
      <c r="DL177" s="38"/>
      <c r="DM177" s="38"/>
      <c r="DN177" s="38"/>
      <c r="DO177" s="38"/>
    </row>
    <row r="178">
      <c r="A178" s="31">
        <v>403.0</v>
      </c>
      <c r="B178" s="32" t="s">
        <v>275</v>
      </c>
      <c r="C178" s="17">
        <f t="shared" si="1"/>
        <v>23.6</v>
      </c>
      <c r="D178" s="39"/>
      <c r="E178" s="36"/>
      <c r="F178" s="42">
        <f>'Санитарное состояние комнат'!C52</f>
        <v>23.6</v>
      </c>
      <c r="G178" s="43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44"/>
      <c r="BA178" s="36"/>
      <c r="BB178" s="36"/>
      <c r="BC178" s="44"/>
      <c r="BD178" s="44"/>
      <c r="BE178" s="44"/>
      <c r="BF178" s="44"/>
      <c r="BG178" s="44"/>
      <c r="BH178" s="36"/>
      <c r="BI178" s="36"/>
      <c r="BJ178" s="36"/>
      <c r="BK178" s="44"/>
      <c r="BL178" s="44"/>
      <c r="BM178" s="44"/>
      <c r="BN178" s="44"/>
      <c r="BO178" s="44"/>
      <c r="BP178" s="44"/>
      <c r="BQ178" s="44"/>
      <c r="BR178" s="44"/>
      <c r="BS178" s="44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43"/>
      <c r="DH178" s="43"/>
      <c r="DI178" s="43"/>
      <c r="DJ178" s="29"/>
      <c r="DK178" s="29"/>
      <c r="DL178" s="30"/>
      <c r="DM178" s="30"/>
      <c r="DN178" s="30"/>
      <c r="DO178" s="30"/>
    </row>
    <row r="179">
      <c r="A179" s="31">
        <v>403.0</v>
      </c>
      <c r="B179" s="32" t="s">
        <v>276</v>
      </c>
      <c r="C179" s="17">
        <f t="shared" si="1"/>
        <v>29.6</v>
      </c>
      <c r="D179" s="41"/>
      <c r="E179" s="19"/>
      <c r="F179" s="28">
        <f>'Санитарное состояние комнат'!C52</f>
        <v>23.6</v>
      </c>
      <c r="G179" s="22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>
        <v>1.0</v>
      </c>
      <c r="AX179" s="19"/>
      <c r="AY179" s="19"/>
      <c r="AZ179" s="23"/>
      <c r="BA179" s="19"/>
      <c r="BB179" s="19"/>
      <c r="BC179" s="23"/>
      <c r="BD179" s="23"/>
      <c r="BE179" s="23"/>
      <c r="BF179" s="23"/>
      <c r="BG179" s="23">
        <v>3.0</v>
      </c>
      <c r="BH179" s="19"/>
      <c r="BI179" s="19"/>
      <c r="BJ179" s="19"/>
      <c r="BK179" s="23"/>
      <c r="BL179" s="23"/>
      <c r="BM179" s="23"/>
      <c r="BN179" s="23"/>
      <c r="BO179" s="23"/>
      <c r="BP179" s="23"/>
      <c r="BQ179" s="23"/>
      <c r="BR179" s="23"/>
      <c r="BS179" s="23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>
        <v>2.0</v>
      </c>
      <c r="DC179" s="19"/>
      <c r="DD179" s="19"/>
      <c r="DE179" s="19"/>
      <c r="DF179" s="19"/>
      <c r="DG179" s="22"/>
      <c r="DH179" s="22"/>
      <c r="DI179" s="22"/>
      <c r="DJ179" s="37"/>
      <c r="DK179" s="37"/>
      <c r="DL179" s="38"/>
      <c r="DM179" s="38"/>
      <c r="DN179" s="38"/>
      <c r="DO179" s="38"/>
    </row>
    <row r="180">
      <c r="A180" s="31">
        <v>404.0</v>
      </c>
      <c r="B180" s="32" t="s">
        <v>277</v>
      </c>
      <c r="C180" s="17">
        <f t="shared" si="1"/>
        <v>23</v>
      </c>
      <c r="D180" s="39"/>
      <c r="E180" s="19"/>
      <c r="F180" s="28">
        <f>'Санитарное состояние комнат'!C53</f>
        <v>20</v>
      </c>
      <c r="G180" s="22"/>
      <c r="H180" s="23">
        <v>2.0</v>
      </c>
      <c r="I180" s="23"/>
      <c r="J180" s="23">
        <v>1.0</v>
      </c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23"/>
      <c r="BA180" s="19"/>
      <c r="BB180" s="19"/>
      <c r="BC180" s="23"/>
      <c r="BD180" s="23"/>
      <c r="BE180" s="23"/>
      <c r="BF180" s="23"/>
      <c r="BG180" s="23"/>
      <c r="BH180" s="19"/>
      <c r="BI180" s="19"/>
      <c r="BJ180" s="19"/>
      <c r="BK180" s="23"/>
      <c r="BL180" s="23"/>
      <c r="BM180" s="23"/>
      <c r="BN180" s="23"/>
      <c r="BO180" s="23"/>
      <c r="BP180" s="23"/>
      <c r="BQ180" s="23"/>
      <c r="BR180" s="23"/>
      <c r="BS180" s="23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22"/>
      <c r="DH180" s="22"/>
      <c r="DI180" s="22"/>
      <c r="DJ180" s="29"/>
      <c r="DK180" s="29"/>
      <c r="DL180" s="30"/>
      <c r="DM180" s="30"/>
      <c r="DN180" s="30"/>
      <c r="DO180" s="30"/>
    </row>
    <row r="181">
      <c r="A181" s="31">
        <v>404.0</v>
      </c>
      <c r="B181" s="32" t="s">
        <v>278</v>
      </c>
      <c r="C181" s="17">
        <f t="shared" si="1"/>
        <v>26</v>
      </c>
      <c r="D181" s="41"/>
      <c r="E181" s="36"/>
      <c r="F181" s="42">
        <f>'Санитарное состояние комнат'!C53</f>
        <v>20</v>
      </c>
      <c r="G181" s="43"/>
      <c r="H181" s="23">
        <v>3.0</v>
      </c>
      <c r="I181" s="44"/>
      <c r="J181" s="23">
        <v>1.0</v>
      </c>
      <c r="K181" s="44"/>
      <c r="L181" s="44"/>
      <c r="M181" s="44"/>
      <c r="N181" s="44"/>
      <c r="O181" s="23">
        <v>2.0</v>
      </c>
      <c r="P181" s="23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44"/>
      <c r="BA181" s="36"/>
      <c r="BB181" s="36"/>
      <c r="BC181" s="44"/>
      <c r="BD181" s="44"/>
      <c r="BE181" s="44"/>
      <c r="BF181" s="44"/>
      <c r="BG181" s="44"/>
      <c r="BH181" s="36"/>
      <c r="BI181" s="36"/>
      <c r="BJ181" s="36"/>
      <c r="BK181" s="44"/>
      <c r="BL181" s="44"/>
      <c r="BM181" s="44"/>
      <c r="BN181" s="44"/>
      <c r="BO181" s="44"/>
      <c r="BP181" s="44"/>
      <c r="BQ181" s="44"/>
      <c r="BR181" s="44"/>
      <c r="BS181" s="44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43"/>
      <c r="DH181" s="43"/>
      <c r="DI181" s="43"/>
      <c r="DJ181" s="37"/>
      <c r="DK181" s="37"/>
      <c r="DL181" s="38"/>
      <c r="DM181" s="38"/>
      <c r="DN181" s="38"/>
      <c r="DO181" s="38"/>
    </row>
    <row r="182">
      <c r="A182" s="31">
        <v>404.0</v>
      </c>
      <c r="B182" s="32" t="s">
        <v>279</v>
      </c>
      <c r="C182" s="17">
        <f t="shared" si="1"/>
        <v>28</v>
      </c>
      <c r="D182" s="41"/>
      <c r="E182" s="36"/>
      <c r="F182" s="42">
        <f>'Санитарное состояние комнат'!C53</f>
        <v>20</v>
      </c>
      <c r="G182" s="43"/>
      <c r="H182" s="23"/>
      <c r="I182" s="44"/>
      <c r="J182" s="23">
        <v>1.0</v>
      </c>
      <c r="K182" s="44"/>
      <c r="L182" s="44"/>
      <c r="M182" s="44"/>
      <c r="N182" s="44"/>
      <c r="O182" s="23">
        <v>2.0</v>
      </c>
      <c r="P182" s="23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44"/>
      <c r="BA182" s="36"/>
      <c r="BB182" s="36"/>
      <c r="BC182" s="44"/>
      <c r="BD182" s="44"/>
      <c r="BE182" s="44"/>
      <c r="BF182" s="44"/>
      <c r="BG182" s="44"/>
      <c r="BH182" s="36"/>
      <c r="BI182" s="36"/>
      <c r="BJ182" s="36"/>
      <c r="BK182" s="44"/>
      <c r="BL182" s="44"/>
      <c r="BM182" s="44"/>
      <c r="BN182" s="44"/>
      <c r="BO182" s="44"/>
      <c r="BP182" s="44"/>
      <c r="BQ182" s="44"/>
      <c r="BR182" s="44"/>
      <c r="BS182" s="44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43"/>
      <c r="DH182" s="43"/>
      <c r="DI182" s="43"/>
      <c r="DJ182" s="29">
        <v>5.0</v>
      </c>
      <c r="DK182" s="37"/>
      <c r="DL182" s="38"/>
      <c r="DM182" s="38"/>
      <c r="DN182" s="38"/>
      <c r="DO182" s="38"/>
    </row>
    <row r="183">
      <c r="A183" s="45">
        <v>404.0</v>
      </c>
      <c r="B183" s="32"/>
      <c r="C183" s="17">
        <f t="shared" si="1"/>
        <v>20</v>
      </c>
      <c r="D183" s="39"/>
      <c r="E183" s="36"/>
      <c r="F183" s="42">
        <f>'Санитарное состояние комнат'!C53</f>
        <v>20</v>
      </c>
      <c r="G183" s="43"/>
      <c r="H183" s="23"/>
      <c r="I183" s="44"/>
      <c r="J183" s="2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44"/>
      <c r="BA183" s="36"/>
      <c r="BB183" s="36"/>
      <c r="BC183" s="44"/>
      <c r="BD183" s="44"/>
      <c r="BE183" s="44"/>
      <c r="BF183" s="44"/>
      <c r="BG183" s="44"/>
      <c r="BH183" s="36"/>
      <c r="BI183" s="36"/>
      <c r="BJ183" s="36"/>
      <c r="BK183" s="44"/>
      <c r="BL183" s="44"/>
      <c r="BM183" s="44"/>
      <c r="BN183" s="44"/>
      <c r="BO183" s="44"/>
      <c r="BP183" s="44"/>
      <c r="BQ183" s="44"/>
      <c r="BR183" s="44"/>
      <c r="BS183" s="44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43"/>
      <c r="DH183" s="43"/>
      <c r="DI183" s="43"/>
      <c r="DJ183" s="37"/>
      <c r="DK183" s="37"/>
      <c r="DL183" s="38"/>
      <c r="DM183" s="38"/>
      <c r="DN183" s="38"/>
      <c r="DO183" s="38"/>
    </row>
    <row r="184">
      <c r="A184" s="45">
        <v>405.0</v>
      </c>
      <c r="B184" s="32" t="s">
        <v>280</v>
      </c>
      <c r="C184" s="17">
        <f t="shared" si="1"/>
        <v>20.4</v>
      </c>
      <c r="D184" s="39"/>
      <c r="E184" s="19"/>
      <c r="F184" s="28">
        <f>'Санитарное состояние комнат'!C54</f>
        <v>18.4</v>
      </c>
      <c r="G184" s="22"/>
      <c r="H184" s="23"/>
      <c r="I184" s="23"/>
      <c r="J184" s="23">
        <v>1.0</v>
      </c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>
        <v>1.0</v>
      </c>
      <c r="AV184" s="19"/>
      <c r="AW184" s="19"/>
      <c r="AX184" s="19"/>
      <c r="AY184" s="19"/>
      <c r="AZ184" s="23"/>
      <c r="BA184" s="19"/>
      <c r="BB184" s="19"/>
      <c r="BC184" s="23"/>
      <c r="BD184" s="23"/>
      <c r="BE184" s="23"/>
      <c r="BF184" s="23"/>
      <c r="BG184" s="23"/>
      <c r="BH184" s="19"/>
      <c r="BI184" s="19"/>
      <c r="BJ184" s="19"/>
      <c r="BK184" s="23"/>
      <c r="BL184" s="23"/>
      <c r="BM184" s="23"/>
      <c r="BN184" s="23"/>
      <c r="BO184" s="23"/>
      <c r="BP184" s="23"/>
      <c r="BQ184" s="23"/>
      <c r="BR184" s="23"/>
      <c r="BS184" s="23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22"/>
      <c r="DH184" s="22"/>
      <c r="DI184" s="22"/>
      <c r="DJ184" s="29"/>
      <c r="DK184" s="29"/>
      <c r="DL184" s="30"/>
      <c r="DM184" s="30"/>
      <c r="DN184" s="30"/>
      <c r="DO184" s="30"/>
    </row>
    <row r="185">
      <c r="A185" s="31">
        <v>405.0</v>
      </c>
      <c r="B185" s="32" t="s">
        <v>281</v>
      </c>
      <c r="C185" s="17">
        <f t="shared" si="1"/>
        <v>19.4</v>
      </c>
      <c r="D185" s="41"/>
      <c r="E185" s="19"/>
      <c r="F185" s="28">
        <f>'Санитарное состояние комнат'!C54</f>
        <v>18.4</v>
      </c>
      <c r="G185" s="22"/>
      <c r="H185" s="23"/>
      <c r="I185" s="23"/>
      <c r="J185" s="23">
        <v>1.0</v>
      </c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23"/>
      <c r="BA185" s="19"/>
      <c r="BB185" s="19"/>
      <c r="BC185" s="23"/>
      <c r="BD185" s="23"/>
      <c r="BE185" s="23"/>
      <c r="BF185" s="23"/>
      <c r="BG185" s="23"/>
      <c r="BH185" s="19"/>
      <c r="BI185" s="19"/>
      <c r="BJ185" s="19"/>
      <c r="BK185" s="23"/>
      <c r="BL185" s="23"/>
      <c r="BM185" s="23"/>
      <c r="BN185" s="23"/>
      <c r="BO185" s="23"/>
      <c r="BP185" s="23"/>
      <c r="BQ185" s="23"/>
      <c r="BR185" s="23"/>
      <c r="BS185" s="23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22"/>
      <c r="DH185" s="22"/>
      <c r="DI185" s="22"/>
      <c r="DJ185" s="37"/>
      <c r="DK185" s="37"/>
      <c r="DL185" s="38"/>
      <c r="DM185" s="38"/>
      <c r="DN185" s="38"/>
      <c r="DO185" s="38"/>
    </row>
    <row r="186">
      <c r="A186" s="31">
        <v>405.0</v>
      </c>
      <c r="B186" s="32" t="s">
        <v>282</v>
      </c>
      <c r="C186" s="17">
        <f t="shared" si="1"/>
        <v>23.4</v>
      </c>
      <c r="D186" s="41"/>
      <c r="E186" s="19"/>
      <c r="F186" s="28">
        <f>'Санитарное состояние комнат'!C54</f>
        <v>18.4</v>
      </c>
      <c r="G186" s="22"/>
      <c r="H186" s="23"/>
      <c r="I186" s="23"/>
      <c r="J186" s="23">
        <v>1.0</v>
      </c>
      <c r="K186" s="23"/>
      <c r="L186" s="23"/>
      <c r="M186" s="23"/>
      <c r="N186" s="23"/>
      <c r="O186" s="23"/>
      <c r="P186" s="23">
        <v>4.0</v>
      </c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23"/>
      <c r="BA186" s="19"/>
      <c r="BB186" s="19"/>
      <c r="BC186" s="23"/>
      <c r="BD186" s="23"/>
      <c r="BE186" s="23"/>
      <c r="BF186" s="23"/>
      <c r="BG186" s="23"/>
      <c r="BH186" s="19"/>
      <c r="BI186" s="19"/>
      <c r="BJ186" s="19"/>
      <c r="BK186" s="23"/>
      <c r="BL186" s="23"/>
      <c r="BM186" s="23"/>
      <c r="BN186" s="23"/>
      <c r="BO186" s="23"/>
      <c r="BP186" s="23"/>
      <c r="BQ186" s="23"/>
      <c r="BR186" s="23"/>
      <c r="BS186" s="23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22"/>
      <c r="DH186" s="22"/>
      <c r="DI186" s="22"/>
      <c r="DJ186" s="37"/>
      <c r="DK186" s="37"/>
      <c r="DL186" s="38"/>
      <c r="DM186" s="38"/>
      <c r="DN186" s="38"/>
      <c r="DO186" s="38"/>
    </row>
    <row r="187">
      <c r="A187" s="31">
        <v>405.0</v>
      </c>
      <c r="B187" s="32" t="s">
        <v>283</v>
      </c>
      <c r="C187" s="17">
        <f t="shared" si="1"/>
        <v>24.4</v>
      </c>
      <c r="D187" s="41"/>
      <c r="E187" s="19"/>
      <c r="F187" s="28">
        <f>'Санитарное состояние комнат'!C54</f>
        <v>18.4</v>
      </c>
      <c r="G187" s="22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23"/>
      <c r="BA187" s="19"/>
      <c r="BB187" s="19"/>
      <c r="BC187" s="23"/>
      <c r="BD187" s="23"/>
      <c r="BE187" s="23"/>
      <c r="BF187" s="23"/>
      <c r="BG187" s="23"/>
      <c r="BH187" s="19"/>
      <c r="BI187" s="19"/>
      <c r="BJ187" s="19"/>
      <c r="BK187" s="23"/>
      <c r="BL187" s="23"/>
      <c r="BM187" s="23"/>
      <c r="BN187" s="23"/>
      <c r="BO187" s="23"/>
      <c r="BP187" s="23">
        <v>2.0</v>
      </c>
      <c r="BQ187" s="23"/>
      <c r="BR187" s="23"/>
      <c r="BS187" s="23"/>
      <c r="BT187" s="19"/>
      <c r="BU187" s="19"/>
      <c r="BV187" s="19"/>
      <c r="BW187" s="19">
        <v>2.0</v>
      </c>
      <c r="BX187" s="19">
        <v>2.0</v>
      </c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22"/>
      <c r="DH187" s="22"/>
      <c r="DI187" s="22"/>
      <c r="DJ187" s="29"/>
      <c r="DK187" s="29"/>
      <c r="DL187" s="30"/>
      <c r="DM187" s="30"/>
      <c r="DN187" s="30"/>
      <c r="DO187" s="30"/>
    </row>
    <row r="188">
      <c r="A188" s="31">
        <v>406.0</v>
      </c>
      <c r="B188" s="32" t="s">
        <v>284</v>
      </c>
      <c r="C188" s="17">
        <f t="shared" si="1"/>
        <v>16.2</v>
      </c>
      <c r="D188" s="39"/>
      <c r="E188" s="36"/>
      <c r="F188" s="42">
        <f>'Санитарное состояние комнат'!C55</f>
        <v>16.2</v>
      </c>
      <c r="G188" s="43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44"/>
      <c r="BA188" s="36"/>
      <c r="BB188" s="36"/>
      <c r="BC188" s="44"/>
      <c r="BD188" s="44"/>
      <c r="BE188" s="44"/>
      <c r="BF188" s="44"/>
      <c r="BG188" s="44"/>
      <c r="BH188" s="36"/>
      <c r="BI188" s="36"/>
      <c r="BJ188" s="36"/>
      <c r="BK188" s="44"/>
      <c r="BL188" s="44"/>
      <c r="BM188" s="44"/>
      <c r="BN188" s="44"/>
      <c r="BO188" s="44"/>
      <c r="BP188" s="44"/>
      <c r="BQ188" s="44"/>
      <c r="BR188" s="44"/>
      <c r="BS188" s="44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43"/>
      <c r="DH188" s="43"/>
      <c r="DI188" s="43"/>
      <c r="DJ188" s="37"/>
      <c r="DK188" s="37"/>
      <c r="DL188" s="38"/>
      <c r="DM188" s="38"/>
      <c r="DN188" s="38"/>
      <c r="DO188" s="38"/>
    </row>
    <row r="189">
      <c r="A189" s="31">
        <v>406.0</v>
      </c>
      <c r="B189" s="32" t="s">
        <v>285</v>
      </c>
      <c r="C189" s="17">
        <f t="shared" si="1"/>
        <v>16.2</v>
      </c>
      <c r="D189" s="41"/>
      <c r="E189" s="36"/>
      <c r="F189" s="28">
        <f>'Санитарное состояние комнат'!C55</f>
        <v>16.2</v>
      </c>
      <c r="G189" s="22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23"/>
      <c r="BA189" s="19"/>
      <c r="BB189" s="19"/>
      <c r="BC189" s="23"/>
      <c r="BD189" s="23"/>
      <c r="BE189" s="23"/>
      <c r="BF189" s="23"/>
      <c r="BG189" s="23"/>
      <c r="BH189" s="19"/>
      <c r="BI189" s="19"/>
      <c r="BJ189" s="19"/>
      <c r="BK189" s="23"/>
      <c r="BL189" s="23"/>
      <c r="BM189" s="23"/>
      <c r="BN189" s="23"/>
      <c r="BO189" s="23"/>
      <c r="BP189" s="23"/>
      <c r="BQ189" s="23"/>
      <c r="BR189" s="23"/>
      <c r="BS189" s="23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22"/>
      <c r="DH189" s="22"/>
      <c r="DI189" s="22"/>
      <c r="DJ189" s="37"/>
      <c r="DK189" s="37"/>
      <c r="DL189" s="38"/>
      <c r="DM189" s="38"/>
      <c r="DN189" s="38"/>
      <c r="DO189" s="38"/>
    </row>
    <row r="190">
      <c r="A190" s="31">
        <v>406.0</v>
      </c>
      <c r="B190" s="32" t="s">
        <v>286</v>
      </c>
      <c r="C190" s="17">
        <f t="shared" si="1"/>
        <v>16.2</v>
      </c>
      <c r="D190" s="39"/>
      <c r="E190" s="36"/>
      <c r="F190" s="28">
        <f>'Санитарное состояние комнат'!C55</f>
        <v>16.2</v>
      </c>
      <c r="G190" s="22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23"/>
      <c r="BA190" s="19"/>
      <c r="BB190" s="19"/>
      <c r="BC190" s="23"/>
      <c r="BD190" s="23"/>
      <c r="BE190" s="23"/>
      <c r="BF190" s="23"/>
      <c r="BG190" s="23"/>
      <c r="BH190" s="19"/>
      <c r="BI190" s="19"/>
      <c r="BJ190" s="19"/>
      <c r="BK190" s="23"/>
      <c r="BL190" s="23"/>
      <c r="BM190" s="23"/>
      <c r="BN190" s="23"/>
      <c r="BO190" s="23"/>
      <c r="BP190" s="23"/>
      <c r="BQ190" s="23"/>
      <c r="BR190" s="23"/>
      <c r="BS190" s="23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22"/>
      <c r="DH190" s="22"/>
      <c r="DI190" s="22"/>
      <c r="DJ190" s="29"/>
      <c r="DK190" s="29"/>
      <c r="DL190" s="30"/>
      <c r="DM190" s="30"/>
      <c r="DN190" s="30"/>
      <c r="DO190" s="30"/>
    </row>
    <row r="191">
      <c r="A191" s="31">
        <v>406.0</v>
      </c>
      <c r="B191" s="32" t="s">
        <v>287</v>
      </c>
      <c r="C191" s="17">
        <f t="shared" si="1"/>
        <v>17.2</v>
      </c>
      <c r="D191" s="39"/>
      <c r="E191" s="36"/>
      <c r="F191" s="28">
        <f>'Санитарное состояние комнат'!C55</f>
        <v>16.2</v>
      </c>
      <c r="G191" s="22"/>
      <c r="H191" s="23"/>
      <c r="I191" s="23"/>
      <c r="J191" s="23">
        <v>1.0</v>
      </c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23"/>
      <c r="BA191" s="19"/>
      <c r="BB191" s="19"/>
      <c r="BC191" s="23"/>
      <c r="BD191" s="23"/>
      <c r="BE191" s="23"/>
      <c r="BF191" s="23"/>
      <c r="BG191" s="23"/>
      <c r="BH191" s="19"/>
      <c r="BI191" s="19"/>
      <c r="BJ191" s="19"/>
      <c r="BK191" s="23"/>
      <c r="BL191" s="23"/>
      <c r="BM191" s="23"/>
      <c r="BN191" s="23"/>
      <c r="BO191" s="23"/>
      <c r="BP191" s="23"/>
      <c r="BQ191" s="23"/>
      <c r="BR191" s="23"/>
      <c r="BS191" s="23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22"/>
      <c r="DH191" s="22"/>
      <c r="DI191" s="22"/>
      <c r="DJ191" s="29"/>
      <c r="DK191" s="29"/>
      <c r="DL191" s="30"/>
      <c r="DM191" s="30"/>
      <c r="DN191" s="30"/>
      <c r="DO191" s="30"/>
    </row>
    <row r="192">
      <c r="A192" s="31">
        <v>407.0</v>
      </c>
      <c r="B192" s="32" t="s">
        <v>288</v>
      </c>
      <c r="C192" s="17">
        <f t="shared" si="1"/>
        <v>28.8</v>
      </c>
      <c r="D192" s="39"/>
      <c r="E192" s="19"/>
      <c r="F192" s="28">
        <f>'Санитарное состояние комнат'!C56</f>
        <v>23.8</v>
      </c>
      <c r="G192" s="22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>
        <v>1.0</v>
      </c>
      <c r="AV192" s="19">
        <v>1.0</v>
      </c>
      <c r="AW192" s="19"/>
      <c r="AX192" s="19"/>
      <c r="AY192" s="19"/>
      <c r="AZ192" s="23"/>
      <c r="BA192" s="19"/>
      <c r="BB192" s="19"/>
      <c r="BC192" s="23"/>
      <c r="BD192" s="23"/>
      <c r="BE192" s="23"/>
      <c r="BF192" s="23"/>
      <c r="BG192" s="23"/>
      <c r="BH192" s="19"/>
      <c r="BI192" s="19"/>
      <c r="BJ192" s="19"/>
      <c r="BK192" s="23"/>
      <c r="BL192" s="23"/>
      <c r="BM192" s="23"/>
      <c r="BN192" s="23"/>
      <c r="BO192" s="23"/>
      <c r="BP192" s="23"/>
      <c r="BQ192" s="23"/>
      <c r="BR192" s="23"/>
      <c r="BS192" s="23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>
        <v>3.0</v>
      </c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22"/>
      <c r="DH192" s="22"/>
      <c r="DI192" s="22"/>
      <c r="DJ192" s="29"/>
      <c r="DK192" s="29"/>
      <c r="DL192" s="30"/>
      <c r="DM192" s="30"/>
      <c r="DN192" s="30"/>
      <c r="DO192" s="30"/>
    </row>
    <row r="193">
      <c r="A193" s="31">
        <v>407.0</v>
      </c>
      <c r="B193" s="32" t="s">
        <v>289</v>
      </c>
      <c r="C193" s="17">
        <f t="shared" si="1"/>
        <v>23.8</v>
      </c>
      <c r="D193" s="39"/>
      <c r="E193" s="19"/>
      <c r="F193" s="28">
        <f>'Санитарное состояние комнат'!C56</f>
        <v>23.8</v>
      </c>
      <c r="G193" s="22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23"/>
      <c r="BA193" s="19"/>
      <c r="BB193" s="19"/>
      <c r="BC193" s="23"/>
      <c r="BD193" s="23"/>
      <c r="BE193" s="23"/>
      <c r="BF193" s="23"/>
      <c r="BG193" s="23"/>
      <c r="BH193" s="19"/>
      <c r="BI193" s="19"/>
      <c r="BJ193" s="19"/>
      <c r="BK193" s="23"/>
      <c r="BL193" s="23"/>
      <c r="BM193" s="23"/>
      <c r="BN193" s="23"/>
      <c r="BO193" s="23"/>
      <c r="BP193" s="23"/>
      <c r="BQ193" s="23"/>
      <c r="BR193" s="23"/>
      <c r="BS193" s="23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22"/>
      <c r="DH193" s="22"/>
      <c r="DI193" s="22"/>
      <c r="DJ193" s="29"/>
      <c r="DK193" s="29"/>
      <c r="DL193" s="30"/>
      <c r="DM193" s="30"/>
      <c r="DN193" s="30"/>
      <c r="DO193" s="30"/>
    </row>
    <row r="194">
      <c r="A194" s="31">
        <v>407.0</v>
      </c>
      <c r="B194" s="32" t="s">
        <v>290</v>
      </c>
      <c r="C194" s="17">
        <f t="shared" si="1"/>
        <v>34.8</v>
      </c>
      <c r="D194" s="39"/>
      <c r="E194" s="19"/>
      <c r="F194" s="28">
        <f>'Санитарное состояние комнат'!C56</f>
        <v>23.8</v>
      </c>
      <c r="G194" s="22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23"/>
      <c r="BA194" s="19"/>
      <c r="BB194" s="19"/>
      <c r="BC194" s="23"/>
      <c r="BD194" s="23"/>
      <c r="BE194" s="23"/>
      <c r="BF194" s="23"/>
      <c r="BG194" s="23"/>
      <c r="BH194" s="19"/>
      <c r="BI194" s="19"/>
      <c r="BJ194" s="19"/>
      <c r="BK194" s="23"/>
      <c r="BL194" s="23"/>
      <c r="BM194" s="23"/>
      <c r="BN194" s="23"/>
      <c r="BO194" s="23"/>
      <c r="BP194" s="23"/>
      <c r="BQ194" s="23">
        <v>2.0</v>
      </c>
      <c r="BR194" s="23"/>
      <c r="BS194" s="23"/>
      <c r="BT194" s="19"/>
      <c r="BU194" s="19"/>
      <c r="BV194" s="19"/>
      <c r="BW194" s="19">
        <v>2.0</v>
      </c>
      <c r="BX194" s="19">
        <v>2.0</v>
      </c>
      <c r="BY194" s="19"/>
      <c r="BZ194" s="19"/>
      <c r="CA194" s="19">
        <v>2.0</v>
      </c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>
        <v>1.0</v>
      </c>
      <c r="CP194" s="19"/>
      <c r="CQ194" s="19">
        <v>1.0</v>
      </c>
      <c r="CR194" s="19"/>
      <c r="CS194" s="19"/>
      <c r="CT194" s="19">
        <v>1.0</v>
      </c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22"/>
      <c r="DH194" s="22"/>
      <c r="DI194" s="22"/>
      <c r="DJ194" s="29"/>
      <c r="DK194" s="29"/>
      <c r="DL194" s="30"/>
      <c r="DM194" s="30"/>
      <c r="DN194" s="30"/>
      <c r="DO194" s="30"/>
    </row>
    <row r="195">
      <c r="A195" s="31">
        <v>407.0</v>
      </c>
      <c r="B195" s="32" t="s">
        <v>291</v>
      </c>
      <c r="C195" s="17">
        <f t="shared" si="1"/>
        <v>26.8</v>
      </c>
      <c r="D195" s="39"/>
      <c r="E195" s="36"/>
      <c r="F195" s="28">
        <f>'Санитарное состояние комнат'!C56</f>
        <v>23.8</v>
      </c>
      <c r="G195" s="22"/>
      <c r="H195" s="23"/>
      <c r="I195" s="23"/>
      <c r="J195" s="23">
        <v>1.0</v>
      </c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>
        <v>2.0</v>
      </c>
      <c r="Y195" s="23"/>
      <c r="Z195" s="23"/>
      <c r="AA195" s="23"/>
      <c r="AB195" s="23"/>
      <c r="AC195" s="23"/>
      <c r="AD195" s="23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23"/>
      <c r="BA195" s="19"/>
      <c r="BB195" s="19"/>
      <c r="BC195" s="23"/>
      <c r="BD195" s="23"/>
      <c r="BE195" s="23"/>
      <c r="BF195" s="23"/>
      <c r="BG195" s="23"/>
      <c r="BH195" s="19"/>
      <c r="BI195" s="19"/>
      <c r="BJ195" s="19"/>
      <c r="BK195" s="23"/>
      <c r="BL195" s="23"/>
      <c r="BM195" s="23"/>
      <c r="BN195" s="23"/>
      <c r="BO195" s="23"/>
      <c r="BP195" s="23"/>
      <c r="BQ195" s="23"/>
      <c r="BR195" s="23"/>
      <c r="BS195" s="23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22"/>
      <c r="DH195" s="22"/>
      <c r="DI195" s="22"/>
      <c r="DJ195" s="37"/>
      <c r="DK195" s="37"/>
      <c r="DL195" s="38"/>
      <c r="DM195" s="38"/>
      <c r="DN195" s="38"/>
      <c r="DO195" s="38"/>
    </row>
    <row r="196">
      <c r="A196" s="31">
        <v>408.0</v>
      </c>
      <c r="B196" s="32" t="s">
        <v>292</v>
      </c>
      <c r="C196" s="17">
        <f t="shared" si="1"/>
        <v>21.8</v>
      </c>
      <c r="D196" s="39"/>
      <c r="E196" s="36"/>
      <c r="F196" s="28">
        <f>'Санитарное состояние комнат'!C57</f>
        <v>12.8</v>
      </c>
      <c r="G196" s="22"/>
      <c r="H196" s="23"/>
      <c r="I196" s="23"/>
      <c r="J196" s="23"/>
      <c r="K196" s="23"/>
      <c r="L196" s="23"/>
      <c r="M196" s="23"/>
      <c r="N196" s="23"/>
      <c r="O196" s="23"/>
      <c r="P196" s="23"/>
      <c r="Q196" s="23">
        <v>1.0</v>
      </c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>
        <v>1.0</v>
      </c>
      <c r="AO196" s="19"/>
      <c r="AP196" s="19"/>
      <c r="AQ196" s="19"/>
      <c r="AR196" s="19"/>
      <c r="AS196" s="19"/>
      <c r="AT196" s="19">
        <v>1.0</v>
      </c>
      <c r="AU196" s="19"/>
      <c r="AV196" s="19"/>
      <c r="AW196" s="19"/>
      <c r="AX196" s="19"/>
      <c r="AY196" s="19"/>
      <c r="AZ196" s="23"/>
      <c r="BA196" s="19">
        <v>1.0</v>
      </c>
      <c r="BB196" s="19"/>
      <c r="BC196" s="23"/>
      <c r="BD196" s="23"/>
      <c r="BE196" s="23"/>
      <c r="BF196" s="23"/>
      <c r="BG196" s="23">
        <v>3.0</v>
      </c>
      <c r="BH196" s="19"/>
      <c r="BI196" s="19"/>
      <c r="BJ196" s="19"/>
      <c r="BK196" s="23"/>
      <c r="BL196" s="23"/>
      <c r="BM196" s="23"/>
      <c r="BN196" s="23"/>
      <c r="BO196" s="23"/>
      <c r="BP196" s="23"/>
      <c r="BQ196" s="23"/>
      <c r="BR196" s="23"/>
      <c r="BS196" s="23"/>
      <c r="BT196" s="19"/>
      <c r="BU196" s="19"/>
      <c r="BV196" s="19"/>
      <c r="BW196" s="19">
        <v>2.0</v>
      </c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22"/>
      <c r="DH196" s="22"/>
      <c r="DI196" s="22"/>
      <c r="DJ196" s="29"/>
      <c r="DK196" s="29"/>
      <c r="DL196" s="30"/>
      <c r="DM196" s="30"/>
      <c r="DN196" s="30"/>
      <c r="DO196" s="30"/>
    </row>
    <row r="197">
      <c r="A197" s="31">
        <v>408.0</v>
      </c>
      <c r="B197" s="32" t="s">
        <v>293</v>
      </c>
      <c r="C197" s="17">
        <f t="shared" si="1"/>
        <v>19.8</v>
      </c>
      <c r="D197" s="39"/>
      <c r="E197" s="36"/>
      <c r="F197" s="28">
        <f>'Санитарное состояние комнат'!C57</f>
        <v>12.8</v>
      </c>
      <c r="G197" s="22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23"/>
      <c r="BA197" s="19"/>
      <c r="BB197" s="19"/>
      <c r="BC197" s="23"/>
      <c r="BD197" s="23">
        <v>2.0</v>
      </c>
      <c r="BE197" s="23"/>
      <c r="BF197" s="23">
        <v>2.0</v>
      </c>
      <c r="BG197" s="23">
        <v>3.0</v>
      </c>
      <c r="BH197" s="19"/>
      <c r="BI197" s="19"/>
      <c r="BJ197" s="19"/>
      <c r="BK197" s="23"/>
      <c r="BL197" s="23"/>
      <c r="BM197" s="23"/>
      <c r="BN197" s="23"/>
      <c r="BO197" s="23"/>
      <c r="BP197" s="23"/>
      <c r="BQ197" s="23"/>
      <c r="BR197" s="23"/>
      <c r="BS197" s="23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22"/>
      <c r="DH197" s="22"/>
      <c r="DI197" s="22"/>
      <c r="DJ197" s="37"/>
      <c r="DK197" s="37"/>
      <c r="DL197" s="38"/>
      <c r="DM197" s="38"/>
      <c r="DN197" s="38"/>
      <c r="DO197" s="38"/>
    </row>
    <row r="198">
      <c r="A198" s="31">
        <v>408.0</v>
      </c>
      <c r="B198" s="32" t="s">
        <v>294</v>
      </c>
      <c r="C198" s="17">
        <f t="shared" si="1"/>
        <v>12.8</v>
      </c>
      <c r="D198" s="39"/>
      <c r="E198" s="36"/>
      <c r="F198" s="28">
        <f>'Санитарное состояние комнат'!C57</f>
        <v>12.8</v>
      </c>
      <c r="G198" s="2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23"/>
      <c r="BA198" s="19"/>
      <c r="BB198" s="19"/>
      <c r="BC198" s="23"/>
      <c r="BD198" s="23"/>
      <c r="BE198" s="23"/>
      <c r="BF198" s="23"/>
      <c r="BG198" s="23"/>
      <c r="BH198" s="19"/>
      <c r="BI198" s="19"/>
      <c r="BJ198" s="19"/>
      <c r="BK198" s="23"/>
      <c r="BL198" s="23"/>
      <c r="BM198" s="23"/>
      <c r="BN198" s="23"/>
      <c r="BO198" s="23"/>
      <c r="BP198" s="23"/>
      <c r="BQ198" s="23"/>
      <c r="BR198" s="23"/>
      <c r="BS198" s="23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22"/>
      <c r="DH198" s="22"/>
      <c r="DI198" s="22"/>
      <c r="DJ198" s="37"/>
      <c r="DK198" s="37"/>
      <c r="DL198" s="38"/>
      <c r="DM198" s="38"/>
      <c r="DN198" s="38"/>
      <c r="DO198" s="38"/>
    </row>
    <row r="199">
      <c r="A199" s="31">
        <v>408.0</v>
      </c>
      <c r="B199" s="32" t="s">
        <v>295</v>
      </c>
      <c r="C199" s="17">
        <f t="shared" si="1"/>
        <v>32.8</v>
      </c>
      <c r="D199" s="39"/>
      <c r="E199" s="36"/>
      <c r="F199" s="28">
        <f>'Санитарное состояние комнат'!C57</f>
        <v>12.8</v>
      </c>
      <c r="G199" s="22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23"/>
      <c r="BA199" s="19"/>
      <c r="BB199" s="19"/>
      <c r="BC199" s="23"/>
      <c r="BD199" s="23">
        <v>2.0</v>
      </c>
      <c r="BE199" s="23"/>
      <c r="BF199" s="23"/>
      <c r="BG199" s="23">
        <v>3.0</v>
      </c>
      <c r="BH199" s="19"/>
      <c r="BI199" s="19"/>
      <c r="BJ199" s="19"/>
      <c r="BK199" s="23"/>
      <c r="BL199" s="23"/>
      <c r="BM199" s="23"/>
      <c r="BN199" s="23">
        <v>2.0</v>
      </c>
      <c r="BO199" s="23"/>
      <c r="BP199" s="23">
        <v>2.0</v>
      </c>
      <c r="BQ199" s="23">
        <v>5.0</v>
      </c>
      <c r="BR199" s="23"/>
      <c r="BS199" s="23"/>
      <c r="BT199" s="19"/>
      <c r="BU199" s="19"/>
      <c r="BV199" s="19"/>
      <c r="BW199" s="19"/>
      <c r="BX199" s="19"/>
      <c r="BY199" s="19">
        <v>1.0</v>
      </c>
      <c r="BZ199" s="19"/>
      <c r="CA199" s="19"/>
      <c r="CB199" s="19"/>
      <c r="CC199" s="19"/>
      <c r="CD199" s="19"/>
      <c r="CE199" s="19"/>
      <c r="CF199" s="19"/>
      <c r="CG199" s="19">
        <v>2.0</v>
      </c>
      <c r="CH199" s="19"/>
      <c r="CI199" s="19"/>
      <c r="CJ199" s="19">
        <v>3.0</v>
      </c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22"/>
      <c r="DH199" s="22"/>
      <c r="DI199" s="22"/>
      <c r="DJ199" s="37"/>
      <c r="DK199" s="37"/>
      <c r="DL199" s="38"/>
      <c r="DM199" s="38"/>
      <c r="DN199" s="38"/>
      <c r="DO199" s="38"/>
    </row>
    <row r="200">
      <c r="A200" s="31">
        <v>409.0</v>
      </c>
      <c r="B200" s="32" t="s">
        <v>296</v>
      </c>
      <c r="C200" s="17">
        <f t="shared" si="1"/>
        <v>74.4</v>
      </c>
      <c r="D200" s="39"/>
      <c r="E200" s="19"/>
      <c r="F200" s="28">
        <f>'Санитарное состояние комнат'!C58</f>
        <v>19.4</v>
      </c>
      <c r="G200" s="22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>
        <v>1.0</v>
      </c>
      <c r="AO200" s="19"/>
      <c r="AP200" s="19"/>
      <c r="AQ200" s="19"/>
      <c r="AR200" s="19"/>
      <c r="AS200" s="19"/>
      <c r="AT200" s="19">
        <v>1.0</v>
      </c>
      <c r="AU200" s="19"/>
      <c r="AV200" s="19"/>
      <c r="AW200" s="19"/>
      <c r="AX200" s="19"/>
      <c r="AY200" s="19"/>
      <c r="AZ200" s="23"/>
      <c r="BA200" s="19"/>
      <c r="BB200" s="19"/>
      <c r="BC200" s="23"/>
      <c r="BD200" s="23"/>
      <c r="BE200" s="23"/>
      <c r="BF200" s="23"/>
      <c r="BG200" s="23">
        <v>3.0</v>
      </c>
      <c r="BH200" s="19"/>
      <c r="BI200" s="19"/>
      <c r="BJ200" s="19"/>
      <c r="BK200" s="23"/>
      <c r="BL200" s="23"/>
      <c r="BM200" s="23"/>
      <c r="BN200" s="23"/>
      <c r="BO200" s="23"/>
      <c r="BP200" s="23"/>
      <c r="BQ200" s="23"/>
      <c r="BR200" s="23"/>
      <c r="BS200" s="23"/>
      <c r="BT200" s="19">
        <v>3.0</v>
      </c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>
        <v>2.0</v>
      </c>
      <c r="CH200" s="19">
        <v>2.0</v>
      </c>
      <c r="CI200" s="19"/>
      <c r="CJ200" s="19">
        <v>7.0</v>
      </c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22"/>
      <c r="DH200" s="22"/>
      <c r="DI200" s="22">
        <v>2.0</v>
      </c>
      <c r="DJ200" s="29"/>
      <c r="DK200" s="29">
        <v>10.0</v>
      </c>
      <c r="DL200" s="30">
        <v>7.0</v>
      </c>
      <c r="DM200" s="30">
        <v>10.0</v>
      </c>
      <c r="DN200" s="30">
        <v>7.0</v>
      </c>
      <c r="DO200" s="30"/>
    </row>
    <row r="201">
      <c r="A201" s="31">
        <v>409.0</v>
      </c>
      <c r="B201" s="32" t="s">
        <v>297</v>
      </c>
      <c r="C201" s="17">
        <f t="shared" si="1"/>
        <v>39.4</v>
      </c>
      <c r="D201" s="39"/>
      <c r="E201" s="19"/>
      <c r="F201" s="28">
        <f>'Санитарное состояние комнат'!C58</f>
        <v>19.4</v>
      </c>
      <c r="G201" s="22"/>
      <c r="H201" s="23"/>
      <c r="I201" s="23"/>
      <c r="J201" s="23">
        <v>1.0</v>
      </c>
      <c r="K201" s="23"/>
      <c r="L201" s="23">
        <v>1.0</v>
      </c>
      <c r="M201" s="23">
        <v>1.0</v>
      </c>
      <c r="N201" s="23"/>
      <c r="O201" s="23"/>
      <c r="P201" s="23"/>
      <c r="Q201" s="23">
        <v>1.0</v>
      </c>
      <c r="R201" s="23">
        <v>1.0</v>
      </c>
      <c r="S201" s="23"/>
      <c r="T201" s="23"/>
      <c r="U201" s="23">
        <v>1.0</v>
      </c>
      <c r="V201" s="23">
        <v>1.0</v>
      </c>
      <c r="W201" s="23"/>
      <c r="X201" s="23"/>
      <c r="Y201" s="23"/>
      <c r="Z201" s="23"/>
      <c r="AA201" s="23"/>
      <c r="AB201" s="23"/>
      <c r="AC201" s="23"/>
      <c r="AD201" s="23"/>
      <c r="AE201" s="19"/>
      <c r="AF201" s="19"/>
      <c r="AG201" s="19"/>
      <c r="AH201" s="19"/>
      <c r="AI201" s="19"/>
      <c r="AJ201" s="19"/>
      <c r="AK201" s="19">
        <v>2.0</v>
      </c>
      <c r="AL201" s="19"/>
      <c r="AM201" s="19"/>
      <c r="AN201" s="19">
        <v>1.0</v>
      </c>
      <c r="AO201" s="19">
        <v>1.0</v>
      </c>
      <c r="AP201" s="19"/>
      <c r="AQ201" s="19"/>
      <c r="AR201" s="19"/>
      <c r="AS201" s="19">
        <v>1.0</v>
      </c>
      <c r="AT201" s="19">
        <v>1.0</v>
      </c>
      <c r="AU201" s="19"/>
      <c r="AV201" s="19"/>
      <c r="AW201" s="19">
        <v>1.0</v>
      </c>
      <c r="AX201" s="19">
        <v>1.0</v>
      </c>
      <c r="AY201" s="19"/>
      <c r="AZ201" s="23"/>
      <c r="BA201" s="19"/>
      <c r="BB201" s="19"/>
      <c r="BC201" s="23"/>
      <c r="BD201" s="23"/>
      <c r="BE201" s="23"/>
      <c r="BF201" s="23"/>
      <c r="BG201" s="23">
        <v>3.0</v>
      </c>
      <c r="BH201" s="19"/>
      <c r="BI201" s="19"/>
      <c r="BJ201" s="19"/>
      <c r="BK201" s="23"/>
      <c r="BL201" s="23"/>
      <c r="BM201" s="23"/>
      <c r="BN201" s="23"/>
      <c r="BO201" s="23"/>
      <c r="BP201" s="23"/>
      <c r="BQ201" s="23"/>
      <c r="BR201" s="23"/>
      <c r="BS201" s="23"/>
      <c r="BT201" s="19"/>
      <c r="BU201" s="19"/>
      <c r="BV201" s="19"/>
      <c r="BW201" s="19">
        <v>2.0</v>
      </c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22"/>
      <c r="DH201" s="22"/>
      <c r="DI201" s="22"/>
      <c r="DJ201" s="29"/>
      <c r="DK201" s="29"/>
      <c r="DL201" s="30"/>
      <c r="DM201" s="30"/>
      <c r="DN201" s="30"/>
      <c r="DO201" s="30"/>
    </row>
    <row r="202">
      <c r="A202" s="31">
        <v>409.0</v>
      </c>
      <c r="B202" s="49" t="s">
        <v>298</v>
      </c>
      <c r="C202" s="17">
        <f t="shared" si="1"/>
        <v>57.4</v>
      </c>
      <c r="D202" s="39"/>
      <c r="E202" s="36"/>
      <c r="F202" s="42">
        <f>'Санитарное состояние комнат'!C58</f>
        <v>19.4</v>
      </c>
      <c r="G202" s="2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>
        <v>1.0</v>
      </c>
      <c r="AO202" s="19"/>
      <c r="AP202" s="19"/>
      <c r="AQ202" s="19"/>
      <c r="AR202" s="19"/>
      <c r="AS202" s="19"/>
      <c r="AT202" s="19">
        <v>1.0</v>
      </c>
      <c r="AU202" s="19"/>
      <c r="AV202" s="19"/>
      <c r="AW202" s="19"/>
      <c r="AX202" s="19"/>
      <c r="AY202" s="19"/>
      <c r="AZ202" s="23"/>
      <c r="BA202" s="19">
        <v>2.0</v>
      </c>
      <c r="BB202" s="19"/>
      <c r="BC202" s="23"/>
      <c r="BD202" s="23"/>
      <c r="BE202" s="23"/>
      <c r="BF202" s="23"/>
      <c r="BG202" s="23"/>
      <c r="BH202" s="19"/>
      <c r="BI202" s="19"/>
      <c r="BJ202" s="19"/>
      <c r="BK202" s="23"/>
      <c r="BL202" s="23"/>
      <c r="BM202" s="23"/>
      <c r="BN202" s="23"/>
      <c r="BO202" s="23"/>
      <c r="BP202" s="23"/>
      <c r="BQ202" s="23"/>
      <c r="BR202" s="23"/>
      <c r="BS202" s="23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22"/>
      <c r="DH202" s="22"/>
      <c r="DI202" s="22"/>
      <c r="DJ202" s="29"/>
      <c r="DK202" s="29">
        <v>10.0</v>
      </c>
      <c r="DL202" s="30">
        <v>7.0</v>
      </c>
      <c r="DM202" s="30">
        <v>10.0</v>
      </c>
      <c r="DN202" s="30">
        <v>7.0</v>
      </c>
      <c r="DO202" s="30"/>
    </row>
    <row r="203">
      <c r="A203" s="31">
        <v>410.0</v>
      </c>
      <c r="B203" s="32" t="s">
        <v>299</v>
      </c>
      <c r="C203" s="17">
        <f t="shared" si="1"/>
        <v>22.6</v>
      </c>
      <c r="D203" s="39"/>
      <c r="E203" s="36"/>
      <c r="F203" s="28">
        <f>'Санитарное состояние комнат'!C59</f>
        <v>19.6</v>
      </c>
      <c r="G203" s="22"/>
      <c r="H203" s="23">
        <v>3.0</v>
      </c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23"/>
      <c r="BA203" s="19"/>
      <c r="BB203" s="19"/>
      <c r="BC203" s="23"/>
      <c r="BD203" s="23"/>
      <c r="BE203" s="23"/>
      <c r="BF203" s="23"/>
      <c r="BG203" s="23"/>
      <c r="BH203" s="19"/>
      <c r="BI203" s="19"/>
      <c r="BJ203" s="19"/>
      <c r="BK203" s="23"/>
      <c r="BL203" s="23"/>
      <c r="BM203" s="23"/>
      <c r="BN203" s="23"/>
      <c r="BO203" s="23"/>
      <c r="BP203" s="23"/>
      <c r="BQ203" s="23"/>
      <c r="BR203" s="23"/>
      <c r="BS203" s="23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22"/>
      <c r="DH203" s="22"/>
      <c r="DI203" s="22"/>
      <c r="DJ203" s="29"/>
      <c r="DK203" s="29"/>
      <c r="DL203" s="30"/>
      <c r="DM203" s="30"/>
      <c r="DN203" s="30"/>
      <c r="DO203" s="30"/>
    </row>
    <row r="204">
      <c r="A204" s="31">
        <v>410.0</v>
      </c>
      <c r="B204" s="32" t="s">
        <v>300</v>
      </c>
      <c r="C204" s="17">
        <f t="shared" si="1"/>
        <v>20.6</v>
      </c>
      <c r="D204" s="39"/>
      <c r="E204" s="36"/>
      <c r="F204" s="28">
        <f>'Санитарное состояние комнат'!C59</f>
        <v>19.6</v>
      </c>
      <c r="G204" s="22"/>
      <c r="H204" s="23"/>
      <c r="I204" s="23"/>
      <c r="J204" s="23"/>
      <c r="K204" s="23"/>
      <c r="L204" s="23"/>
      <c r="M204" s="23"/>
      <c r="N204" s="23"/>
      <c r="O204" s="23"/>
      <c r="P204" s="23"/>
      <c r="Q204" s="23">
        <v>1.0</v>
      </c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23"/>
      <c r="BA204" s="19"/>
      <c r="BB204" s="19"/>
      <c r="BC204" s="23"/>
      <c r="BD204" s="23"/>
      <c r="BE204" s="23"/>
      <c r="BF204" s="23"/>
      <c r="BG204" s="23"/>
      <c r="BH204" s="19"/>
      <c r="BI204" s="19"/>
      <c r="BJ204" s="19"/>
      <c r="BK204" s="23"/>
      <c r="BL204" s="23"/>
      <c r="BM204" s="23"/>
      <c r="BN204" s="23"/>
      <c r="BO204" s="23"/>
      <c r="BP204" s="23"/>
      <c r="BQ204" s="23"/>
      <c r="BR204" s="23"/>
      <c r="BS204" s="23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22"/>
      <c r="DH204" s="22"/>
      <c r="DI204" s="22"/>
      <c r="DJ204" s="37"/>
      <c r="DK204" s="37"/>
      <c r="DL204" s="38"/>
      <c r="DM204" s="38"/>
      <c r="DN204" s="38"/>
      <c r="DO204" s="38"/>
    </row>
    <row r="205">
      <c r="A205" s="31">
        <v>410.0</v>
      </c>
      <c r="B205" s="32" t="s">
        <v>301</v>
      </c>
      <c r="C205" s="17">
        <f t="shared" si="1"/>
        <v>41.6</v>
      </c>
      <c r="D205" s="39"/>
      <c r="E205" s="19"/>
      <c r="F205" s="28">
        <f>'Санитарное состояние комнат'!C59</f>
        <v>19.6</v>
      </c>
      <c r="G205" s="22"/>
      <c r="H205" s="23"/>
      <c r="I205" s="23"/>
      <c r="J205" s="23"/>
      <c r="K205" s="23"/>
      <c r="L205" s="23"/>
      <c r="M205" s="23"/>
      <c r="N205" s="23"/>
      <c r="O205" s="23"/>
      <c r="P205" s="23"/>
      <c r="Q205" s="23">
        <v>1.0</v>
      </c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>
        <v>1.0</v>
      </c>
      <c r="AW205" s="19"/>
      <c r="AX205" s="19"/>
      <c r="AY205" s="19"/>
      <c r="AZ205" s="23"/>
      <c r="BA205" s="19"/>
      <c r="BB205" s="19"/>
      <c r="BC205" s="23"/>
      <c r="BD205" s="23"/>
      <c r="BE205" s="23"/>
      <c r="BF205" s="23"/>
      <c r="BG205" s="23"/>
      <c r="BH205" s="19"/>
      <c r="BI205" s="19"/>
      <c r="BJ205" s="19"/>
      <c r="BK205" s="23"/>
      <c r="BL205" s="23"/>
      <c r="BM205" s="23"/>
      <c r="BN205" s="23"/>
      <c r="BO205" s="23"/>
      <c r="BP205" s="23"/>
      <c r="BQ205" s="23"/>
      <c r="BR205" s="23"/>
      <c r="BS205" s="23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22"/>
      <c r="DH205" s="22"/>
      <c r="DI205" s="22"/>
      <c r="DJ205" s="29">
        <v>20.0</v>
      </c>
      <c r="DK205" s="29"/>
      <c r="DL205" s="30"/>
      <c r="DM205" s="30"/>
      <c r="DN205" s="30"/>
      <c r="DO205" s="30"/>
    </row>
    <row r="206">
      <c r="A206" s="31">
        <v>411.0</v>
      </c>
      <c r="B206" s="32" t="s">
        <v>302</v>
      </c>
      <c r="C206" s="17">
        <f t="shared" si="1"/>
        <v>20.6</v>
      </c>
      <c r="D206" s="39"/>
      <c r="E206" s="19"/>
      <c r="F206" s="28">
        <f>'Санитарное состояние комнат'!C60</f>
        <v>13.6</v>
      </c>
      <c r="G206" s="22"/>
      <c r="H206" s="23">
        <v>2.0</v>
      </c>
      <c r="I206" s="23"/>
      <c r="J206" s="23"/>
      <c r="K206" s="23">
        <v>2.0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19"/>
      <c r="AF206" s="19"/>
      <c r="AG206" s="19"/>
      <c r="AH206" s="19"/>
      <c r="AI206" s="19"/>
      <c r="AJ206" s="19"/>
      <c r="AK206" s="19"/>
      <c r="AL206" s="19">
        <v>3.0</v>
      </c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23"/>
      <c r="BA206" s="19"/>
      <c r="BB206" s="19"/>
      <c r="BC206" s="23"/>
      <c r="BD206" s="23"/>
      <c r="BE206" s="23"/>
      <c r="BF206" s="23"/>
      <c r="BG206" s="23"/>
      <c r="BH206" s="19"/>
      <c r="BI206" s="19"/>
      <c r="BJ206" s="19"/>
      <c r="BK206" s="23"/>
      <c r="BL206" s="23"/>
      <c r="BM206" s="23"/>
      <c r="BN206" s="23"/>
      <c r="BO206" s="23"/>
      <c r="BP206" s="23"/>
      <c r="BQ206" s="23"/>
      <c r="BR206" s="23"/>
      <c r="BS206" s="23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22"/>
      <c r="DH206" s="22"/>
      <c r="DI206" s="22"/>
      <c r="DJ206" s="37"/>
      <c r="DK206" s="37"/>
      <c r="DL206" s="38"/>
      <c r="DM206" s="38"/>
      <c r="DN206" s="38"/>
      <c r="DO206" s="38"/>
    </row>
    <row r="207">
      <c r="A207" s="31">
        <v>411.0</v>
      </c>
      <c r="B207" s="32" t="s">
        <v>303</v>
      </c>
      <c r="C207" s="17">
        <f t="shared" si="1"/>
        <v>13.6</v>
      </c>
      <c r="D207" s="39"/>
      <c r="E207" s="19"/>
      <c r="F207" s="28">
        <f>'Санитарное состояние комнат'!C60</f>
        <v>13.6</v>
      </c>
      <c r="G207" s="22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23"/>
      <c r="BA207" s="19"/>
      <c r="BB207" s="19"/>
      <c r="BC207" s="23"/>
      <c r="BD207" s="23"/>
      <c r="BE207" s="23"/>
      <c r="BF207" s="23"/>
      <c r="BG207" s="23"/>
      <c r="BH207" s="19"/>
      <c r="BI207" s="19"/>
      <c r="BJ207" s="19"/>
      <c r="BK207" s="23"/>
      <c r="BL207" s="23"/>
      <c r="BM207" s="23"/>
      <c r="BN207" s="23"/>
      <c r="BO207" s="23"/>
      <c r="BP207" s="23"/>
      <c r="BQ207" s="23"/>
      <c r="BR207" s="23"/>
      <c r="BS207" s="23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22"/>
      <c r="DH207" s="22"/>
      <c r="DI207" s="22"/>
      <c r="DJ207" s="37"/>
      <c r="DK207" s="37"/>
      <c r="DL207" s="38"/>
      <c r="DM207" s="38"/>
      <c r="DN207" s="38"/>
      <c r="DO207" s="38"/>
    </row>
    <row r="208">
      <c r="A208" s="31">
        <v>411.0</v>
      </c>
      <c r="B208" s="32" t="s">
        <v>304</v>
      </c>
      <c r="C208" s="17">
        <f t="shared" si="1"/>
        <v>13.6</v>
      </c>
      <c r="D208" s="39"/>
      <c r="E208" s="19"/>
      <c r="F208" s="28">
        <f>'Санитарное состояние комнат'!C60</f>
        <v>13.6</v>
      </c>
      <c r="G208" s="22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23"/>
      <c r="BA208" s="19"/>
      <c r="BB208" s="19"/>
      <c r="BC208" s="23"/>
      <c r="BD208" s="23"/>
      <c r="BE208" s="23"/>
      <c r="BF208" s="23"/>
      <c r="BG208" s="23"/>
      <c r="BH208" s="19"/>
      <c r="BI208" s="19"/>
      <c r="BJ208" s="19"/>
      <c r="BK208" s="23"/>
      <c r="BL208" s="23"/>
      <c r="BM208" s="23"/>
      <c r="BN208" s="23"/>
      <c r="BO208" s="23"/>
      <c r="BP208" s="23"/>
      <c r="BQ208" s="23"/>
      <c r="BR208" s="23"/>
      <c r="BS208" s="23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22"/>
      <c r="DH208" s="22"/>
      <c r="DI208" s="22"/>
      <c r="DJ208" s="37"/>
      <c r="DK208" s="37"/>
      <c r="DL208" s="38"/>
      <c r="DM208" s="38"/>
      <c r="DN208" s="38"/>
      <c r="DO208" s="38"/>
    </row>
    <row r="209">
      <c r="A209" s="31">
        <v>411.0</v>
      </c>
      <c r="B209" s="32"/>
      <c r="C209" s="17">
        <f t="shared" si="1"/>
        <v>13.6</v>
      </c>
      <c r="D209" s="41"/>
      <c r="E209" s="36"/>
      <c r="F209" s="42">
        <f>'Санитарное состояние комнат'!C60</f>
        <v>13.6</v>
      </c>
      <c r="G209" s="43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44"/>
      <c r="BA209" s="36"/>
      <c r="BB209" s="36"/>
      <c r="BC209" s="44"/>
      <c r="BD209" s="44"/>
      <c r="BE209" s="44"/>
      <c r="BF209" s="44"/>
      <c r="BG209" s="44"/>
      <c r="BH209" s="36"/>
      <c r="BI209" s="36"/>
      <c r="BJ209" s="36"/>
      <c r="BK209" s="44"/>
      <c r="BL209" s="44"/>
      <c r="BM209" s="44"/>
      <c r="BN209" s="44"/>
      <c r="BO209" s="44"/>
      <c r="BP209" s="44"/>
      <c r="BQ209" s="44"/>
      <c r="BR209" s="44"/>
      <c r="BS209" s="44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43"/>
      <c r="DH209" s="43"/>
      <c r="DI209" s="43"/>
      <c r="DJ209" s="37"/>
      <c r="DK209" s="37"/>
      <c r="DL209" s="38"/>
      <c r="DM209" s="38"/>
      <c r="DN209" s="38"/>
      <c r="DO209" s="38"/>
    </row>
    <row r="210">
      <c r="A210" s="31">
        <v>412.0</v>
      </c>
      <c r="B210" s="32" t="s">
        <v>305</v>
      </c>
      <c r="C210" s="17">
        <f t="shared" si="1"/>
        <v>16.6</v>
      </c>
      <c r="D210" s="39"/>
      <c r="E210" s="36"/>
      <c r="F210" s="28">
        <f>'Санитарное состояние комнат'!C61</f>
        <v>16.6</v>
      </c>
      <c r="G210" s="22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23"/>
      <c r="BA210" s="19"/>
      <c r="BB210" s="19"/>
      <c r="BC210" s="23"/>
      <c r="BD210" s="23"/>
      <c r="BE210" s="23"/>
      <c r="BF210" s="23"/>
      <c r="BG210" s="23"/>
      <c r="BH210" s="19"/>
      <c r="BI210" s="19"/>
      <c r="BJ210" s="19"/>
      <c r="BK210" s="23"/>
      <c r="BL210" s="23"/>
      <c r="BM210" s="23"/>
      <c r="BN210" s="23"/>
      <c r="BO210" s="23"/>
      <c r="BP210" s="23"/>
      <c r="BQ210" s="23"/>
      <c r="BR210" s="23"/>
      <c r="BS210" s="23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22"/>
      <c r="DH210" s="22"/>
      <c r="DI210" s="22"/>
      <c r="DJ210" s="37"/>
      <c r="DK210" s="37"/>
      <c r="DL210" s="38"/>
      <c r="DM210" s="38"/>
      <c r="DN210" s="38"/>
      <c r="DO210" s="38"/>
    </row>
    <row r="211">
      <c r="A211" s="31">
        <v>412.0</v>
      </c>
      <c r="B211" s="32" t="s">
        <v>306</v>
      </c>
      <c r="C211" s="17">
        <f t="shared" si="1"/>
        <v>18.6</v>
      </c>
      <c r="D211" s="39"/>
      <c r="E211" s="36"/>
      <c r="F211" s="28">
        <f>'Санитарное состояние комнат'!C61</f>
        <v>16.6</v>
      </c>
      <c r="G211" s="22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>
        <v>2.0</v>
      </c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23"/>
      <c r="BA211" s="19"/>
      <c r="BB211" s="19"/>
      <c r="BC211" s="23"/>
      <c r="BD211" s="23"/>
      <c r="BE211" s="23"/>
      <c r="BF211" s="23"/>
      <c r="BG211" s="23"/>
      <c r="BH211" s="19"/>
      <c r="BI211" s="19"/>
      <c r="BJ211" s="19"/>
      <c r="BK211" s="23"/>
      <c r="BL211" s="23"/>
      <c r="BM211" s="23"/>
      <c r="BN211" s="23"/>
      <c r="BO211" s="23"/>
      <c r="BP211" s="23"/>
      <c r="BQ211" s="23"/>
      <c r="BR211" s="23"/>
      <c r="BS211" s="23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22"/>
      <c r="DH211" s="22"/>
      <c r="DI211" s="22"/>
      <c r="DJ211" s="37"/>
      <c r="DK211" s="37"/>
      <c r="DL211" s="38"/>
      <c r="DM211" s="38"/>
      <c r="DN211" s="38"/>
      <c r="DO211" s="38"/>
    </row>
    <row r="212">
      <c r="A212" s="31">
        <v>412.0</v>
      </c>
      <c r="B212" s="32" t="s">
        <v>307</v>
      </c>
      <c r="C212" s="17">
        <f t="shared" si="1"/>
        <v>16.6</v>
      </c>
      <c r="D212" s="41"/>
      <c r="E212" s="19"/>
      <c r="F212" s="28">
        <f>'Санитарное состояние комнат'!C61</f>
        <v>16.6</v>
      </c>
      <c r="G212" s="22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23"/>
      <c r="BA212" s="19"/>
      <c r="BB212" s="19"/>
      <c r="BC212" s="23"/>
      <c r="BD212" s="23"/>
      <c r="BE212" s="23"/>
      <c r="BF212" s="23"/>
      <c r="BG212" s="23"/>
      <c r="BH212" s="19"/>
      <c r="BI212" s="19"/>
      <c r="BJ212" s="19"/>
      <c r="BK212" s="23"/>
      <c r="BL212" s="23"/>
      <c r="BM212" s="23"/>
      <c r="BN212" s="23"/>
      <c r="BO212" s="23"/>
      <c r="BP212" s="23"/>
      <c r="BQ212" s="23"/>
      <c r="BR212" s="23"/>
      <c r="BS212" s="23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22"/>
      <c r="DH212" s="22"/>
      <c r="DI212" s="22"/>
      <c r="DJ212" s="29"/>
      <c r="DK212" s="29"/>
      <c r="DL212" s="30"/>
      <c r="DM212" s="30"/>
      <c r="DN212" s="30"/>
      <c r="DO212" s="30"/>
    </row>
    <row r="213">
      <c r="A213" s="31">
        <v>412.0</v>
      </c>
      <c r="B213" s="32" t="s">
        <v>308</v>
      </c>
      <c r="C213" s="17">
        <f t="shared" si="1"/>
        <v>16.6</v>
      </c>
      <c r="D213" s="41"/>
      <c r="E213" s="19"/>
      <c r="F213" s="28">
        <f>'Санитарное состояние комнат'!C61</f>
        <v>16.6</v>
      </c>
      <c r="G213" s="22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23"/>
      <c r="BA213" s="19"/>
      <c r="BB213" s="19"/>
      <c r="BC213" s="23"/>
      <c r="BD213" s="23"/>
      <c r="BE213" s="23"/>
      <c r="BF213" s="23"/>
      <c r="BG213" s="23"/>
      <c r="BH213" s="19"/>
      <c r="BI213" s="19"/>
      <c r="BJ213" s="19"/>
      <c r="BK213" s="23"/>
      <c r="BL213" s="23"/>
      <c r="BM213" s="23"/>
      <c r="BN213" s="23"/>
      <c r="BO213" s="23"/>
      <c r="BP213" s="23"/>
      <c r="BQ213" s="23"/>
      <c r="BR213" s="23"/>
      <c r="BS213" s="23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22"/>
      <c r="DH213" s="22"/>
      <c r="DI213" s="22"/>
      <c r="DJ213" s="29"/>
      <c r="DK213" s="29"/>
      <c r="DL213" s="30"/>
      <c r="DM213" s="30"/>
      <c r="DN213" s="30"/>
      <c r="DO213" s="30"/>
    </row>
    <row r="214">
      <c r="A214" s="31">
        <v>413.0</v>
      </c>
      <c r="B214" s="32" t="s">
        <v>309</v>
      </c>
      <c r="C214" s="17">
        <f t="shared" si="1"/>
        <v>11.4</v>
      </c>
      <c r="D214" s="39"/>
      <c r="E214" s="36"/>
      <c r="F214" s="42">
        <f>'Санитарное состояние комнат'!C62</f>
        <v>9.4</v>
      </c>
      <c r="G214" s="43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23">
        <v>2.0</v>
      </c>
      <c r="Y214" s="44"/>
      <c r="Z214" s="44"/>
      <c r="AA214" s="44"/>
      <c r="AB214" s="44"/>
      <c r="AC214" s="44"/>
      <c r="AD214" s="44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44"/>
      <c r="BA214" s="36"/>
      <c r="BB214" s="36"/>
      <c r="BC214" s="44"/>
      <c r="BD214" s="44"/>
      <c r="BE214" s="44"/>
      <c r="BF214" s="44"/>
      <c r="BG214" s="44"/>
      <c r="BH214" s="36"/>
      <c r="BI214" s="36"/>
      <c r="BJ214" s="36"/>
      <c r="BK214" s="44"/>
      <c r="BL214" s="44"/>
      <c r="BM214" s="44"/>
      <c r="BN214" s="44"/>
      <c r="BO214" s="44"/>
      <c r="BP214" s="44"/>
      <c r="BQ214" s="44"/>
      <c r="BR214" s="44"/>
      <c r="BS214" s="44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43"/>
      <c r="DH214" s="43"/>
      <c r="DI214" s="43"/>
      <c r="DJ214" s="37"/>
      <c r="DK214" s="37"/>
      <c r="DL214" s="38"/>
      <c r="DM214" s="38"/>
      <c r="DN214" s="38"/>
      <c r="DO214" s="38"/>
    </row>
    <row r="215">
      <c r="A215" s="31">
        <v>413.0</v>
      </c>
      <c r="B215" s="32" t="s">
        <v>310</v>
      </c>
      <c r="C215" s="17">
        <f t="shared" si="1"/>
        <v>9.4</v>
      </c>
      <c r="D215" s="39"/>
      <c r="E215" s="19"/>
      <c r="F215" s="28">
        <f>'Санитарное состояние комнат'!C62</f>
        <v>9.4</v>
      </c>
      <c r="G215" s="22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23"/>
      <c r="BA215" s="19"/>
      <c r="BB215" s="19"/>
      <c r="BC215" s="23"/>
      <c r="BD215" s="23"/>
      <c r="BE215" s="23"/>
      <c r="BF215" s="23"/>
      <c r="BG215" s="23"/>
      <c r="BH215" s="19"/>
      <c r="BI215" s="19"/>
      <c r="BJ215" s="19"/>
      <c r="BK215" s="23"/>
      <c r="BL215" s="23"/>
      <c r="BM215" s="23"/>
      <c r="BN215" s="23"/>
      <c r="BO215" s="23"/>
      <c r="BP215" s="23"/>
      <c r="BQ215" s="23"/>
      <c r="BR215" s="23"/>
      <c r="BS215" s="23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22"/>
      <c r="DH215" s="22"/>
      <c r="DI215" s="22"/>
      <c r="DJ215" s="29"/>
      <c r="DK215" s="29"/>
      <c r="DL215" s="30"/>
      <c r="DM215" s="30"/>
      <c r="DN215" s="30"/>
      <c r="DO215" s="30"/>
    </row>
    <row r="216">
      <c r="A216" s="31">
        <v>413.0</v>
      </c>
      <c r="B216" s="32" t="s">
        <v>311</v>
      </c>
      <c r="C216" s="17">
        <f t="shared" si="1"/>
        <v>9.4</v>
      </c>
      <c r="D216" s="39"/>
      <c r="E216" s="19"/>
      <c r="F216" s="28">
        <f>'Санитарное состояние комнат'!C62</f>
        <v>9.4</v>
      </c>
      <c r="G216" s="22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23"/>
      <c r="BA216" s="19"/>
      <c r="BB216" s="19"/>
      <c r="BC216" s="23"/>
      <c r="BD216" s="23"/>
      <c r="BE216" s="23"/>
      <c r="BF216" s="23"/>
      <c r="BG216" s="23"/>
      <c r="BH216" s="19"/>
      <c r="BI216" s="19"/>
      <c r="BJ216" s="19"/>
      <c r="BK216" s="23"/>
      <c r="BL216" s="23"/>
      <c r="BM216" s="23"/>
      <c r="BN216" s="23"/>
      <c r="BO216" s="23"/>
      <c r="BP216" s="23"/>
      <c r="BQ216" s="23"/>
      <c r="BR216" s="23"/>
      <c r="BS216" s="23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22"/>
      <c r="DH216" s="22"/>
      <c r="DI216" s="22"/>
      <c r="DJ216" s="29"/>
      <c r="DK216" s="29"/>
      <c r="DL216" s="30"/>
      <c r="DM216" s="30"/>
      <c r="DN216" s="30"/>
      <c r="DO216" s="30"/>
    </row>
    <row r="217">
      <c r="A217" s="31">
        <v>413.0</v>
      </c>
      <c r="B217" s="32" t="s">
        <v>312</v>
      </c>
      <c r="C217" s="17">
        <f t="shared" si="1"/>
        <v>9.4</v>
      </c>
      <c r="D217" s="39"/>
      <c r="E217" s="19"/>
      <c r="F217" s="28">
        <f>'Санитарное состояние комнат'!C62</f>
        <v>9.4</v>
      </c>
      <c r="G217" s="22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23"/>
      <c r="BA217" s="19"/>
      <c r="BB217" s="19"/>
      <c r="BC217" s="23"/>
      <c r="BD217" s="23"/>
      <c r="BE217" s="23"/>
      <c r="BF217" s="23"/>
      <c r="BG217" s="23"/>
      <c r="BH217" s="19"/>
      <c r="BI217" s="19"/>
      <c r="BJ217" s="19"/>
      <c r="BK217" s="23"/>
      <c r="BL217" s="23"/>
      <c r="BM217" s="23"/>
      <c r="BN217" s="23"/>
      <c r="BO217" s="23"/>
      <c r="BP217" s="23"/>
      <c r="BQ217" s="23"/>
      <c r="BR217" s="23"/>
      <c r="BS217" s="23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22"/>
      <c r="DH217" s="22"/>
      <c r="DI217" s="22"/>
      <c r="DJ217" s="37"/>
      <c r="DK217" s="37"/>
      <c r="DL217" s="38"/>
      <c r="DM217" s="38"/>
      <c r="DN217" s="38"/>
      <c r="DO217" s="38"/>
    </row>
    <row r="218">
      <c r="A218" s="31">
        <v>414.0</v>
      </c>
      <c r="B218" s="32" t="s">
        <v>313</v>
      </c>
      <c r="C218" s="17">
        <f t="shared" si="1"/>
        <v>15.2</v>
      </c>
      <c r="D218" s="39"/>
      <c r="E218" s="19"/>
      <c r="F218" s="28">
        <f>'Санитарное состояние комнат'!C63</f>
        <v>15.2</v>
      </c>
      <c r="G218" s="22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23"/>
      <c r="BA218" s="19"/>
      <c r="BB218" s="19"/>
      <c r="BC218" s="23"/>
      <c r="BD218" s="23"/>
      <c r="BE218" s="23"/>
      <c r="BF218" s="23"/>
      <c r="BG218" s="23"/>
      <c r="BH218" s="19"/>
      <c r="BI218" s="19"/>
      <c r="BJ218" s="19"/>
      <c r="BK218" s="23"/>
      <c r="BL218" s="23"/>
      <c r="BM218" s="23"/>
      <c r="BN218" s="23"/>
      <c r="BO218" s="23"/>
      <c r="BP218" s="23"/>
      <c r="BQ218" s="23"/>
      <c r="BR218" s="23"/>
      <c r="BS218" s="23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22"/>
      <c r="DH218" s="22"/>
      <c r="DI218" s="22"/>
      <c r="DJ218" s="29"/>
      <c r="DK218" s="29"/>
      <c r="DL218" s="30"/>
      <c r="DM218" s="30"/>
      <c r="DN218" s="30"/>
      <c r="DO218" s="30"/>
    </row>
    <row r="219">
      <c r="A219" s="31">
        <v>414.0</v>
      </c>
      <c r="B219" s="32" t="s">
        <v>314</v>
      </c>
      <c r="C219" s="17">
        <f t="shared" si="1"/>
        <v>15.2</v>
      </c>
      <c r="D219" s="41"/>
      <c r="E219" s="19"/>
      <c r="F219" s="28">
        <f>'Санитарное состояние комнат'!C63</f>
        <v>15.2</v>
      </c>
      <c r="G219" s="22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23"/>
      <c r="BA219" s="19"/>
      <c r="BB219" s="19"/>
      <c r="BC219" s="23"/>
      <c r="BD219" s="23"/>
      <c r="BE219" s="23"/>
      <c r="BF219" s="23"/>
      <c r="BG219" s="23"/>
      <c r="BH219" s="19"/>
      <c r="BI219" s="19"/>
      <c r="BJ219" s="19"/>
      <c r="BK219" s="23"/>
      <c r="BL219" s="23"/>
      <c r="BM219" s="23"/>
      <c r="BN219" s="23"/>
      <c r="BO219" s="23"/>
      <c r="BP219" s="23"/>
      <c r="BQ219" s="23"/>
      <c r="BR219" s="23"/>
      <c r="BS219" s="23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22"/>
      <c r="DH219" s="22"/>
      <c r="DI219" s="22"/>
      <c r="DJ219" s="29"/>
      <c r="DK219" s="29"/>
      <c r="DL219" s="30"/>
      <c r="DM219" s="30"/>
      <c r="DN219" s="30"/>
      <c r="DO219" s="30"/>
    </row>
    <row r="220">
      <c r="A220" s="31">
        <v>414.0</v>
      </c>
      <c r="B220" s="32" t="s">
        <v>315</v>
      </c>
      <c r="C220" s="17">
        <f t="shared" si="1"/>
        <v>16.2</v>
      </c>
      <c r="D220" s="39"/>
      <c r="E220" s="19"/>
      <c r="F220" s="28">
        <f>'Санитарное состояние комнат'!C63</f>
        <v>15.2</v>
      </c>
      <c r="G220" s="22"/>
      <c r="H220" s="23"/>
      <c r="I220" s="23"/>
      <c r="J220" s="23">
        <v>1.0</v>
      </c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23"/>
      <c r="BA220" s="19"/>
      <c r="BB220" s="19"/>
      <c r="BC220" s="23"/>
      <c r="BD220" s="23"/>
      <c r="BE220" s="23"/>
      <c r="BF220" s="23"/>
      <c r="BG220" s="23"/>
      <c r="BH220" s="19"/>
      <c r="BI220" s="19"/>
      <c r="BJ220" s="19"/>
      <c r="BK220" s="23"/>
      <c r="BL220" s="23"/>
      <c r="BM220" s="23"/>
      <c r="BN220" s="23"/>
      <c r="BO220" s="23"/>
      <c r="BP220" s="23"/>
      <c r="BQ220" s="23"/>
      <c r="BR220" s="23"/>
      <c r="BS220" s="23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22"/>
      <c r="DH220" s="22"/>
      <c r="DI220" s="22"/>
      <c r="DJ220" s="29"/>
      <c r="DK220" s="29"/>
      <c r="DL220" s="30"/>
      <c r="DM220" s="30"/>
      <c r="DN220" s="30"/>
      <c r="DO220" s="30"/>
    </row>
    <row r="221">
      <c r="A221" s="31">
        <v>415.0</v>
      </c>
      <c r="B221" s="32" t="s">
        <v>316</v>
      </c>
      <c r="C221" s="17">
        <f t="shared" si="1"/>
        <v>22.2</v>
      </c>
      <c r="D221" s="39"/>
      <c r="E221" s="36"/>
      <c r="F221" s="28">
        <f>'Санитарное состояние комнат'!C64</f>
        <v>22.2</v>
      </c>
      <c r="G221" s="22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23"/>
      <c r="BA221" s="19"/>
      <c r="BB221" s="19"/>
      <c r="BC221" s="23"/>
      <c r="BD221" s="23"/>
      <c r="BE221" s="23"/>
      <c r="BF221" s="23"/>
      <c r="BG221" s="23"/>
      <c r="BH221" s="19"/>
      <c r="BI221" s="19"/>
      <c r="BJ221" s="19"/>
      <c r="BK221" s="23"/>
      <c r="BL221" s="23"/>
      <c r="BM221" s="23"/>
      <c r="BN221" s="23"/>
      <c r="BO221" s="23"/>
      <c r="BP221" s="23"/>
      <c r="BQ221" s="23"/>
      <c r="BR221" s="23"/>
      <c r="BS221" s="23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22"/>
      <c r="DH221" s="22"/>
      <c r="DI221" s="22"/>
      <c r="DJ221" s="37"/>
      <c r="DK221" s="37"/>
      <c r="DL221" s="38"/>
      <c r="DM221" s="38"/>
      <c r="DN221" s="38"/>
      <c r="DO221" s="38"/>
    </row>
    <row r="222">
      <c r="A222" s="31">
        <v>415.0</v>
      </c>
      <c r="B222" s="32" t="s">
        <v>317</v>
      </c>
      <c r="C222" s="17">
        <f t="shared" si="1"/>
        <v>23.2</v>
      </c>
      <c r="D222" s="41"/>
      <c r="E222" s="36"/>
      <c r="F222" s="42">
        <f>'Санитарное состояние комнат'!C64</f>
        <v>22.2</v>
      </c>
      <c r="G222" s="43"/>
      <c r="H222" s="44"/>
      <c r="I222" s="44"/>
      <c r="J222" s="23">
        <v>1.0</v>
      </c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44"/>
      <c r="BA222" s="36"/>
      <c r="BB222" s="36"/>
      <c r="BC222" s="44"/>
      <c r="BD222" s="44"/>
      <c r="BE222" s="44"/>
      <c r="BF222" s="44"/>
      <c r="BG222" s="44"/>
      <c r="BH222" s="36"/>
      <c r="BI222" s="36"/>
      <c r="BJ222" s="36"/>
      <c r="BK222" s="44"/>
      <c r="BL222" s="44"/>
      <c r="BM222" s="44"/>
      <c r="BN222" s="44"/>
      <c r="BO222" s="44"/>
      <c r="BP222" s="44"/>
      <c r="BQ222" s="44"/>
      <c r="BR222" s="44"/>
      <c r="BS222" s="44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43"/>
      <c r="DH222" s="43"/>
      <c r="DI222" s="43"/>
      <c r="DJ222" s="29"/>
      <c r="DK222" s="29"/>
      <c r="DL222" s="30"/>
      <c r="DM222" s="30"/>
      <c r="DN222" s="30"/>
      <c r="DO222" s="30"/>
    </row>
    <row r="223">
      <c r="A223" s="31">
        <v>415.0</v>
      </c>
      <c r="B223" s="32" t="s">
        <v>318</v>
      </c>
      <c r="C223" s="17">
        <f t="shared" si="1"/>
        <v>39.2</v>
      </c>
      <c r="D223" s="39"/>
      <c r="E223" s="36"/>
      <c r="F223" s="42">
        <f>'Санитарное состояние комнат'!C64</f>
        <v>22.2</v>
      </c>
      <c r="G223" s="22"/>
      <c r="H223" s="23"/>
      <c r="I223" s="23"/>
      <c r="J223" s="23"/>
      <c r="K223" s="23"/>
      <c r="L223" s="23"/>
      <c r="M223" s="23"/>
      <c r="N223" s="23"/>
      <c r="O223" s="23"/>
      <c r="P223" s="23">
        <v>2.0</v>
      </c>
      <c r="Q223" s="23">
        <v>1.0</v>
      </c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>
        <v>1.0</v>
      </c>
      <c r="AV223" s="19">
        <v>1.0</v>
      </c>
      <c r="AW223" s="19"/>
      <c r="AX223" s="19"/>
      <c r="AY223" s="19"/>
      <c r="AZ223" s="23"/>
      <c r="BA223" s="19"/>
      <c r="BB223" s="19"/>
      <c r="BC223" s="23"/>
      <c r="BD223" s="23"/>
      <c r="BE223" s="23"/>
      <c r="BF223" s="23"/>
      <c r="BG223" s="23"/>
      <c r="BH223" s="19"/>
      <c r="BI223" s="19"/>
      <c r="BJ223" s="19"/>
      <c r="BK223" s="23"/>
      <c r="BL223" s="23"/>
      <c r="BM223" s="23"/>
      <c r="BN223" s="23"/>
      <c r="BO223" s="23"/>
      <c r="BP223" s="23"/>
      <c r="BQ223" s="23"/>
      <c r="BR223" s="23"/>
      <c r="BS223" s="23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>
        <v>2.0</v>
      </c>
      <c r="CH223" s="19"/>
      <c r="CI223" s="19"/>
      <c r="CJ223" s="19">
        <v>6.0</v>
      </c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22"/>
      <c r="DH223" s="22"/>
      <c r="DI223" s="22">
        <v>4.0</v>
      </c>
      <c r="DJ223" s="37"/>
      <c r="DK223" s="37"/>
      <c r="DL223" s="38"/>
      <c r="DM223" s="38"/>
      <c r="DN223" s="38"/>
      <c r="DO223" s="38"/>
    </row>
    <row r="224">
      <c r="A224" s="31">
        <v>416.0</v>
      </c>
      <c r="B224" s="32"/>
      <c r="C224" s="17">
        <f t="shared" si="1"/>
        <v>0</v>
      </c>
      <c r="D224" s="39"/>
      <c r="E224" s="36"/>
      <c r="F224" s="42">
        <f>'Санитарное состояние комнат'!C65</f>
        <v>0</v>
      </c>
      <c r="G224" s="43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44"/>
      <c r="BA224" s="36"/>
      <c r="BB224" s="36"/>
      <c r="BC224" s="44"/>
      <c r="BD224" s="44"/>
      <c r="BE224" s="44"/>
      <c r="BF224" s="44"/>
      <c r="BG224" s="44"/>
      <c r="BH224" s="36"/>
      <c r="BI224" s="36"/>
      <c r="BJ224" s="36"/>
      <c r="BK224" s="44"/>
      <c r="BL224" s="44"/>
      <c r="BM224" s="44"/>
      <c r="BN224" s="44"/>
      <c r="BO224" s="44"/>
      <c r="BP224" s="44"/>
      <c r="BQ224" s="44"/>
      <c r="BR224" s="44"/>
      <c r="BS224" s="44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43"/>
      <c r="DH224" s="43"/>
      <c r="DI224" s="43"/>
      <c r="DJ224" s="37"/>
      <c r="DK224" s="37"/>
      <c r="DL224" s="38"/>
      <c r="DM224" s="38"/>
      <c r="DN224" s="38"/>
      <c r="DO224" s="38"/>
    </row>
    <row r="225">
      <c r="A225" s="54">
        <v>416.0</v>
      </c>
      <c r="B225" s="55"/>
      <c r="C225" s="17">
        <f t="shared" si="1"/>
        <v>0</v>
      </c>
      <c r="D225" s="56"/>
      <c r="E225" s="57"/>
      <c r="F225" s="58">
        <f>'Санитарное состояние комнат'!C65</f>
        <v>0</v>
      </c>
      <c r="G225" s="59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23"/>
      <c r="BA225" s="19"/>
      <c r="BB225" s="19"/>
      <c r="BC225" s="23"/>
      <c r="BD225" s="23"/>
      <c r="BE225" s="23"/>
      <c r="BF225" s="23"/>
      <c r="BG225" s="23"/>
      <c r="BH225" s="19"/>
      <c r="BI225" s="19"/>
      <c r="BJ225" s="19"/>
      <c r="BK225" s="23"/>
      <c r="BL225" s="23"/>
      <c r="BM225" s="23"/>
      <c r="BN225" s="23"/>
      <c r="BO225" s="23"/>
      <c r="BP225" s="23"/>
      <c r="BQ225" s="23"/>
      <c r="BR225" s="23"/>
      <c r="BS225" s="23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59"/>
      <c r="DH225" s="59"/>
      <c r="DI225" s="59"/>
      <c r="DJ225" s="60"/>
      <c r="DK225" s="60"/>
      <c r="DL225" s="38"/>
      <c r="DM225" s="38"/>
      <c r="DN225" s="38"/>
      <c r="DO225" s="38"/>
    </row>
    <row r="226">
      <c r="A226" s="61">
        <v>416.0</v>
      </c>
      <c r="B226" s="16"/>
      <c r="C226" s="17">
        <f t="shared" si="1"/>
        <v>0</v>
      </c>
      <c r="D226" s="62"/>
      <c r="E226" s="36"/>
      <c r="F226" s="42">
        <f>'Санитарное состояние комнат'!C65</f>
        <v>0</v>
      </c>
      <c r="G226" s="43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44"/>
      <c r="BA226" s="36"/>
      <c r="BB226" s="36"/>
      <c r="BC226" s="44"/>
      <c r="BD226" s="44"/>
      <c r="BE226" s="44"/>
      <c r="BF226" s="44"/>
      <c r="BG226" s="44"/>
      <c r="BH226" s="36"/>
      <c r="BI226" s="36"/>
      <c r="BJ226" s="36"/>
      <c r="BK226" s="44"/>
      <c r="BL226" s="44"/>
      <c r="BM226" s="44"/>
      <c r="BN226" s="44"/>
      <c r="BO226" s="44"/>
      <c r="BP226" s="44"/>
      <c r="BQ226" s="44"/>
      <c r="BR226" s="44"/>
      <c r="BS226" s="44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43"/>
      <c r="DH226" s="43"/>
      <c r="DI226" s="43"/>
      <c r="DJ226" s="37"/>
      <c r="DK226" s="37"/>
      <c r="DL226" s="38"/>
      <c r="DM226" s="38"/>
      <c r="DN226" s="38"/>
      <c r="DO226" s="38"/>
    </row>
    <row r="227">
      <c r="A227" s="61">
        <v>416.0</v>
      </c>
      <c r="B227" s="16"/>
      <c r="C227" s="17">
        <f t="shared" si="1"/>
        <v>0</v>
      </c>
      <c r="D227" s="63"/>
      <c r="E227" s="36"/>
      <c r="F227" s="42">
        <f>'Санитарное состояние комнат'!C65</f>
        <v>0</v>
      </c>
      <c r="G227" s="43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44"/>
      <c r="BA227" s="36"/>
      <c r="BB227" s="36"/>
      <c r="BC227" s="44"/>
      <c r="BD227" s="44"/>
      <c r="BE227" s="44"/>
      <c r="BF227" s="44"/>
      <c r="BG227" s="44"/>
      <c r="BH227" s="36"/>
      <c r="BI227" s="36"/>
      <c r="BJ227" s="36"/>
      <c r="BK227" s="44"/>
      <c r="BL227" s="44"/>
      <c r="BM227" s="44"/>
      <c r="BN227" s="44"/>
      <c r="BO227" s="44"/>
      <c r="BP227" s="44"/>
      <c r="BQ227" s="44"/>
      <c r="BR227" s="44"/>
      <c r="BS227" s="44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43"/>
      <c r="DH227" s="43"/>
      <c r="DI227" s="43"/>
      <c r="DJ227" s="37"/>
      <c r="DK227" s="37"/>
      <c r="DL227" s="38"/>
      <c r="DM227" s="38"/>
      <c r="DN227" s="38"/>
      <c r="DO227" s="38"/>
    </row>
    <row r="228">
      <c r="A228" s="61">
        <v>416.0</v>
      </c>
      <c r="B228" s="16"/>
      <c r="C228" s="17">
        <f t="shared" si="1"/>
        <v>0</v>
      </c>
      <c r="D228" s="63"/>
      <c r="E228" s="36"/>
      <c r="F228" s="28">
        <f>'Санитарное состояние комнат'!C65</f>
        <v>0</v>
      </c>
      <c r="G228" s="43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44"/>
      <c r="BA228" s="36"/>
      <c r="BB228" s="36"/>
      <c r="BC228" s="44"/>
      <c r="BD228" s="44"/>
      <c r="BE228" s="44"/>
      <c r="BF228" s="44"/>
      <c r="BG228" s="44"/>
      <c r="BH228" s="36"/>
      <c r="BI228" s="36"/>
      <c r="BJ228" s="36"/>
      <c r="BK228" s="44"/>
      <c r="BL228" s="44"/>
      <c r="BM228" s="44"/>
      <c r="BN228" s="44"/>
      <c r="BO228" s="44"/>
      <c r="BP228" s="44"/>
      <c r="BQ228" s="44"/>
      <c r="BR228" s="44"/>
      <c r="BS228" s="44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43"/>
      <c r="DH228" s="43"/>
      <c r="DI228" s="43"/>
      <c r="DJ228" s="37"/>
      <c r="DK228" s="37"/>
      <c r="DL228" s="38"/>
      <c r="DM228" s="38"/>
      <c r="DN228" s="38"/>
      <c r="DO228" s="38"/>
    </row>
    <row r="229">
      <c r="A229" s="61">
        <v>417.0</v>
      </c>
      <c r="B229" s="16" t="s">
        <v>319</v>
      </c>
      <c r="C229" s="17">
        <f t="shared" si="1"/>
        <v>19.6</v>
      </c>
      <c r="D229" s="63"/>
      <c r="E229" s="36"/>
      <c r="F229" s="28">
        <f>'Санитарное состояние комнат'!C66</f>
        <v>17.6</v>
      </c>
      <c r="G229" s="22"/>
      <c r="H229" s="23"/>
      <c r="I229" s="23"/>
      <c r="J229" s="23"/>
      <c r="K229" s="23"/>
      <c r="L229" s="23">
        <v>1.0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>
        <v>1.0</v>
      </c>
      <c r="W229" s="23"/>
      <c r="X229" s="23"/>
      <c r="Y229" s="23"/>
      <c r="Z229" s="23"/>
      <c r="AA229" s="23"/>
      <c r="AB229" s="23"/>
      <c r="AC229" s="23"/>
      <c r="AD229" s="23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23"/>
      <c r="BA229" s="19"/>
      <c r="BB229" s="19"/>
      <c r="BC229" s="23"/>
      <c r="BD229" s="23"/>
      <c r="BE229" s="23"/>
      <c r="BF229" s="23"/>
      <c r="BG229" s="23"/>
      <c r="BH229" s="19"/>
      <c r="BI229" s="19"/>
      <c r="BJ229" s="19"/>
      <c r="BK229" s="23"/>
      <c r="BL229" s="23"/>
      <c r="BM229" s="23"/>
      <c r="BN229" s="23"/>
      <c r="BO229" s="23"/>
      <c r="BP229" s="23"/>
      <c r="BQ229" s="23"/>
      <c r="BR229" s="23"/>
      <c r="BS229" s="23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22"/>
      <c r="DH229" s="22"/>
      <c r="DI229" s="22"/>
      <c r="DJ229" s="37"/>
      <c r="DK229" s="37"/>
      <c r="DL229" s="38"/>
      <c r="DM229" s="38"/>
      <c r="DN229" s="38"/>
      <c r="DO229" s="38"/>
    </row>
    <row r="230">
      <c r="A230" s="64">
        <v>417.0</v>
      </c>
      <c r="B230" s="32" t="s">
        <v>320</v>
      </c>
      <c r="C230" s="17">
        <f t="shared" si="1"/>
        <v>17.6</v>
      </c>
      <c r="D230" s="48"/>
      <c r="E230" s="65"/>
      <c r="F230" s="47">
        <f>'Санитарное состояние комнат'!C66</f>
        <v>17.6</v>
      </c>
      <c r="G230" s="25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23"/>
      <c r="BA230" s="19"/>
      <c r="BB230" s="19"/>
      <c r="BC230" s="23"/>
      <c r="BD230" s="23"/>
      <c r="BE230" s="23"/>
      <c r="BF230" s="23"/>
      <c r="BG230" s="23"/>
      <c r="BH230" s="19"/>
      <c r="BI230" s="19"/>
      <c r="BJ230" s="19"/>
      <c r="BK230" s="23"/>
      <c r="BL230" s="23"/>
      <c r="BM230" s="23"/>
      <c r="BN230" s="23"/>
      <c r="BO230" s="23"/>
      <c r="BP230" s="23"/>
      <c r="BQ230" s="23"/>
      <c r="BR230" s="23"/>
      <c r="BS230" s="23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25"/>
      <c r="DH230" s="25"/>
      <c r="DI230" s="25"/>
      <c r="DJ230" s="26"/>
      <c r="DK230" s="26"/>
      <c r="DL230" s="30"/>
      <c r="DM230" s="30"/>
      <c r="DN230" s="30"/>
      <c r="DO230" s="30"/>
    </row>
    <row r="231">
      <c r="A231" s="64">
        <v>417.0</v>
      </c>
      <c r="B231" s="32" t="s">
        <v>321</v>
      </c>
      <c r="C231" s="17">
        <f t="shared" si="1"/>
        <v>17.6</v>
      </c>
      <c r="D231" s="41"/>
      <c r="E231" s="36"/>
      <c r="F231" s="28">
        <f>'Санитарное состояние комнат'!C66</f>
        <v>17.6</v>
      </c>
      <c r="G231" s="22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23"/>
      <c r="BA231" s="19"/>
      <c r="BB231" s="19"/>
      <c r="BC231" s="23"/>
      <c r="BD231" s="23"/>
      <c r="BE231" s="23"/>
      <c r="BF231" s="23"/>
      <c r="BG231" s="23"/>
      <c r="BH231" s="19"/>
      <c r="BI231" s="19"/>
      <c r="BJ231" s="19"/>
      <c r="BK231" s="23"/>
      <c r="BL231" s="23"/>
      <c r="BM231" s="23"/>
      <c r="BN231" s="23"/>
      <c r="BO231" s="23"/>
      <c r="BP231" s="23"/>
      <c r="BQ231" s="23"/>
      <c r="BR231" s="23"/>
      <c r="BS231" s="23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22"/>
      <c r="DH231" s="22"/>
      <c r="DI231" s="22"/>
      <c r="DJ231" s="29"/>
      <c r="DK231" s="29"/>
      <c r="DL231" s="30"/>
      <c r="DM231" s="30"/>
      <c r="DN231" s="30"/>
      <c r="DO231" s="30"/>
    </row>
    <row r="232">
      <c r="A232" s="64">
        <v>418.0</v>
      </c>
      <c r="B232" s="32" t="s">
        <v>322</v>
      </c>
      <c r="C232" s="17">
        <f t="shared" si="1"/>
        <v>15.8</v>
      </c>
      <c r="D232" s="41"/>
      <c r="E232" s="36"/>
      <c r="F232" s="42">
        <f>'Санитарное состояние комнат'!C67</f>
        <v>15.8</v>
      </c>
      <c r="G232" s="43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44"/>
      <c r="BA232" s="36"/>
      <c r="BB232" s="36"/>
      <c r="BC232" s="44"/>
      <c r="BD232" s="44"/>
      <c r="BE232" s="44"/>
      <c r="BF232" s="44"/>
      <c r="BG232" s="44"/>
      <c r="BH232" s="36"/>
      <c r="BI232" s="36"/>
      <c r="BJ232" s="36"/>
      <c r="BK232" s="44"/>
      <c r="BL232" s="44"/>
      <c r="BM232" s="44"/>
      <c r="BN232" s="44"/>
      <c r="BO232" s="44"/>
      <c r="BP232" s="44"/>
      <c r="BQ232" s="44"/>
      <c r="BR232" s="44"/>
      <c r="BS232" s="44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43"/>
      <c r="DH232" s="43"/>
      <c r="DI232" s="43"/>
      <c r="DJ232" s="37"/>
      <c r="DK232" s="37"/>
      <c r="DL232" s="38"/>
      <c r="DM232" s="38"/>
      <c r="DN232" s="38"/>
      <c r="DO232" s="38"/>
    </row>
    <row r="233">
      <c r="A233" s="64">
        <v>418.0</v>
      </c>
      <c r="B233" s="32" t="s">
        <v>323</v>
      </c>
      <c r="C233" s="17">
        <f t="shared" si="1"/>
        <v>15.8</v>
      </c>
      <c r="D233" s="41"/>
      <c r="E233" s="36"/>
      <c r="F233" s="28">
        <f>'Санитарное состояние комнат'!C67</f>
        <v>15.8</v>
      </c>
      <c r="G233" s="22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23"/>
      <c r="BA233" s="19"/>
      <c r="BB233" s="19"/>
      <c r="BC233" s="23"/>
      <c r="BD233" s="23"/>
      <c r="BE233" s="23"/>
      <c r="BF233" s="23"/>
      <c r="BG233" s="23"/>
      <c r="BH233" s="19"/>
      <c r="BI233" s="19"/>
      <c r="BJ233" s="19"/>
      <c r="BK233" s="23"/>
      <c r="BL233" s="23"/>
      <c r="BM233" s="23"/>
      <c r="BN233" s="23"/>
      <c r="BO233" s="23"/>
      <c r="BP233" s="23"/>
      <c r="BQ233" s="23"/>
      <c r="BR233" s="23"/>
      <c r="BS233" s="23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22"/>
      <c r="DH233" s="22"/>
      <c r="DI233" s="22"/>
      <c r="DJ233" s="37"/>
      <c r="DK233" s="37"/>
      <c r="DL233" s="38"/>
      <c r="DM233" s="38"/>
      <c r="DN233" s="38"/>
      <c r="DO233" s="38"/>
    </row>
    <row r="234">
      <c r="A234" s="66">
        <v>418.0</v>
      </c>
      <c r="B234" s="32" t="s">
        <v>324</v>
      </c>
      <c r="C234" s="17">
        <f t="shared" si="1"/>
        <v>15.8</v>
      </c>
      <c r="D234" s="41"/>
      <c r="E234" s="36"/>
      <c r="F234" s="42">
        <f>'Санитарное состояние комнат'!C67</f>
        <v>15.8</v>
      </c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44"/>
      <c r="BA234" s="36"/>
      <c r="BB234" s="36"/>
      <c r="BC234" s="44"/>
      <c r="BD234" s="44"/>
      <c r="BE234" s="44"/>
      <c r="BF234" s="44"/>
      <c r="BG234" s="44"/>
      <c r="BH234" s="36"/>
      <c r="BI234" s="36"/>
      <c r="BJ234" s="36"/>
      <c r="BK234" s="44"/>
      <c r="BL234" s="44"/>
      <c r="BM234" s="44"/>
      <c r="BN234" s="44"/>
      <c r="BO234" s="44"/>
      <c r="BP234" s="44"/>
      <c r="BQ234" s="44"/>
      <c r="BR234" s="44"/>
      <c r="BS234" s="44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43"/>
      <c r="DH234" s="43"/>
      <c r="DI234" s="43"/>
      <c r="DJ234" s="37"/>
      <c r="DK234" s="37"/>
      <c r="DL234" s="38"/>
      <c r="DM234" s="38"/>
      <c r="DN234" s="38"/>
      <c r="DO234" s="38"/>
    </row>
    <row r="235">
      <c r="A235" s="64">
        <v>418.0</v>
      </c>
      <c r="B235" s="32" t="s">
        <v>325</v>
      </c>
      <c r="C235" s="17">
        <f t="shared" si="1"/>
        <v>15.8</v>
      </c>
      <c r="D235" s="41"/>
      <c r="E235" s="19"/>
      <c r="F235" s="28">
        <f>'Санитарное состояние комнат'!C67</f>
        <v>15.8</v>
      </c>
      <c r="G235" s="22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23"/>
      <c r="BA235" s="19"/>
      <c r="BB235" s="19"/>
      <c r="BC235" s="23"/>
      <c r="BD235" s="23"/>
      <c r="BE235" s="23"/>
      <c r="BF235" s="23"/>
      <c r="BG235" s="23"/>
      <c r="BH235" s="19"/>
      <c r="BI235" s="19"/>
      <c r="BJ235" s="19"/>
      <c r="BK235" s="23"/>
      <c r="BL235" s="23"/>
      <c r="BM235" s="23"/>
      <c r="BN235" s="23"/>
      <c r="BO235" s="23"/>
      <c r="BP235" s="23"/>
      <c r="BQ235" s="23"/>
      <c r="BR235" s="23"/>
      <c r="BS235" s="23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22"/>
      <c r="DH235" s="22"/>
      <c r="DI235" s="22"/>
      <c r="DJ235" s="29"/>
      <c r="DK235" s="29"/>
      <c r="DL235" s="30"/>
      <c r="DM235" s="30"/>
      <c r="DN235" s="30"/>
      <c r="DO235" s="30"/>
    </row>
    <row r="236">
      <c r="A236" s="64">
        <v>419.0</v>
      </c>
      <c r="B236" s="32" t="s">
        <v>326</v>
      </c>
      <c r="C236" s="17">
        <f t="shared" si="1"/>
        <v>14</v>
      </c>
      <c r="D236" s="39"/>
      <c r="E236" s="36"/>
      <c r="F236" s="28">
        <f>'Санитарное состояние комнат'!C68</f>
        <v>14</v>
      </c>
      <c r="G236" s="22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23"/>
      <c r="BA236" s="19"/>
      <c r="BB236" s="19"/>
      <c r="BC236" s="23"/>
      <c r="BD236" s="23"/>
      <c r="BE236" s="23"/>
      <c r="BF236" s="23"/>
      <c r="BG236" s="23"/>
      <c r="BH236" s="19"/>
      <c r="BI236" s="19"/>
      <c r="BJ236" s="19"/>
      <c r="BK236" s="23"/>
      <c r="BL236" s="23"/>
      <c r="BM236" s="23"/>
      <c r="BN236" s="23"/>
      <c r="BO236" s="23"/>
      <c r="BP236" s="23"/>
      <c r="BQ236" s="23"/>
      <c r="BR236" s="23"/>
      <c r="BS236" s="23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22"/>
      <c r="DH236" s="22"/>
      <c r="DI236" s="22"/>
      <c r="DJ236" s="37"/>
      <c r="DK236" s="37"/>
      <c r="DL236" s="38"/>
      <c r="DM236" s="38"/>
      <c r="DN236" s="38"/>
      <c r="DO236" s="38"/>
    </row>
    <row r="237">
      <c r="A237" s="64">
        <v>419.0</v>
      </c>
      <c r="B237" s="32" t="s">
        <v>327</v>
      </c>
      <c r="C237" s="17">
        <f t="shared" si="1"/>
        <v>27</v>
      </c>
      <c r="D237" s="41"/>
      <c r="E237" s="19"/>
      <c r="F237" s="28">
        <f>'Санитарное состояние комнат'!C68</f>
        <v>14</v>
      </c>
      <c r="G237" s="22"/>
      <c r="H237" s="23">
        <v>3.0</v>
      </c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19"/>
      <c r="AF237" s="19">
        <v>1.0</v>
      </c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>
        <v>1.0</v>
      </c>
      <c r="AU237" s="19"/>
      <c r="AV237" s="19"/>
      <c r="AW237" s="19"/>
      <c r="AX237" s="19"/>
      <c r="AY237" s="19"/>
      <c r="AZ237" s="23"/>
      <c r="BA237" s="19"/>
      <c r="BB237" s="19"/>
      <c r="BC237" s="23"/>
      <c r="BD237" s="23"/>
      <c r="BE237" s="23"/>
      <c r="BF237" s="23"/>
      <c r="BG237" s="23">
        <v>3.0</v>
      </c>
      <c r="BH237" s="19"/>
      <c r="BI237" s="19"/>
      <c r="BJ237" s="19"/>
      <c r="BK237" s="23"/>
      <c r="BL237" s="23"/>
      <c r="BM237" s="23"/>
      <c r="BN237" s="23"/>
      <c r="BO237" s="23"/>
      <c r="BP237" s="23"/>
      <c r="BQ237" s="23"/>
      <c r="BR237" s="23"/>
      <c r="BS237" s="23">
        <v>5.0</v>
      </c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22"/>
      <c r="DH237" s="22"/>
      <c r="DI237" s="22"/>
      <c r="DJ237" s="37"/>
      <c r="DK237" s="37"/>
      <c r="DL237" s="38"/>
      <c r="DM237" s="38"/>
      <c r="DN237" s="38"/>
      <c r="DO237" s="38"/>
    </row>
    <row r="238">
      <c r="A238" s="64">
        <v>419.0</v>
      </c>
      <c r="B238" s="67" t="s">
        <v>328</v>
      </c>
      <c r="C238" s="17">
        <f t="shared" si="1"/>
        <v>23.5</v>
      </c>
      <c r="D238" s="39"/>
      <c r="E238" s="19"/>
      <c r="F238" s="28">
        <f>'Санитарное состояние комнат'!C68</f>
        <v>14</v>
      </c>
      <c r="G238" s="22"/>
      <c r="H238" s="23">
        <v>2.0</v>
      </c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19"/>
      <c r="AF238" s="19">
        <v>3.0</v>
      </c>
      <c r="AG238" s="19"/>
      <c r="AH238" s="19"/>
      <c r="AI238" s="19"/>
      <c r="AJ238" s="19"/>
      <c r="AK238" s="19"/>
      <c r="AL238" s="19"/>
      <c r="AM238" s="19"/>
      <c r="AN238" s="19"/>
      <c r="AO238" s="19"/>
      <c r="AP238" s="19">
        <v>3.0</v>
      </c>
      <c r="AQ238" s="19"/>
      <c r="AR238" s="19"/>
      <c r="AS238" s="19"/>
      <c r="AT238" s="19"/>
      <c r="AU238" s="19">
        <v>1.0</v>
      </c>
      <c r="AV238" s="19">
        <v>0.5</v>
      </c>
      <c r="AW238" s="19"/>
      <c r="AX238" s="19"/>
      <c r="AY238" s="19"/>
      <c r="AZ238" s="23"/>
      <c r="BA238" s="19"/>
      <c r="BB238" s="19"/>
      <c r="BC238" s="23"/>
      <c r="BD238" s="23"/>
      <c r="BE238" s="23"/>
      <c r="BF238" s="23"/>
      <c r="BG238" s="23"/>
      <c r="BH238" s="19"/>
      <c r="BI238" s="19"/>
      <c r="BJ238" s="19"/>
      <c r="BK238" s="23"/>
      <c r="BL238" s="23"/>
      <c r="BM238" s="23"/>
      <c r="BN238" s="23"/>
      <c r="BO238" s="23"/>
      <c r="BP238" s="23"/>
      <c r="BQ238" s="23"/>
      <c r="BR238" s="23"/>
      <c r="BS238" s="23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22"/>
      <c r="DH238" s="22"/>
      <c r="DI238" s="22"/>
      <c r="DJ238" s="29"/>
      <c r="DK238" s="29"/>
      <c r="DL238" s="30"/>
      <c r="DM238" s="30"/>
      <c r="DN238" s="30"/>
      <c r="DO238" s="30"/>
    </row>
    <row r="239">
      <c r="A239" s="64">
        <v>419.0</v>
      </c>
      <c r="B239" s="32" t="s">
        <v>329</v>
      </c>
      <c r="C239" s="17">
        <f t="shared" si="1"/>
        <v>17</v>
      </c>
      <c r="D239" s="39"/>
      <c r="E239" s="19"/>
      <c r="F239" s="28">
        <f>'Санитарное состояние комнат'!C68</f>
        <v>14</v>
      </c>
      <c r="G239" s="22"/>
      <c r="H239" s="23">
        <v>2.0</v>
      </c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>
        <v>1.0</v>
      </c>
      <c r="AU239" s="19"/>
      <c r="AV239" s="19"/>
      <c r="AW239" s="19"/>
      <c r="AX239" s="19"/>
      <c r="AY239" s="19"/>
      <c r="AZ239" s="23"/>
      <c r="BA239" s="19"/>
      <c r="BB239" s="19"/>
      <c r="BC239" s="23"/>
      <c r="BD239" s="23"/>
      <c r="BE239" s="23"/>
      <c r="BF239" s="23"/>
      <c r="BG239" s="23"/>
      <c r="BH239" s="19"/>
      <c r="BI239" s="19"/>
      <c r="BJ239" s="19"/>
      <c r="BK239" s="23"/>
      <c r="BL239" s="23"/>
      <c r="BM239" s="23"/>
      <c r="BN239" s="23"/>
      <c r="BO239" s="23"/>
      <c r="BP239" s="23"/>
      <c r="BQ239" s="23"/>
      <c r="BR239" s="23"/>
      <c r="BS239" s="23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22"/>
      <c r="DH239" s="22"/>
      <c r="DI239" s="22"/>
      <c r="DJ239" s="37"/>
      <c r="DK239" s="37"/>
      <c r="DL239" s="38"/>
      <c r="DM239" s="38"/>
      <c r="DN239" s="38"/>
      <c r="DO239" s="38"/>
    </row>
    <row r="240">
      <c r="A240" s="64">
        <v>420.0</v>
      </c>
      <c r="B240" s="53" t="s">
        <v>330</v>
      </c>
      <c r="C240" s="17">
        <f t="shared" si="1"/>
        <v>20.2</v>
      </c>
      <c r="D240" s="39"/>
      <c r="E240" s="19"/>
      <c r="F240" s="28">
        <f>'Санитарное состояние комнат'!C69</f>
        <v>20.2</v>
      </c>
      <c r="G240" s="22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23"/>
      <c r="BA240" s="19"/>
      <c r="BB240" s="19"/>
      <c r="BC240" s="23"/>
      <c r="BD240" s="23"/>
      <c r="BE240" s="23"/>
      <c r="BF240" s="23"/>
      <c r="BG240" s="23"/>
      <c r="BH240" s="19"/>
      <c r="BI240" s="19"/>
      <c r="BJ240" s="19"/>
      <c r="BK240" s="23"/>
      <c r="BL240" s="23"/>
      <c r="BM240" s="23"/>
      <c r="BN240" s="23"/>
      <c r="BO240" s="23"/>
      <c r="BP240" s="23"/>
      <c r="BQ240" s="23"/>
      <c r="BR240" s="23"/>
      <c r="BS240" s="23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22"/>
      <c r="DH240" s="22"/>
      <c r="DI240" s="22"/>
      <c r="DJ240" s="37"/>
      <c r="DK240" s="37"/>
      <c r="DL240" s="38"/>
      <c r="DM240" s="38"/>
      <c r="DN240" s="38"/>
      <c r="DO240" s="38"/>
    </row>
    <row r="241">
      <c r="A241" s="64">
        <v>420.0</v>
      </c>
      <c r="B241" s="32"/>
      <c r="C241" s="17">
        <f t="shared" si="1"/>
        <v>20.2</v>
      </c>
      <c r="D241" s="39"/>
      <c r="E241" s="36"/>
      <c r="F241" s="42">
        <f>'Санитарное состояние комнат'!C69</f>
        <v>20.2</v>
      </c>
      <c r="G241" s="43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44"/>
      <c r="BA241" s="36"/>
      <c r="BB241" s="36"/>
      <c r="BC241" s="44"/>
      <c r="BD241" s="44"/>
      <c r="BE241" s="44"/>
      <c r="BF241" s="44"/>
      <c r="BG241" s="44"/>
      <c r="BH241" s="36"/>
      <c r="BI241" s="36"/>
      <c r="BJ241" s="36"/>
      <c r="BK241" s="44"/>
      <c r="BL241" s="44"/>
      <c r="BM241" s="44"/>
      <c r="BN241" s="44"/>
      <c r="BO241" s="44"/>
      <c r="BP241" s="44"/>
      <c r="BQ241" s="44"/>
      <c r="BR241" s="44"/>
      <c r="BS241" s="44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43"/>
      <c r="DH241" s="43"/>
      <c r="DI241" s="43"/>
      <c r="DJ241" s="37"/>
      <c r="DK241" s="37"/>
      <c r="DL241" s="38"/>
      <c r="DM241" s="38"/>
      <c r="DN241" s="38"/>
      <c r="DO241" s="38"/>
    </row>
    <row r="242">
      <c r="A242" s="66">
        <v>420.0</v>
      </c>
      <c r="B242" s="32"/>
      <c r="C242" s="17">
        <f t="shared" si="1"/>
        <v>20.2</v>
      </c>
      <c r="D242" s="39"/>
      <c r="E242" s="19"/>
      <c r="F242" s="28">
        <f>'Санитарное состояние комнат'!C69</f>
        <v>20.2</v>
      </c>
      <c r="G242" s="22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23"/>
      <c r="BA242" s="19"/>
      <c r="BB242" s="19"/>
      <c r="BC242" s="23"/>
      <c r="BD242" s="23"/>
      <c r="BE242" s="23"/>
      <c r="BF242" s="23"/>
      <c r="BG242" s="23"/>
      <c r="BH242" s="19"/>
      <c r="BI242" s="19"/>
      <c r="BJ242" s="19"/>
      <c r="BK242" s="23"/>
      <c r="BL242" s="23"/>
      <c r="BM242" s="23"/>
      <c r="BN242" s="23"/>
      <c r="BO242" s="23"/>
      <c r="BP242" s="23"/>
      <c r="BQ242" s="23"/>
      <c r="BR242" s="23"/>
      <c r="BS242" s="23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22"/>
      <c r="DH242" s="22"/>
      <c r="DI242" s="22"/>
      <c r="DJ242" s="37"/>
      <c r="DK242" s="37"/>
      <c r="DL242" s="38"/>
      <c r="DM242" s="38"/>
      <c r="DN242" s="38"/>
      <c r="DO242" s="38"/>
    </row>
    <row r="243">
      <c r="A243" s="66">
        <v>420.0</v>
      </c>
      <c r="B243" s="32"/>
      <c r="C243" s="17">
        <f t="shared" si="1"/>
        <v>20.2</v>
      </c>
      <c r="D243" s="39"/>
      <c r="E243" s="19"/>
      <c r="F243" s="28">
        <f>'Санитарное состояние комнат'!C69</f>
        <v>20.2</v>
      </c>
      <c r="G243" s="22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23"/>
      <c r="BA243" s="19"/>
      <c r="BB243" s="19"/>
      <c r="BC243" s="23"/>
      <c r="BD243" s="23"/>
      <c r="BE243" s="23"/>
      <c r="BF243" s="23"/>
      <c r="BG243" s="23"/>
      <c r="BH243" s="19"/>
      <c r="BI243" s="19"/>
      <c r="BJ243" s="19"/>
      <c r="BK243" s="23"/>
      <c r="BL243" s="23"/>
      <c r="BM243" s="23"/>
      <c r="BN243" s="23"/>
      <c r="BO243" s="23"/>
      <c r="BP243" s="23"/>
      <c r="BQ243" s="23"/>
      <c r="BR243" s="23"/>
      <c r="BS243" s="23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22"/>
      <c r="DH243" s="22"/>
      <c r="DI243" s="22"/>
      <c r="DJ243" s="37"/>
      <c r="DK243" s="37"/>
      <c r="DL243" s="38"/>
      <c r="DM243" s="38"/>
      <c r="DN243" s="38"/>
      <c r="DO243" s="38"/>
    </row>
    <row r="244">
      <c r="A244" s="64">
        <v>501.0</v>
      </c>
      <c r="B244" s="32" t="s">
        <v>331</v>
      </c>
      <c r="C244" s="17">
        <f t="shared" si="1"/>
        <v>31.6</v>
      </c>
      <c r="D244" s="39"/>
      <c r="E244" s="36"/>
      <c r="F244" s="42">
        <f>'Санитарное состояние комнат'!C70</f>
        <v>26.6</v>
      </c>
      <c r="G244" s="22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23"/>
      <c r="BA244" s="19"/>
      <c r="BB244" s="19"/>
      <c r="BC244" s="23"/>
      <c r="BD244" s="23"/>
      <c r="BE244" s="23"/>
      <c r="BF244" s="23"/>
      <c r="BG244" s="23"/>
      <c r="BH244" s="19"/>
      <c r="BI244" s="19"/>
      <c r="BJ244" s="19"/>
      <c r="BK244" s="23"/>
      <c r="BL244" s="23"/>
      <c r="BM244" s="23"/>
      <c r="BN244" s="23"/>
      <c r="BO244" s="23"/>
      <c r="BP244" s="23"/>
      <c r="BQ244" s="23"/>
      <c r="BR244" s="23"/>
      <c r="BS244" s="23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>
        <v>5.0</v>
      </c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22"/>
      <c r="DH244" s="22"/>
      <c r="DI244" s="22"/>
      <c r="DJ244" s="37"/>
      <c r="DK244" s="37"/>
      <c r="DL244" s="38"/>
      <c r="DM244" s="38"/>
      <c r="DN244" s="38"/>
      <c r="DO244" s="38"/>
    </row>
    <row r="245">
      <c r="A245" s="64">
        <v>501.0</v>
      </c>
      <c r="B245" s="32" t="s">
        <v>332</v>
      </c>
      <c r="C245" s="17">
        <f t="shared" si="1"/>
        <v>85.6</v>
      </c>
      <c r="D245" s="39"/>
      <c r="E245" s="36"/>
      <c r="F245" s="42">
        <f>'Санитарное состояние комнат'!C70</f>
        <v>26.6</v>
      </c>
      <c r="G245" s="22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23"/>
      <c r="BA245" s="19"/>
      <c r="BB245" s="19"/>
      <c r="BC245" s="23"/>
      <c r="BD245" s="23"/>
      <c r="BE245" s="23"/>
      <c r="BF245" s="23"/>
      <c r="BG245" s="23"/>
      <c r="BH245" s="19"/>
      <c r="BI245" s="19"/>
      <c r="BJ245" s="19"/>
      <c r="BK245" s="23"/>
      <c r="BL245" s="23"/>
      <c r="BM245" s="23"/>
      <c r="BN245" s="23"/>
      <c r="BO245" s="23"/>
      <c r="BP245" s="23"/>
      <c r="BQ245" s="23">
        <v>4.0</v>
      </c>
      <c r="BR245" s="23"/>
      <c r="BS245" s="23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>
        <v>5.0</v>
      </c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22"/>
      <c r="DH245" s="22"/>
      <c r="DI245" s="22"/>
      <c r="DJ245" s="29"/>
      <c r="DK245" s="29">
        <v>10.0</v>
      </c>
      <c r="DL245" s="30">
        <v>10.0</v>
      </c>
      <c r="DM245" s="30">
        <v>10.0</v>
      </c>
      <c r="DN245" s="30">
        <v>10.0</v>
      </c>
      <c r="DO245" s="30">
        <v>10.0</v>
      </c>
    </row>
    <row r="246">
      <c r="A246" s="64">
        <v>502.0</v>
      </c>
      <c r="B246" s="32" t="s">
        <v>333</v>
      </c>
      <c r="C246" s="17">
        <f t="shared" si="1"/>
        <v>7.8</v>
      </c>
      <c r="D246" s="41"/>
      <c r="E246" s="36"/>
      <c r="F246" s="42">
        <f>'Санитарное состояние комнат'!C71</f>
        <v>7.8</v>
      </c>
      <c r="G246" s="43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44"/>
      <c r="BA246" s="36"/>
      <c r="BB246" s="36"/>
      <c r="BC246" s="44"/>
      <c r="BD246" s="44"/>
      <c r="BE246" s="44"/>
      <c r="BF246" s="44"/>
      <c r="BG246" s="44"/>
      <c r="BH246" s="36"/>
      <c r="BI246" s="36"/>
      <c r="BJ246" s="36"/>
      <c r="BK246" s="44"/>
      <c r="BL246" s="44"/>
      <c r="BM246" s="44"/>
      <c r="BN246" s="44"/>
      <c r="BO246" s="44"/>
      <c r="BP246" s="44"/>
      <c r="BQ246" s="44"/>
      <c r="BR246" s="44"/>
      <c r="BS246" s="44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43"/>
      <c r="DH246" s="43"/>
      <c r="DI246" s="43"/>
      <c r="DJ246" s="29"/>
      <c r="DK246" s="29"/>
      <c r="DL246" s="30"/>
      <c r="DM246" s="30"/>
      <c r="DN246" s="30"/>
      <c r="DO246" s="30"/>
    </row>
    <row r="247">
      <c r="A247" s="64">
        <v>502.0</v>
      </c>
      <c r="B247" s="32" t="s">
        <v>334</v>
      </c>
      <c r="C247" s="17">
        <f t="shared" si="1"/>
        <v>7.8</v>
      </c>
      <c r="D247" s="39"/>
      <c r="E247" s="36"/>
      <c r="F247" s="42">
        <f>'Санитарное состояние комнат'!C71</f>
        <v>7.8</v>
      </c>
      <c r="G247" s="43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44"/>
      <c r="BA247" s="36"/>
      <c r="BB247" s="36"/>
      <c r="BC247" s="44"/>
      <c r="BD247" s="44"/>
      <c r="BE247" s="44"/>
      <c r="BF247" s="44"/>
      <c r="BG247" s="44"/>
      <c r="BH247" s="36"/>
      <c r="BI247" s="36"/>
      <c r="BJ247" s="36"/>
      <c r="BK247" s="44"/>
      <c r="BL247" s="44"/>
      <c r="BM247" s="44"/>
      <c r="BN247" s="44"/>
      <c r="BO247" s="44"/>
      <c r="BP247" s="44"/>
      <c r="BQ247" s="44"/>
      <c r="BR247" s="44"/>
      <c r="BS247" s="44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43"/>
      <c r="DH247" s="43"/>
      <c r="DI247" s="43"/>
      <c r="DJ247" s="29"/>
      <c r="DK247" s="29"/>
      <c r="DL247" s="30"/>
      <c r="DM247" s="30"/>
      <c r="DN247" s="30"/>
      <c r="DO247" s="30"/>
    </row>
    <row r="248">
      <c r="A248" s="64">
        <v>502.0</v>
      </c>
      <c r="B248" s="32" t="s">
        <v>335</v>
      </c>
      <c r="C248" s="17">
        <f t="shared" si="1"/>
        <v>7.8</v>
      </c>
      <c r="D248" s="39"/>
      <c r="E248" s="36"/>
      <c r="F248" s="42">
        <f>'Санитарное состояние комнат'!C71</f>
        <v>7.8</v>
      </c>
      <c r="G248" s="43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44"/>
      <c r="BA248" s="36"/>
      <c r="BB248" s="36"/>
      <c r="BC248" s="44"/>
      <c r="BD248" s="44"/>
      <c r="BE248" s="44"/>
      <c r="BF248" s="44"/>
      <c r="BG248" s="44"/>
      <c r="BH248" s="36"/>
      <c r="BI248" s="36"/>
      <c r="BJ248" s="36"/>
      <c r="BK248" s="44"/>
      <c r="BL248" s="44"/>
      <c r="BM248" s="44"/>
      <c r="BN248" s="44"/>
      <c r="BO248" s="44"/>
      <c r="BP248" s="44"/>
      <c r="BQ248" s="44"/>
      <c r="BR248" s="44"/>
      <c r="BS248" s="44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43"/>
      <c r="DH248" s="43"/>
      <c r="DI248" s="43"/>
      <c r="DJ248" s="37"/>
      <c r="DK248" s="37"/>
      <c r="DL248" s="38"/>
      <c r="DM248" s="38"/>
      <c r="DN248" s="38"/>
      <c r="DO248" s="38"/>
    </row>
    <row r="249">
      <c r="A249" s="64">
        <v>503.0</v>
      </c>
      <c r="B249" s="32" t="s">
        <v>336</v>
      </c>
      <c r="C249" s="17">
        <f t="shared" si="1"/>
        <v>19.6</v>
      </c>
      <c r="D249" s="39"/>
      <c r="E249" s="19"/>
      <c r="F249" s="28">
        <f>'Санитарное состояние комнат'!C72</f>
        <v>19.6</v>
      </c>
      <c r="G249" s="22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23"/>
      <c r="BA249" s="19"/>
      <c r="BB249" s="19"/>
      <c r="BC249" s="23"/>
      <c r="BD249" s="23"/>
      <c r="BE249" s="23"/>
      <c r="BF249" s="23"/>
      <c r="BG249" s="23"/>
      <c r="BH249" s="19"/>
      <c r="BI249" s="19"/>
      <c r="BJ249" s="19"/>
      <c r="BK249" s="23"/>
      <c r="BL249" s="23"/>
      <c r="BM249" s="23"/>
      <c r="BN249" s="23"/>
      <c r="BO249" s="23"/>
      <c r="BP249" s="23"/>
      <c r="BQ249" s="23"/>
      <c r="BR249" s="23"/>
      <c r="BS249" s="23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22"/>
      <c r="DH249" s="22"/>
      <c r="DI249" s="22"/>
      <c r="DJ249" s="29"/>
      <c r="DK249" s="29"/>
      <c r="DL249" s="30"/>
      <c r="DM249" s="30"/>
      <c r="DN249" s="30"/>
      <c r="DO249" s="30"/>
    </row>
    <row r="250">
      <c r="A250" s="64">
        <v>503.0</v>
      </c>
      <c r="B250" s="32" t="s">
        <v>337</v>
      </c>
      <c r="C250" s="17">
        <f t="shared" si="1"/>
        <v>19.6</v>
      </c>
      <c r="D250" s="39"/>
      <c r="E250" s="36"/>
      <c r="F250" s="42">
        <f>'Санитарное состояние комнат'!C72</f>
        <v>19.6</v>
      </c>
      <c r="G250" s="43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44"/>
      <c r="BA250" s="36"/>
      <c r="BB250" s="36"/>
      <c r="BC250" s="44"/>
      <c r="BD250" s="44"/>
      <c r="BE250" s="44"/>
      <c r="BF250" s="44"/>
      <c r="BG250" s="44"/>
      <c r="BH250" s="36"/>
      <c r="BI250" s="36"/>
      <c r="BJ250" s="36"/>
      <c r="BK250" s="44"/>
      <c r="BL250" s="44"/>
      <c r="BM250" s="44"/>
      <c r="BN250" s="44"/>
      <c r="BO250" s="44"/>
      <c r="BP250" s="44"/>
      <c r="BQ250" s="44"/>
      <c r="BR250" s="44"/>
      <c r="BS250" s="44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43"/>
      <c r="DH250" s="43"/>
      <c r="DI250" s="43"/>
      <c r="DJ250" s="37"/>
      <c r="DK250" s="37"/>
      <c r="DL250" s="38"/>
      <c r="DM250" s="38"/>
      <c r="DN250" s="38"/>
      <c r="DO250" s="38"/>
    </row>
    <row r="251">
      <c r="A251" s="64">
        <v>503.0</v>
      </c>
      <c r="B251" s="32" t="s">
        <v>338</v>
      </c>
      <c r="C251" s="17">
        <f t="shared" si="1"/>
        <v>19.6</v>
      </c>
      <c r="D251" s="39"/>
      <c r="E251" s="19"/>
      <c r="F251" s="42">
        <f>'Санитарное состояние комнат'!C72</f>
        <v>19.6</v>
      </c>
      <c r="G251" s="43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44"/>
      <c r="BA251" s="36"/>
      <c r="BB251" s="36"/>
      <c r="BC251" s="44"/>
      <c r="BD251" s="44"/>
      <c r="BE251" s="44"/>
      <c r="BF251" s="44"/>
      <c r="BG251" s="44"/>
      <c r="BH251" s="36"/>
      <c r="BI251" s="36"/>
      <c r="BJ251" s="36"/>
      <c r="BK251" s="44"/>
      <c r="BL251" s="44"/>
      <c r="BM251" s="44"/>
      <c r="BN251" s="44"/>
      <c r="BO251" s="44"/>
      <c r="BP251" s="44"/>
      <c r="BQ251" s="44"/>
      <c r="BR251" s="44"/>
      <c r="BS251" s="44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43"/>
      <c r="DH251" s="43"/>
      <c r="DI251" s="43"/>
      <c r="DJ251" s="37"/>
      <c r="DK251" s="37"/>
      <c r="DL251" s="38"/>
      <c r="DM251" s="38"/>
      <c r="DN251" s="38"/>
      <c r="DO251" s="38"/>
    </row>
    <row r="252">
      <c r="A252" s="64">
        <v>503.0</v>
      </c>
      <c r="B252" s="32" t="s">
        <v>339</v>
      </c>
      <c r="C252" s="17">
        <f t="shared" si="1"/>
        <v>21.6</v>
      </c>
      <c r="D252" s="41"/>
      <c r="E252" s="36"/>
      <c r="F252" s="42">
        <f>'Санитарное состояние комнат'!C72</f>
        <v>19.6</v>
      </c>
      <c r="G252" s="43"/>
      <c r="H252" s="44"/>
      <c r="I252" s="44"/>
      <c r="J252" s="23">
        <v>1.0</v>
      </c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19"/>
      <c r="AF252" s="19">
        <v>1.0</v>
      </c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44"/>
      <c r="BA252" s="36"/>
      <c r="BB252" s="36"/>
      <c r="BC252" s="44"/>
      <c r="BD252" s="44"/>
      <c r="BE252" s="44"/>
      <c r="BF252" s="44"/>
      <c r="BG252" s="44"/>
      <c r="BH252" s="36"/>
      <c r="BI252" s="36"/>
      <c r="BJ252" s="36"/>
      <c r="BK252" s="44"/>
      <c r="BL252" s="44"/>
      <c r="BM252" s="44"/>
      <c r="BN252" s="44"/>
      <c r="BO252" s="44"/>
      <c r="BP252" s="44"/>
      <c r="BQ252" s="44"/>
      <c r="BR252" s="44"/>
      <c r="BS252" s="44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43"/>
      <c r="DH252" s="43"/>
      <c r="DI252" s="43"/>
      <c r="DJ252" s="29"/>
      <c r="DK252" s="29"/>
      <c r="DL252" s="30"/>
      <c r="DM252" s="30"/>
      <c r="DN252" s="30"/>
      <c r="DO252" s="30"/>
    </row>
    <row r="253">
      <c r="A253" s="64">
        <v>504.0</v>
      </c>
      <c r="B253" s="32" t="s">
        <v>340</v>
      </c>
      <c r="C253" s="17">
        <f t="shared" si="1"/>
        <v>13.6</v>
      </c>
      <c r="D253" s="39"/>
      <c r="E253" s="19"/>
      <c r="F253" s="28">
        <f>'Санитарное состояние комнат'!C73</f>
        <v>13.6</v>
      </c>
      <c r="G253" s="22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23"/>
      <c r="BA253" s="19"/>
      <c r="BB253" s="19"/>
      <c r="BC253" s="23"/>
      <c r="BD253" s="23"/>
      <c r="BE253" s="23"/>
      <c r="BF253" s="23"/>
      <c r="BG253" s="23"/>
      <c r="BH253" s="19"/>
      <c r="BI253" s="19"/>
      <c r="BJ253" s="19"/>
      <c r="BK253" s="23"/>
      <c r="BL253" s="23"/>
      <c r="BM253" s="23"/>
      <c r="BN253" s="23"/>
      <c r="BO253" s="23"/>
      <c r="BP253" s="23"/>
      <c r="BQ253" s="23"/>
      <c r="BR253" s="23"/>
      <c r="BS253" s="23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22"/>
      <c r="DH253" s="22"/>
      <c r="DI253" s="22"/>
      <c r="DJ253" s="29"/>
      <c r="DK253" s="29"/>
      <c r="DL253" s="30"/>
      <c r="DM253" s="30"/>
      <c r="DN253" s="30"/>
      <c r="DO253" s="30"/>
    </row>
    <row r="254">
      <c r="A254" s="64">
        <v>504.0</v>
      </c>
      <c r="B254" s="32" t="s">
        <v>341</v>
      </c>
      <c r="C254" s="17">
        <f t="shared" si="1"/>
        <v>28.6</v>
      </c>
      <c r="D254" s="39"/>
      <c r="E254" s="36"/>
      <c r="F254" s="28">
        <f>'Санитарное состояние комнат'!C73</f>
        <v>13.6</v>
      </c>
      <c r="G254" s="22"/>
      <c r="H254" s="23">
        <v>2.0</v>
      </c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>
        <v>1.0</v>
      </c>
      <c r="AW254" s="19"/>
      <c r="AX254" s="19"/>
      <c r="AY254" s="19"/>
      <c r="AZ254" s="23"/>
      <c r="BA254" s="19"/>
      <c r="BB254" s="19"/>
      <c r="BC254" s="23"/>
      <c r="BD254" s="23"/>
      <c r="BE254" s="23"/>
      <c r="BF254" s="23"/>
      <c r="BG254" s="23">
        <v>3.0</v>
      </c>
      <c r="BH254" s="19"/>
      <c r="BI254" s="19"/>
      <c r="BJ254" s="19"/>
      <c r="BK254" s="23"/>
      <c r="BL254" s="23"/>
      <c r="BM254" s="23"/>
      <c r="BN254" s="23"/>
      <c r="BO254" s="23"/>
      <c r="BP254" s="23"/>
      <c r="BQ254" s="23">
        <v>2.0</v>
      </c>
      <c r="BR254" s="23"/>
      <c r="BS254" s="23"/>
      <c r="BT254" s="19">
        <v>5.0</v>
      </c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>
        <v>2.0</v>
      </c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22"/>
      <c r="DH254" s="22"/>
      <c r="DI254" s="22"/>
      <c r="DJ254" s="29"/>
      <c r="DK254" s="29"/>
      <c r="DL254" s="30"/>
      <c r="DM254" s="30"/>
      <c r="DN254" s="30"/>
      <c r="DO254" s="30"/>
    </row>
    <row r="255">
      <c r="A255" s="64">
        <v>504.0</v>
      </c>
      <c r="B255" s="32" t="s">
        <v>342</v>
      </c>
      <c r="C255" s="17">
        <f t="shared" si="1"/>
        <v>47.6</v>
      </c>
      <c r="D255" s="39"/>
      <c r="E255" s="19"/>
      <c r="F255" s="28">
        <f>'Санитарное состояние комнат'!C73</f>
        <v>13.6</v>
      </c>
      <c r="G255" s="22"/>
      <c r="H255" s="23">
        <v>3.0</v>
      </c>
      <c r="I255" s="23"/>
      <c r="J255" s="23"/>
      <c r="K255" s="23"/>
      <c r="L255" s="23"/>
      <c r="M255" s="23"/>
      <c r="N255" s="23"/>
      <c r="O255" s="23"/>
      <c r="P255" s="23">
        <v>2.0</v>
      </c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19"/>
      <c r="AF255" s="19"/>
      <c r="AG255" s="19"/>
      <c r="AH255" s="19">
        <v>2.0</v>
      </c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>
        <v>1.0</v>
      </c>
      <c r="AW255" s="19"/>
      <c r="AX255" s="19"/>
      <c r="AY255" s="19">
        <v>2.0</v>
      </c>
      <c r="AZ255" s="23"/>
      <c r="BA255" s="19"/>
      <c r="BB255" s="19"/>
      <c r="BC255" s="23"/>
      <c r="BD255" s="23">
        <v>2.0</v>
      </c>
      <c r="BE255" s="23"/>
      <c r="BF255" s="23"/>
      <c r="BG255" s="23">
        <v>3.0</v>
      </c>
      <c r="BH255" s="19"/>
      <c r="BI255" s="19"/>
      <c r="BJ255" s="19"/>
      <c r="BK255" s="23"/>
      <c r="BL255" s="23"/>
      <c r="BM255" s="23"/>
      <c r="BN255" s="23"/>
      <c r="BO255" s="23"/>
      <c r="BP255" s="23"/>
      <c r="BQ255" s="23"/>
      <c r="BR255" s="23"/>
      <c r="BS255" s="23"/>
      <c r="BT255" s="19">
        <v>10.0</v>
      </c>
      <c r="BU255" s="19"/>
      <c r="BV255" s="19"/>
      <c r="BW255" s="19">
        <v>2.0</v>
      </c>
      <c r="BX255" s="19"/>
      <c r="BY255" s="19"/>
      <c r="BZ255" s="19"/>
      <c r="CA255" s="19">
        <v>2.0</v>
      </c>
      <c r="CB255" s="19"/>
      <c r="CC255" s="19"/>
      <c r="CD255" s="19"/>
      <c r="CE255" s="19"/>
      <c r="CF255" s="19"/>
      <c r="CG255" s="19">
        <v>2.0</v>
      </c>
      <c r="CH255" s="19"/>
      <c r="CI255" s="19"/>
      <c r="CJ255" s="19"/>
      <c r="CK255" s="19"/>
      <c r="CL255" s="19"/>
      <c r="CM255" s="19"/>
      <c r="CN255" s="19"/>
      <c r="CO255" s="19">
        <v>1.0</v>
      </c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22"/>
      <c r="DH255" s="22"/>
      <c r="DI255" s="22">
        <v>2.0</v>
      </c>
      <c r="DJ255" s="37"/>
      <c r="DK255" s="37"/>
      <c r="DL255" s="38"/>
      <c r="DM255" s="38"/>
      <c r="DN255" s="38"/>
      <c r="DO255" s="38"/>
    </row>
    <row r="256">
      <c r="A256" s="64">
        <v>504.0</v>
      </c>
      <c r="B256" s="32" t="s">
        <v>343</v>
      </c>
      <c r="C256" s="17">
        <f t="shared" si="1"/>
        <v>69.6</v>
      </c>
      <c r="D256" s="41"/>
      <c r="E256" s="36"/>
      <c r="F256" s="28">
        <f>'Санитарное состояние комнат'!C73</f>
        <v>13.6</v>
      </c>
      <c r="G256" s="22"/>
      <c r="H256" s="23"/>
      <c r="I256" s="23"/>
      <c r="J256" s="23"/>
      <c r="K256" s="23"/>
      <c r="L256" s="23"/>
      <c r="M256" s="23"/>
      <c r="N256" s="23">
        <v>2.0</v>
      </c>
      <c r="O256" s="23"/>
      <c r="P256" s="23">
        <v>4.0</v>
      </c>
      <c r="Q256" s="23"/>
      <c r="R256" s="23"/>
      <c r="S256" s="23"/>
      <c r="T256" s="23"/>
      <c r="U256" s="23"/>
      <c r="V256" s="23"/>
      <c r="W256" s="23"/>
      <c r="X256" s="23"/>
      <c r="Y256" s="23"/>
      <c r="Z256" s="19">
        <v>3.0</v>
      </c>
      <c r="AA256" s="19">
        <v>2.0</v>
      </c>
      <c r="AB256" s="19"/>
      <c r="AC256" s="19">
        <v>1.0</v>
      </c>
      <c r="AD256" s="23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>
        <v>1.0</v>
      </c>
      <c r="AU256" s="19"/>
      <c r="AV256" s="19"/>
      <c r="AW256" s="19"/>
      <c r="AX256" s="19">
        <v>1.0</v>
      </c>
      <c r="AY256" s="19"/>
      <c r="AZ256" s="23"/>
      <c r="BA256" s="19"/>
      <c r="BB256" s="19"/>
      <c r="BC256" s="23"/>
      <c r="BD256" s="23"/>
      <c r="BE256" s="23"/>
      <c r="BF256" s="23"/>
      <c r="BG256" s="23">
        <v>3.0</v>
      </c>
      <c r="BH256" s="19">
        <v>2.0</v>
      </c>
      <c r="BI256" s="19">
        <v>2.0</v>
      </c>
      <c r="BJ256" s="19"/>
      <c r="BK256" s="23"/>
      <c r="BL256" s="23"/>
      <c r="BM256" s="23"/>
      <c r="BN256" s="23"/>
      <c r="BO256" s="23"/>
      <c r="BP256" s="23">
        <v>2.0</v>
      </c>
      <c r="BQ256" s="23">
        <v>2.0</v>
      </c>
      <c r="BR256" s="23"/>
      <c r="BS256" s="23"/>
      <c r="BT256" s="19"/>
      <c r="BU256" s="19"/>
      <c r="BV256" s="19"/>
      <c r="BW256" s="19">
        <v>2.0</v>
      </c>
      <c r="BX256" s="19">
        <v>2.0</v>
      </c>
      <c r="BY256" s="19"/>
      <c r="BZ256" s="19">
        <v>2.0</v>
      </c>
      <c r="CA256" s="19">
        <v>2.0</v>
      </c>
      <c r="CB256" s="19"/>
      <c r="CC256" s="19"/>
      <c r="CD256" s="19"/>
      <c r="CE256" s="19"/>
      <c r="CF256" s="19">
        <v>3.0</v>
      </c>
      <c r="CG256" s="19"/>
      <c r="CH256" s="19"/>
      <c r="CI256" s="19"/>
      <c r="CJ256" s="19">
        <v>2.0</v>
      </c>
      <c r="CK256" s="19">
        <v>2.0</v>
      </c>
      <c r="CL256" s="19">
        <v>3.0</v>
      </c>
      <c r="CM256" s="19">
        <v>1.0</v>
      </c>
      <c r="CN256" s="19"/>
      <c r="CO256" s="19">
        <v>1.0</v>
      </c>
      <c r="CP256" s="19"/>
      <c r="CQ256" s="19">
        <v>1.0</v>
      </c>
      <c r="CR256" s="19"/>
      <c r="CS256" s="19"/>
      <c r="CT256" s="19">
        <v>1.0</v>
      </c>
      <c r="CU256" s="19">
        <v>1.0</v>
      </c>
      <c r="CV256" s="19"/>
      <c r="CW256" s="19"/>
      <c r="CX256" s="19"/>
      <c r="CY256" s="19">
        <v>2.0</v>
      </c>
      <c r="CZ256" s="19"/>
      <c r="DA256" s="19"/>
      <c r="DB256" s="19">
        <v>2.0</v>
      </c>
      <c r="DC256" s="19"/>
      <c r="DD256" s="19"/>
      <c r="DE256" s="19"/>
      <c r="DF256" s="19">
        <v>2.0</v>
      </c>
      <c r="DG256" s="22"/>
      <c r="DH256" s="22">
        <v>2.0</v>
      </c>
      <c r="DI256" s="22"/>
      <c r="DJ256" s="37"/>
      <c r="DK256" s="37"/>
      <c r="DL256" s="38"/>
      <c r="DM256" s="38"/>
      <c r="DN256" s="38"/>
      <c r="DO256" s="38"/>
    </row>
    <row r="257">
      <c r="A257" s="64">
        <v>505.0</v>
      </c>
      <c r="B257" s="32" t="s">
        <v>344</v>
      </c>
      <c r="C257" s="17">
        <f t="shared" si="1"/>
        <v>36</v>
      </c>
      <c r="D257" s="39"/>
      <c r="E257" s="19"/>
      <c r="F257" s="28">
        <f>'Санитарное состояние комнат'!C74</f>
        <v>29</v>
      </c>
      <c r="G257" s="22"/>
      <c r="H257" s="23">
        <v>2.0</v>
      </c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19"/>
      <c r="AF257" s="19">
        <v>1.0</v>
      </c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23"/>
      <c r="BA257" s="19"/>
      <c r="BB257" s="19">
        <v>2.0</v>
      </c>
      <c r="BC257" s="23"/>
      <c r="BD257" s="23"/>
      <c r="BE257" s="23"/>
      <c r="BF257" s="23"/>
      <c r="BG257" s="23"/>
      <c r="BH257" s="19"/>
      <c r="BI257" s="19"/>
      <c r="BJ257" s="19"/>
      <c r="BK257" s="23"/>
      <c r="BL257" s="23"/>
      <c r="BM257" s="23"/>
      <c r="BN257" s="23"/>
      <c r="BO257" s="23"/>
      <c r="BP257" s="23"/>
      <c r="BQ257" s="23">
        <v>2.0</v>
      </c>
      <c r="BR257" s="23"/>
      <c r="BS257" s="23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22"/>
      <c r="DH257" s="22"/>
      <c r="DI257" s="22"/>
      <c r="DJ257" s="37"/>
      <c r="DK257" s="37"/>
      <c r="DL257" s="38"/>
      <c r="DM257" s="38"/>
      <c r="DN257" s="38"/>
      <c r="DO257" s="38"/>
    </row>
    <row r="258">
      <c r="A258" s="64">
        <v>505.0</v>
      </c>
      <c r="B258" s="32" t="s">
        <v>345</v>
      </c>
      <c r="C258" s="17">
        <f t="shared" si="1"/>
        <v>35</v>
      </c>
      <c r="D258" s="39"/>
      <c r="E258" s="19"/>
      <c r="F258" s="28">
        <f>'Санитарное состояние комнат'!C74</f>
        <v>29</v>
      </c>
      <c r="G258" s="22"/>
      <c r="H258" s="23">
        <v>2.0</v>
      </c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23"/>
      <c r="BA258" s="19"/>
      <c r="BB258" s="19"/>
      <c r="BC258" s="23"/>
      <c r="BD258" s="23"/>
      <c r="BE258" s="23"/>
      <c r="BF258" s="23"/>
      <c r="BG258" s="23"/>
      <c r="BH258" s="19"/>
      <c r="BI258" s="19"/>
      <c r="BJ258" s="19"/>
      <c r="BK258" s="23"/>
      <c r="BL258" s="23"/>
      <c r="BM258" s="23"/>
      <c r="BN258" s="23"/>
      <c r="BO258" s="23"/>
      <c r="BP258" s="23"/>
      <c r="BQ258" s="23">
        <v>2.0</v>
      </c>
      <c r="BR258" s="23"/>
      <c r="BS258" s="23"/>
      <c r="BT258" s="19"/>
      <c r="BU258" s="19"/>
      <c r="BV258" s="19"/>
      <c r="BW258" s="19">
        <v>2.0</v>
      </c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22"/>
      <c r="DH258" s="22"/>
      <c r="DI258" s="22"/>
      <c r="DJ258" s="37"/>
      <c r="DK258" s="37"/>
      <c r="DL258" s="38"/>
      <c r="DM258" s="38"/>
      <c r="DN258" s="38"/>
      <c r="DO258" s="38"/>
    </row>
    <row r="259">
      <c r="A259" s="64">
        <v>505.0</v>
      </c>
      <c r="B259" s="32" t="s">
        <v>346</v>
      </c>
      <c r="C259" s="17">
        <f t="shared" si="1"/>
        <v>29</v>
      </c>
      <c r="D259" s="41"/>
      <c r="E259" s="19"/>
      <c r="F259" s="28">
        <f>'Санитарное состояние комнат'!C74</f>
        <v>29</v>
      </c>
      <c r="G259" s="22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23"/>
      <c r="BA259" s="19"/>
      <c r="BB259" s="19"/>
      <c r="BC259" s="23"/>
      <c r="BD259" s="23"/>
      <c r="BE259" s="23"/>
      <c r="BF259" s="23"/>
      <c r="BG259" s="23"/>
      <c r="BH259" s="19"/>
      <c r="BI259" s="19"/>
      <c r="BJ259" s="19"/>
      <c r="BK259" s="23"/>
      <c r="BL259" s="23"/>
      <c r="BM259" s="23"/>
      <c r="BN259" s="23"/>
      <c r="BO259" s="23"/>
      <c r="BP259" s="23"/>
      <c r="BQ259" s="23"/>
      <c r="BR259" s="23"/>
      <c r="BS259" s="23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22"/>
      <c r="DH259" s="22"/>
      <c r="DI259" s="22"/>
      <c r="DJ259" s="37"/>
      <c r="DK259" s="37"/>
      <c r="DL259" s="38"/>
      <c r="DM259" s="38"/>
      <c r="DN259" s="38"/>
      <c r="DO259" s="38"/>
    </row>
    <row r="260">
      <c r="A260" s="64">
        <v>505.0</v>
      </c>
      <c r="B260" s="32" t="s">
        <v>347</v>
      </c>
      <c r="C260" s="17">
        <f t="shared" si="1"/>
        <v>30</v>
      </c>
      <c r="D260" s="39"/>
      <c r="E260" s="19"/>
      <c r="F260" s="28">
        <f>'Санитарное состояние комнат'!C74</f>
        <v>29</v>
      </c>
      <c r="G260" s="22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19"/>
      <c r="AF260" s="19">
        <v>1.0</v>
      </c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23"/>
      <c r="BA260" s="19"/>
      <c r="BB260" s="19"/>
      <c r="BC260" s="23"/>
      <c r="BD260" s="23"/>
      <c r="BE260" s="23"/>
      <c r="BF260" s="23"/>
      <c r="BG260" s="23"/>
      <c r="BH260" s="19"/>
      <c r="BI260" s="19"/>
      <c r="BJ260" s="19"/>
      <c r="BK260" s="23"/>
      <c r="BL260" s="23"/>
      <c r="BM260" s="23"/>
      <c r="BN260" s="23"/>
      <c r="BO260" s="23"/>
      <c r="BP260" s="23"/>
      <c r="BQ260" s="23"/>
      <c r="BR260" s="23"/>
      <c r="BS260" s="23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22"/>
      <c r="DH260" s="22"/>
      <c r="DI260" s="22"/>
      <c r="DJ260" s="29"/>
      <c r="DK260" s="29"/>
      <c r="DL260" s="30"/>
      <c r="DM260" s="30"/>
      <c r="DN260" s="30"/>
      <c r="DO260" s="30"/>
    </row>
    <row r="261">
      <c r="A261" s="64">
        <v>506.0</v>
      </c>
      <c r="B261" s="32" t="s">
        <v>348</v>
      </c>
      <c r="C261" s="17">
        <f t="shared" si="1"/>
        <v>21.2</v>
      </c>
      <c r="D261" s="39"/>
      <c r="E261" s="19"/>
      <c r="F261" s="28">
        <f>'Санитарное состояние комнат'!C75</f>
        <v>21.2</v>
      </c>
      <c r="G261" s="22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23"/>
      <c r="BA261" s="19"/>
      <c r="BB261" s="19"/>
      <c r="BC261" s="23"/>
      <c r="BD261" s="23"/>
      <c r="BE261" s="23"/>
      <c r="BF261" s="23"/>
      <c r="BG261" s="23"/>
      <c r="BH261" s="19"/>
      <c r="BI261" s="19"/>
      <c r="BJ261" s="19"/>
      <c r="BK261" s="23"/>
      <c r="BL261" s="23"/>
      <c r="BM261" s="23"/>
      <c r="BN261" s="23"/>
      <c r="BO261" s="23"/>
      <c r="BP261" s="23"/>
      <c r="BQ261" s="23"/>
      <c r="BR261" s="23"/>
      <c r="BS261" s="23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22"/>
      <c r="DH261" s="22"/>
      <c r="DI261" s="22"/>
      <c r="DJ261" s="37"/>
      <c r="DK261" s="37"/>
      <c r="DL261" s="38"/>
      <c r="DM261" s="38"/>
      <c r="DN261" s="38"/>
      <c r="DO261" s="38"/>
    </row>
    <row r="262">
      <c r="A262" s="64">
        <v>506.0</v>
      </c>
      <c r="B262" s="32"/>
      <c r="C262" s="17">
        <f t="shared" si="1"/>
        <v>21.2</v>
      </c>
      <c r="D262" s="41"/>
      <c r="E262" s="36"/>
      <c r="F262" s="28">
        <f>'Санитарное состояние комнат'!C75</f>
        <v>21.2</v>
      </c>
      <c r="G262" s="22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23"/>
      <c r="BA262" s="19"/>
      <c r="BB262" s="19"/>
      <c r="BC262" s="23"/>
      <c r="BD262" s="23"/>
      <c r="BE262" s="23"/>
      <c r="BF262" s="23"/>
      <c r="BG262" s="23"/>
      <c r="BH262" s="19"/>
      <c r="BI262" s="19"/>
      <c r="BJ262" s="19"/>
      <c r="BK262" s="23"/>
      <c r="BL262" s="23"/>
      <c r="BM262" s="23"/>
      <c r="BN262" s="23"/>
      <c r="BO262" s="23"/>
      <c r="BP262" s="23"/>
      <c r="BQ262" s="23"/>
      <c r="BR262" s="23"/>
      <c r="BS262" s="23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22"/>
      <c r="DH262" s="22"/>
      <c r="DI262" s="22"/>
      <c r="DJ262" s="37"/>
      <c r="DK262" s="37"/>
      <c r="DL262" s="38"/>
      <c r="DM262" s="38"/>
      <c r="DN262" s="38"/>
      <c r="DO262" s="38"/>
    </row>
    <row r="263">
      <c r="A263" s="64">
        <v>506.0</v>
      </c>
      <c r="B263" s="32" t="s">
        <v>349</v>
      </c>
      <c r="C263" s="17">
        <f t="shared" si="1"/>
        <v>21.2</v>
      </c>
      <c r="D263" s="39"/>
      <c r="E263" s="36"/>
      <c r="F263" s="28">
        <f>'Санитарное состояние комнат'!C75</f>
        <v>21.2</v>
      </c>
      <c r="G263" s="22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23"/>
      <c r="BA263" s="19"/>
      <c r="BB263" s="19"/>
      <c r="BC263" s="23"/>
      <c r="BD263" s="23"/>
      <c r="BE263" s="23"/>
      <c r="BF263" s="23"/>
      <c r="BG263" s="23"/>
      <c r="BH263" s="19"/>
      <c r="BI263" s="19"/>
      <c r="BJ263" s="19"/>
      <c r="BK263" s="23"/>
      <c r="BL263" s="23"/>
      <c r="BM263" s="23"/>
      <c r="BN263" s="23"/>
      <c r="BO263" s="23"/>
      <c r="BP263" s="23"/>
      <c r="BQ263" s="23"/>
      <c r="BR263" s="23"/>
      <c r="BS263" s="23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22"/>
      <c r="DH263" s="22"/>
      <c r="DI263" s="22"/>
      <c r="DJ263" s="37"/>
      <c r="DK263" s="37"/>
      <c r="DL263" s="38"/>
      <c r="DM263" s="38"/>
      <c r="DN263" s="38"/>
      <c r="DO263" s="38"/>
    </row>
    <row r="264">
      <c r="A264" s="64">
        <v>506.0</v>
      </c>
      <c r="B264" s="32" t="s">
        <v>350</v>
      </c>
      <c r="C264" s="17">
        <f t="shared" si="1"/>
        <v>86.2</v>
      </c>
      <c r="D264" s="41"/>
      <c r="E264" s="36"/>
      <c r="F264" s="28">
        <f>'Санитарное состояние комнат'!C75</f>
        <v>21.2</v>
      </c>
      <c r="G264" s="22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19"/>
      <c r="AF264" s="19"/>
      <c r="AG264" s="19"/>
      <c r="AH264" s="19"/>
      <c r="AI264" s="19"/>
      <c r="AJ264" s="19"/>
      <c r="AK264" s="19"/>
      <c r="AL264" s="19">
        <v>3.0</v>
      </c>
      <c r="AM264" s="19"/>
      <c r="AN264" s="19"/>
      <c r="AO264" s="19"/>
      <c r="AP264" s="19"/>
      <c r="AQ264" s="19"/>
      <c r="AR264" s="19"/>
      <c r="AS264" s="19"/>
      <c r="AT264" s="19">
        <v>1.0</v>
      </c>
      <c r="AU264" s="19"/>
      <c r="AV264" s="19">
        <v>1.0</v>
      </c>
      <c r="AW264" s="19">
        <v>1.0</v>
      </c>
      <c r="AX264" s="19">
        <v>1.0</v>
      </c>
      <c r="AY264" s="19"/>
      <c r="AZ264" s="23"/>
      <c r="BA264" s="19"/>
      <c r="BB264" s="19"/>
      <c r="BC264" s="23">
        <v>4.0</v>
      </c>
      <c r="BD264" s="23"/>
      <c r="BE264" s="23"/>
      <c r="BF264" s="23"/>
      <c r="BG264" s="23">
        <v>3.0</v>
      </c>
      <c r="BH264" s="19">
        <v>2.0</v>
      </c>
      <c r="BI264" s="19">
        <v>2.0</v>
      </c>
      <c r="BJ264" s="19"/>
      <c r="BK264" s="23">
        <v>4.0</v>
      </c>
      <c r="BL264" s="23">
        <v>3.0</v>
      </c>
      <c r="BM264" s="23">
        <v>2.0</v>
      </c>
      <c r="BN264" s="23"/>
      <c r="BO264" s="23"/>
      <c r="BP264" s="23">
        <v>2.0</v>
      </c>
      <c r="BQ264" s="23">
        <v>2.0</v>
      </c>
      <c r="BR264" s="23"/>
      <c r="BS264" s="23"/>
      <c r="BT264" s="19"/>
      <c r="BU264" s="19"/>
      <c r="BV264" s="19">
        <v>3.0</v>
      </c>
      <c r="BW264" s="19">
        <v>2.0</v>
      </c>
      <c r="BX264" s="19">
        <v>2.0</v>
      </c>
      <c r="BY264" s="19">
        <v>1.0</v>
      </c>
      <c r="BZ264" s="19">
        <v>2.0</v>
      </c>
      <c r="CA264" s="19">
        <v>2.0</v>
      </c>
      <c r="CB264" s="19">
        <v>3.0</v>
      </c>
      <c r="CC264" s="19">
        <v>3.0</v>
      </c>
      <c r="CD264" s="19"/>
      <c r="CE264" s="19"/>
      <c r="CF264" s="19">
        <v>3.0</v>
      </c>
      <c r="CG264" s="19"/>
      <c r="CH264" s="19"/>
      <c r="CI264" s="19">
        <v>3.0</v>
      </c>
      <c r="CJ264" s="19"/>
      <c r="CK264" s="19">
        <v>2.0</v>
      </c>
      <c r="CL264" s="19"/>
      <c r="CM264" s="19"/>
      <c r="CN264" s="19"/>
      <c r="CO264" s="19">
        <v>1.0</v>
      </c>
      <c r="CP264" s="19">
        <v>2.0</v>
      </c>
      <c r="CQ264" s="19"/>
      <c r="CR264" s="19"/>
      <c r="CS264" s="19"/>
      <c r="CT264" s="19">
        <v>1.0</v>
      </c>
      <c r="CU264" s="19"/>
      <c r="CV264" s="19"/>
      <c r="CW264" s="19"/>
      <c r="CX264" s="19"/>
      <c r="CY264" s="19"/>
      <c r="CZ264" s="19">
        <v>2.0</v>
      </c>
      <c r="DA264" s="19"/>
      <c r="DB264" s="19"/>
      <c r="DC264" s="19"/>
      <c r="DD264" s="19">
        <v>2.0</v>
      </c>
      <c r="DE264" s="19"/>
      <c r="DF264" s="19"/>
      <c r="DG264" s="22"/>
      <c r="DH264" s="22"/>
      <c r="DI264" s="22"/>
      <c r="DJ264" s="37"/>
      <c r="DK264" s="37"/>
      <c r="DL264" s="38"/>
      <c r="DM264" s="38"/>
      <c r="DN264" s="38"/>
      <c r="DO264" s="38"/>
    </row>
    <row r="265">
      <c r="A265" s="64">
        <v>507.0</v>
      </c>
      <c r="B265" s="32"/>
      <c r="C265" s="17">
        <f t="shared" si="1"/>
        <v>0</v>
      </c>
      <c r="D265" s="39"/>
      <c r="E265" s="19"/>
      <c r="F265" s="28">
        <f>'Санитарное состояние комнат'!C76</f>
        <v>0</v>
      </c>
      <c r="G265" s="22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23"/>
      <c r="BA265" s="19"/>
      <c r="BB265" s="19"/>
      <c r="BC265" s="23"/>
      <c r="BD265" s="23"/>
      <c r="BE265" s="23"/>
      <c r="BF265" s="23"/>
      <c r="BG265" s="23"/>
      <c r="BH265" s="19"/>
      <c r="BI265" s="19"/>
      <c r="BJ265" s="19"/>
      <c r="BK265" s="23"/>
      <c r="BL265" s="23"/>
      <c r="BM265" s="23"/>
      <c r="BN265" s="23"/>
      <c r="BO265" s="23"/>
      <c r="BP265" s="23"/>
      <c r="BQ265" s="23"/>
      <c r="BR265" s="23"/>
      <c r="BS265" s="23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22"/>
      <c r="DH265" s="22"/>
      <c r="DI265" s="22"/>
      <c r="DJ265" s="37"/>
      <c r="DK265" s="37"/>
      <c r="DL265" s="38"/>
      <c r="DM265" s="38"/>
      <c r="DN265" s="38"/>
      <c r="DO265" s="38"/>
    </row>
    <row r="266">
      <c r="A266" s="64">
        <v>507.0</v>
      </c>
      <c r="B266" s="32"/>
      <c r="C266" s="17">
        <f t="shared" si="1"/>
        <v>0</v>
      </c>
      <c r="D266" s="41"/>
      <c r="E266" s="19"/>
      <c r="F266" s="28">
        <f>'Санитарное состояние комнат'!C76</f>
        <v>0</v>
      </c>
      <c r="G266" s="22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23"/>
      <c r="BA266" s="19"/>
      <c r="BB266" s="19"/>
      <c r="BC266" s="23"/>
      <c r="BD266" s="23"/>
      <c r="BE266" s="23"/>
      <c r="BF266" s="23"/>
      <c r="BG266" s="23"/>
      <c r="BH266" s="19"/>
      <c r="BI266" s="19"/>
      <c r="BJ266" s="19"/>
      <c r="BK266" s="23"/>
      <c r="BL266" s="23"/>
      <c r="BM266" s="23"/>
      <c r="BN266" s="23"/>
      <c r="BO266" s="23"/>
      <c r="BP266" s="23"/>
      <c r="BQ266" s="23"/>
      <c r="BR266" s="23"/>
      <c r="BS266" s="23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22"/>
      <c r="DH266" s="22"/>
      <c r="DI266" s="22"/>
      <c r="DJ266" s="29"/>
      <c r="DK266" s="29"/>
      <c r="DL266" s="30"/>
      <c r="DM266" s="30"/>
      <c r="DN266" s="30"/>
      <c r="DO266" s="30"/>
    </row>
    <row r="267">
      <c r="A267" s="68">
        <v>507.0</v>
      </c>
      <c r="B267" s="32"/>
      <c r="C267" s="17">
        <f t="shared" si="1"/>
        <v>0</v>
      </c>
      <c r="D267" s="39"/>
      <c r="E267" s="19"/>
      <c r="F267" s="28">
        <f>'Санитарное состояние комнат'!C76</f>
        <v>0</v>
      </c>
      <c r="G267" s="22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23"/>
      <c r="BA267" s="19"/>
      <c r="BB267" s="19"/>
      <c r="BC267" s="23"/>
      <c r="BD267" s="23"/>
      <c r="BE267" s="23"/>
      <c r="BF267" s="23"/>
      <c r="BG267" s="23"/>
      <c r="BH267" s="19"/>
      <c r="BI267" s="19"/>
      <c r="BJ267" s="19"/>
      <c r="BK267" s="23"/>
      <c r="BL267" s="23"/>
      <c r="BM267" s="23"/>
      <c r="BN267" s="23"/>
      <c r="BO267" s="23"/>
      <c r="BP267" s="23"/>
      <c r="BQ267" s="23"/>
      <c r="BR267" s="23"/>
      <c r="BS267" s="23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22"/>
      <c r="DH267" s="22"/>
      <c r="DI267" s="22"/>
      <c r="DJ267" s="29"/>
      <c r="DK267" s="29"/>
      <c r="DL267" s="30"/>
      <c r="DM267" s="30"/>
      <c r="DN267" s="30"/>
      <c r="DO267" s="30"/>
    </row>
    <row r="268">
      <c r="A268" s="64">
        <v>507.0</v>
      </c>
      <c r="B268" s="32"/>
      <c r="C268" s="17">
        <f t="shared" si="1"/>
        <v>0</v>
      </c>
      <c r="D268" s="39"/>
      <c r="E268" s="19"/>
      <c r="F268" s="28">
        <f>'Санитарное состояние комнат'!C76</f>
        <v>0</v>
      </c>
      <c r="G268" s="22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23"/>
      <c r="BA268" s="19"/>
      <c r="BB268" s="19"/>
      <c r="BC268" s="23"/>
      <c r="BD268" s="23"/>
      <c r="BE268" s="23"/>
      <c r="BF268" s="23"/>
      <c r="BG268" s="23"/>
      <c r="BH268" s="19"/>
      <c r="BI268" s="19"/>
      <c r="BJ268" s="19"/>
      <c r="BK268" s="23"/>
      <c r="BL268" s="23"/>
      <c r="BM268" s="23"/>
      <c r="BN268" s="23"/>
      <c r="BO268" s="23"/>
      <c r="BP268" s="23"/>
      <c r="BQ268" s="23"/>
      <c r="BR268" s="23"/>
      <c r="BS268" s="23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22"/>
      <c r="DH268" s="22"/>
      <c r="DI268" s="22"/>
      <c r="DJ268" s="29"/>
      <c r="DK268" s="29"/>
      <c r="DL268" s="30"/>
      <c r="DM268" s="30"/>
      <c r="DN268" s="30"/>
      <c r="DO268" s="30"/>
    </row>
    <row r="269">
      <c r="A269" s="64">
        <v>508.0</v>
      </c>
      <c r="B269" s="49"/>
      <c r="C269" s="17">
        <f t="shared" si="1"/>
        <v>0</v>
      </c>
      <c r="D269" s="39"/>
      <c r="E269" s="19"/>
      <c r="F269" s="28">
        <f>'Санитарное состояние комнат'!C77</f>
        <v>0</v>
      </c>
      <c r="G269" s="22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23"/>
      <c r="BA269" s="19"/>
      <c r="BB269" s="19"/>
      <c r="BC269" s="23"/>
      <c r="BD269" s="23"/>
      <c r="BE269" s="23"/>
      <c r="BF269" s="23"/>
      <c r="BG269" s="23"/>
      <c r="BH269" s="19"/>
      <c r="BI269" s="19"/>
      <c r="BJ269" s="19"/>
      <c r="BK269" s="23"/>
      <c r="BL269" s="23"/>
      <c r="BM269" s="23"/>
      <c r="BN269" s="23"/>
      <c r="BO269" s="23"/>
      <c r="BP269" s="23"/>
      <c r="BQ269" s="23"/>
      <c r="BR269" s="23"/>
      <c r="BS269" s="23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22"/>
      <c r="DH269" s="22"/>
      <c r="DI269" s="22"/>
      <c r="DJ269" s="37"/>
      <c r="DK269" s="37"/>
      <c r="DL269" s="38"/>
      <c r="DM269" s="38"/>
      <c r="DN269" s="38"/>
      <c r="DO269" s="38"/>
    </row>
    <row r="270">
      <c r="A270" s="64">
        <v>508.0</v>
      </c>
      <c r="B270" s="32"/>
      <c r="C270" s="17">
        <f t="shared" si="1"/>
        <v>0</v>
      </c>
      <c r="D270" s="41"/>
      <c r="E270" s="36"/>
      <c r="F270" s="42">
        <f>'Санитарное состояние комнат'!C77</f>
        <v>0</v>
      </c>
      <c r="G270" s="43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44"/>
      <c r="BA270" s="36"/>
      <c r="BB270" s="36"/>
      <c r="BC270" s="44"/>
      <c r="BD270" s="44"/>
      <c r="BE270" s="44"/>
      <c r="BF270" s="44"/>
      <c r="BG270" s="44"/>
      <c r="BH270" s="36"/>
      <c r="BI270" s="36"/>
      <c r="BJ270" s="36"/>
      <c r="BK270" s="44"/>
      <c r="BL270" s="44"/>
      <c r="BM270" s="44"/>
      <c r="BN270" s="44"/>
      <c r="BO270" s="44"/>
      <c r="BP270" s="44"/>
      <c r="BQ270" s="44"/>
      <c r="BR270" s="44"/>
      <c r="BS270" s="44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43"/>
      <c r="DH270" s="43"/>
      <c r="DI270" s="43"/>
      <c r="DJ270" s="37"/>
      <c r="DK270" s="37"/>
      <c r="DL270" s="38"/>
      <c r="DM270" s="38"/>
      <c r="DN270" s="38"/>
      <c r="DO270" s="38"/>
    </row>
    <row r="271">
      <c r="A271" s="64">
        <v>508.0</v>
      </c>
      <c r="B271" s="32"/>
      <c r="C271" s="17">
        <f t="shared" si="1"/>
        <v>0</v>
      </c>
      <c r="D271" s="39"/>
      <c r="E271" s="36"/>
      <c r="F271" s="28">
        <f>'Санитарное состояние комнат'!C77</f>
        <v>0</v>
      </c>
      <c r="G271" s="22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23"/>
      <c r="BA271" s="19"/>
      <c r="BB271" s="19"/>
      <c r="BC271" s="23"/>
      <c r="BD271" s="23"/>
      <c r="BE271" s="23"/>
      <c r="BF271" s="23"/>
      <c r="BG271" s="23"/>
      <c r="BH271" s="19"/>
      <c r="BI271" s="19"/>
      <c r="BJ271" s="19"/>
      <c r="BK271" s="23"/>
      <c r="BL271" s="23"/>
      <c r="BM271" s="23"/>
      <c r="BN271" s="23"/>
      <c r="BO271" s="23"/>
      <c r="BP271" s="23"/>
      <c r="BQ271" s="23"/>
      <c r="BR271" s="23"/>
      <c r="BS271" s="23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22"/>
      <c r="DH271" s="22"/>
      <c r="DI271" s="22"/>
      <c r="DJ271" s="37"/>
      <c r="DK271" s="37"/>
      <c r="DL271" s="38"/>
      <c r="DM271" s="38"/>
      <c r="DN271" s="38"/>
      <c r="DO271" s="38"/>
    </row>
    <row r="272">
      <c r="A272" s="64">
        <v>508.0</v>
      </c>
      <c r="B272" s="32"/>
      <c r="C272" s="17">
        <f t="shared" si="1"/>
        <v>0</v>
      </c>
      <c r="D272" s="39"/>
      <c r="E272" s="19"/>
      <c r="F272" s="28">
        <f>'Санитарное состояние комнат'!C77</f>
        <v>0</v>
      </c>
      <c r="G272" s="22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23"/>
      <c r="BA272" s="19"/>
      <c r="BB272" s="19"/>
      <c r="BC272" s="23"/>
      <c r="BD272" s="23"/>
      <c r="BE272" s="23"/>
      <c r="BF272" s="23"/>
      <c r="BG272" s="23"/>
      <c r="BH272" s="19"/>
      <c r="BI272" s="19"/>
      <c r="BJ272" s="19"/>
      <c r="BK272" s="23"/>
      <c r="BL272" s="23"/>
      <c r="BM272" s="23"/>
      <c r="BN272" s="23"/>
      <c r="BO272" s="23"/>
      <c r="BP272" s="23"/>
      <c r="BQ272" s="23"/>
      <c r="BR272" s="23"/>
      <c r="BS272" s="23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22"/>
      <c r="DH272" s="22"/>
      <c r="DI272" s="22"/>
      <c r="DJ272" s="29"/>
      <c r="DK272" s="29"/>
      <c r="DL272" s="30"/>
      <c r="DM272" s="30"/>
      <c r="DN272" s="30"/>
      <c r="DO272" s="30"/>
    </row>
    <row r="273">
      <c r="A273" s="64">
        <v>509.0</v>
      </c>
      <c r="B273" s="32" t="s">
        <v>351</v>
      </c>
      <c r="C273" s="17">
        <f t="shared" si="1"/>
        <v>44.4</v>
      </c>
      <c r="D273" s="41"/>
      <c r="E273" s="36"/>
      <c r="F273" s="42">
        <f>'Санитарное состояние комнат'!C78</f>
        <v>25.4</v>
      </c>
      <c r="G273" s="43"/>
      <c r="H273" s="44"/>
      <c r="I273" s="44"/>
      <c r="J273" s="23">
        <v>1.0</v>
      </c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23"/>
      <c r="AA273" s="23"/>
      <c r="AB273" s="23"/>
      <c r="AC273" s="23"/>
      <c r="AD273" s="23">
        <v>2.0</v>
      </c>
      <c r="AE273" s="36"/>
      <c r="AF273" s="36"/>
      <c r="AG273" s="36"/>
      <c r="AH273" s="36"/>
      <c r="AI273" s="36"/>
      <c r="AJ273" s="36"/>
      <c r="AK273" s="36"/>
      <c r="AL273" s="36"/>
      <c r="AM273" s="36"/>
      <c r="AN273" s="19">
        <v>1.0</v>
      </c>
      <c r="AO273" s="36"/>
      <c r="AP273" s="36"/>
      <c r="AQ273" s="36"/>
      <c r="AR273" s="36"/>
      <c r="AS273" s="36"/>
      <c r="AT273" s="19">
        <v>1.0</v>
      </c>
      <c r="AU273" s="36"/>
      <c r="AV273" s="19">
        <v>1.0</v>
      </c>
      <c r="AW273" s="36"/>
      <c r="AX273" s="36"/>
      <c r="AY273" s="36"/>
      <c r="AZ273" s="44"/>
      <c r="BA273" s="19"/>
      <c r="BB273" s="19">
        <v>5.0</v>
      </c>
      <c r="BC273" s="23">
        <v>4.0</v>
      </c>
      <c r="BD273" s="23"/>
      <c r="BE273" s="23"/>
      <c r="BF273" s="23"/>
      <c r="BG273" s="23"/>
      <c r="BH273" s="19"/>
      <c r="BI273" s="19"/>
      <c r="BJ273" s="19"/>
      <c r="BK273" s="23"/>
      <c r="BL273" s="23"/>
      <c r="BM273" s="23"/>
      <c r="BN273" s="23"/>
      <c r="BO273" s="23"/>
      <c r="BP273" s="23"/>
      <c r="BQ273" s="23"/>
      <c r="BR273" s="23"/>
      <c r="BS273" s="23"/>
      <c r="BT273" s="19"/>
      <c r="BU273" s="19"/>
      <c r="BV273" s="19"/>
      <c r="BW273" s="19">
        <v>2.0</v>
      </c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22"/>
      <c r="DH273" s="22">
        <v>2.0</v>
      </c>
      <c r="DI273" s="22"/>
      <c r="DJ273" s="37"/>
      <c r="DK273" s="37"/>
      <c r="DL273" s="38"/>
      <c r="DM273" s="38"/>
      <c r="DN273" s="38"/>
      <c r="DO273" s="38"/>
    </row>
    <row r="274">
      <c r="A274" s="64">
        <v>509.0</v>
      </c>
      <c r="B274" s="32" t="s">
        <v>352</v>
      </c>
      <c r="C274" s="17">
        <f t="shared" si="1"/>
        <v>31.4</v>
      </c>
      <c r="D274" s="39"/>
      <c r="E274" s="36"/>
      <c r="F274" s="42">
        <f>'Санитарное состояние комнат'!C78</f>
        <v>25.4</v>
      </c>
      <c r="G274" s="22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23"/>
      <c r="BA274" s="19"/>
      <c r="BB274" s="19"/>
      <c r="BC274" s="23"/>
      <c r="BD274" s="23"/>
      <c r="BE274" s="23"/>
      <c r="BF274" s="23"/>
      <c r="BG274" s="23"/>
      <c r="BH274" s="19"/>
      <c r="BI274" s="19"/>
      <c r="BJ274" s="19"/>
      <c r="BK274" s="23"/>
      <c r="BL274" s="23"/>
      <c r="BM274" s="23"/>
      <c r="BN274" s="23"/>
      <c r="BO274" s="23"/>
      <c r="BP274" s="23"/>
      <c r="BQ274" s="23">
        <v>2.0</v>
      </c>
      <c r="BR274" s="23"/>
      <c r="BS274" s="23"/>
      <c r="BT274" s="19"/>
      <c r="BU274" s="19"/>
      <c r="BV274" s="19"/>
      <c r="BW274" s="19">
        <v>2.0</v>
      </c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>
        <v>2.0</v>
      </c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22"/>
      <c r="DH274" s="22"/>
      <c r="DI274" s="22"/>
      <c r="DJ274" s="29"/>
      <c r="DK274" s="29"/>
      <c r="DL274" s="30"/>
      <c r="DM274" s="30"/>
      <c r="DN274" s="30"/>
      <c r="DO274" s="30"/>
    </row>
    <row r="275">
      <c r="A275" s="64">
        <v>509.0</v>
      </c>
      <c r="B275" s="32" t="s">
        <v>353</v>
      </c>
      <c r="C275" s="17">
        <f t="shared" si="1"/>
        <v>49.4</v>
      </c>
      <c r="D275" s="39"/>
      <c r="E275" s="36"/>
      <c r="F275" s="42">
        <f>'Санитарное состояние комнат'!C78</f>
        <v>25.4</v>
      </c>
      <c r="G275" s="43"/>
      <c r="H275" s="44"/>
      <c r="I275" s="44"/>
      <c r="J275" s="23">
        <v>1.0</v>
      </c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23">
        <v>1.0</v>
      </c>
      <c r="W275" s="23">
        <v>1.0</v>
      </c>
      <c r="X275" s="44"/>
      <c r="Y275" s="44"/>
      <c r="Z275" s="44"/>
      <c r="AA275" s="44"/>
      <c r="AB275" s="44"/>
      <c r="AC275" s="44"/>
      <c r="AD275" s="44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44"/>
      <c r="BA275" s="19"/>
      <c r="BB275" s="19">
        <v>3.0</v>
      </c>
      <c r="BC275" s="23"/>
      <c r="BD275" s="23"/>
      <c r="BE275" s="23"/>
      <c r="BF275" s="23"/>
      <c r="BG275" s="23"/>
      <c r="BH275" s="19"/>
      <c r="BI275" s="19"/>
      <c r="BJ275" s="19"/>
      <c r="BK275" s="23"/>
      <c r="BL275" s="23"/>
      <c r="BM275" s="23"/>
      <c r="BN275" s="23"/>
      <c r="BO275" s="23"/>
      <c r="BP275" s="23"/>
      <c r="BQ275" s="23">
        <v>2.0</v>
      </c>
      <c r="BR275" s="23"/>
      <c r="BS275" s="23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22"/>
      <c r="DH275" s="22"/>
      <c r="DI275" s="22"/>
      <c r="DJ275" s="29">
        <v>16.0</v>
      </c>
      <c r="DK275" s="37"/>
      <c r="DL275" s="38"/>
      <c r="DM275" s="38"/>
      <c r="DN275" s="38"/>
      <c r="DO275" s="38"/>
    </row>
    <row r="276">
      <c r="A276" s="64">
        <v>510.0</v>
      </c>
      <c r="B276" s="32" t="s">
        <v>354</v>
      </c>
      <c r="C276" s="17">
        <f t="shared" si="1"/>
        <v>22.4</v>
      </c>
      <c r="D276" s="41"/>
      <c r="E276" s="19"/>
      <c r="F276" s="28">
        <f>'Санитарное состояние комнат'!C79</f>
        <v>22.4</v>
      </c>
      <c r="G276" s="22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23"/>
      <c r="BA276" s="19"/>
      <c r="BB276" s="19"/>
      <c r="BC276" s="23"/>
      <c r="BD276" s="23"/>
      <c r="BE276" s="23"/>
      <c r="BF276" s="23"/>
      <c r="BG276" s="23"/>
      <c r="BH276" s="19"/>
      <c r="BI276" s="19"/>
      <c r="BJ276" s="19"/>
      <c r="BK276" s="23"/>
      <c r="BL276" s="23"/>
      <c r="BM276" s="23"/>
      <c r="BN276" s="23"/>
      <c r="BO276" s="23"/>
      <c r="BP276" s="23"/>
      <c r="BQ276" s="23"/>
      <c r="BR276" s="23"/>
      <c r="BS276" s="23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22"/>
      <c r="DH276" s="22"/>
      <c r="DI276" s="22"/>
      <c r="DJ276" s="29"/>
      <c r="DK276" s="29"/>
      <c r="DL276" s="30"/>
      <c r="DM276" s="30"/>
      <c r="DN276" s="30"/>
      <c r="DO276" s="30"/>
    </row>
    <row r="277">
      <c r="A277" s="64">
        <v>510.0</v>
      </c>
      <c r="B277" s="32" t="s">
        <v>355</v>
      </c>
      <c r="C277" s="17">
        <f t="shared" si="1"/>
        <v>22.9</v>
      </c>
      <c r="D277" s="41"/>
      <c r="E277" s="36"/>
      <c r="F277" s="28">
        <f>'Санитарное состояние комнат'!C79</f>
        <v>22.4</v>
      </c>
      <c r="G277" s="22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>
        <v>0.5</v>
      </c>
      <c r="AW277" s="19"/>
      <c r="AX277" s="19"/>
      <c r="AY277" s="19"/>
      <c r="AZ277" s="23"/>
      <c r="BA277" s="19"/>
      <c r="BB277" s="19"/>
      <c r="BC277" s="23"/>
      <c r="BD277" s="23"/>
      <c r="BE277" s="23"/>
      <c r="BF277" s="23"/>
      <c r="BG277" s="23"/>
      <c r="BH277" s="19"/>
      <c r="BI277" s="19"/>
      <c r="BJ277" s="19"/>
      <c r="BK277" s="23"/>
      <c r="BL277" s="23"/>
      <c r="BM277" s="23"/>
      <c r="BN277" s="23"/>
      <c r="BO277" s="23"/>
      <c r="BP277" s="23"/>
      <c r="BQ277" s="23"/>
      <c r="BR277" s="23"/>
      <c r="BS277" s="23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22"/>
      <c r="DH277" s="22"/>
      <c r="DI277" s="22"/>
      <c r="DJ277" s="37"/>
      <c r="DK277" s="37"/>
      <c r="DL277" s="38"/>
      <c r="DM277" s="38"/>
      <c r="DN277" s="38"/>
      <c r="DO277" s="38"/>
    </row>
    <row r="278">
      <c r="A278" s="64">
        <v>510.0</v>
      </c>
      <c r="B278" s="32" t="s">
        <v>356</v>
      </c>
      <c r="C278" s="17">
        <f t="shared" si="1"/>
        <v>64.4</v>
      </c>
      <c r="D278" s="39"/>
      <c r="E278" s="19"/>
      <c r="F278" s="28">
        <f>'Санитарное состояние комнат'!C79</f>
        <v>22.4</v>
      </c>
      <c r="G278" s="22"/>
      <c r="H278" s="23"/>
      <c r="I278" s="23"/>
      <c r="J278" s="23"/>
      <c r="K278" s="23"/>
      <c r="L278" s="23"/>
      <c r="M278" s="23"/>
      <c r="N278" s="23"/>
      <c r="O278" s="23"/>
      <c r="P278" s="23">
        <v>2.0</v>
      </c>
      <c r="Q278" s="23">
        <v>1.0</v>
      </c>
      <c r="R278" s="23"/>
      <c r="S278" s="23"/>
      <c r="T278" s="23"/>
      <c r="U278" s="23"/>
      <c r="V278" s="23"/>
      <c r="W278" s="23"/>
      <c r="X278" s="23">
        <v>3.0</v>
      </c>
      <c r="Y278" s="23"/>
      <c r="Z278" s="23"/>
      <c r="AA278" s="23"/>
      <c r="AB278" s="23"/>
      <c r="AC278" s="23"/>
      <c r="AD278" s="23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>
        <v>1.0</v>
      </c>
      <c r="AV278" s="19">
        <v>1.0</v>
      </c>
      <c r="AW278" s="19"/>
      <c r="AX278" s="19"/>
      <c r="AY278" s="19"/>
      <c r="AZ278" s="23"/>
      <c r="BA278" s="19"/>
      <c r="BB278" s="19"/>
      <c r="BC278" s="23"/>
      <c r="BD278" s="23"/>
      <c r="BE278" s="23">
        <v>3.0</v>
      </c>
      <c r="BF278" s="23"/>
      <c r="BG278" s="23"/>
      <c r="BH278" s="19"/>
      <c r="BI278" s="19"/>
      <c r="BJ278" s="19"/>
      <c r="BK278" s="23"/>
      <c r="BL278" s="23"/>
      <c r="BM278" s="23"/>
      <c r="BN278" s="23"/>
      <c r="BO278" s="23"/>
      <c r="BP278" s="23"/>
      <c r="BQ278" s="23">
        <v>5.0</v>
      </c>
      <c r="BR278" s="23"/>
      <c r="BS278" s="23">
        <v>5.0</v>
      </c>
      <c r="BT278" s="19">
        <v>5.0</v>
      </c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>
        <v>7.0</v>
      </c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>
        <v>3.0</v>
      </c>
      <c r="CU278" s="19"/>
      <c r="CV278" s="19"/>
      <c r="CW278" s="19"/>
      <c r="CX278" s="19"/>
      <c r="CY278" s="19"/>
      <c r="CZ278" s="19">
        <v>2.0</v>
      </c>
      <c r="DA278" s="19"/>
      <c r="DB278" s="19"/>
      <c r="DC278" s="19"/>
      <c r="DD278" s="19"/>
      <c r="DE278" s="19"/>
      <c r="DF278" s="19"/>
      <c r="DG278" s="22"/>
      <c r="DH278" s="22"/>
      <c r="DI278" s="22">
        <v>4.0</v>
      </c>
      <c r="DJ278" s="29"/>
      <c r="DK278" s="29"/>
      <c r="DL278" s="30"/>
      <c r="DM278" s="30"/>
      <c r="DN278" s="30"/>
      <c r="DO278" s="30"/>
    </row>
    <row r="279">
      <c r="A279" s="64">
        <v>511.0</v>
      </c>
      <c r="B279" s="32" t="s">
        <v>357</v>
      </c>
      <c r="C279" s="17">
        <f t="shared" si="1"/>
        <v>23</v>
      </c>
      <c r="D279" s="39"/>
      <c r="E279" s="36"/>
      <c r="F279" s="42">
        <f>'Санитарное состояние комнат'!C80</f>
        <v>20</v>
      </c>
      <c r="G279" s="43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44"/>
      <c r="BA279" s="36"/>
      <c r="BB279" s="36"/>
      <c r="BC279" s="44"/>
      <c r="BD279" s="44"/>
      <c r="BE279" s="44"/>
      <c r="BF279" s="44"/>
      <c r="BG279" s="44"/>
      <c r="BH279" s="36"/>
      <c r="BI279" s="36"/>
      <c r="BJ279" s="36"/>
      <c r="BK279" s="44"/>
      <c r="BL279" s="44"/>
      <c r="BM279" s="44"/>
      <c r="BN279" s="44"/>
      <c r="BO279" s="44"/>
      <c r="BP279" s="44"/>
      <c r="BQ279" s="44"/>
      <c r="BR279" s="44"/>
      <c r="BS279" s="44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19">
        <v>3.0</v>
      </c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43"/>
      <c r="DH279" s="43"/>
      <c r="DI279" s="43"/>
      <c r="DJ279" s="37"/>
      <c r="DK279" s="37"/>
      <c r="DL279" s="38"/>
      <c r="DM279" s="38"/>
      <c r="DN279" s="38"/>
      <c r="DO279" s="38"/>
    </row>
    <row r="280">
      <c r="A280" s="64">
        <v>511.0</v>
      </c>
      <c r="B280" s="32" t="s">
        <v>358</v>
      </c>
      <c r="C280" s="17">
        <f t="shared" si="1"/>
        <v>36</v>
      </c>
      <c r="D280" s="41"/>
      <c r="E280" s="19"/>
      <c r="F280" s="28">
        <f>'Санитарное состояние комнат'!C80</f>
        <v>20</v>
      </c>
      <c r="G280" s="22"/>
      <c r="H280" s="23"/>
      <c r="I280" s="23"/>
      <c r="J280" s="23"/>
      <c r="K280" s="23"/>
      <c r="L280" s="23"/>
      <c r="M280" s="23"/>
      <c r="N280" s="23"/>
      <c r="O280" s="23"/>
      <c r="P280" s="23">
        <v>2.0</v>
      </c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23"/>
      <c r="BA280" s="19"/>
      <c r="BB280" s="19"/>
      <c r="BC280" s="23"/>
      <c r="BD280" s="23"/>
      <c r="BE280" s="23"/>
      <c r="BF280" s="23"/>
      <c r="BG280" s="23"/>
      <c r="BH280" s="19"/>
      <c r="BI280" s="19"/>
      <c r="BJ280" s="19"/>
      <c r="BK280" s="23"/>
      <c r="BL280" s="23"/>
      <c r="BM280" s="23"/>
      <c r="BN280" s="23"/>
      <c r="BO280" s="23"/>
      <c r="BP280" s="23"/>
      <c r="BQ280" s="23"/>
      <c r="BR280" s="23"/>
      <c r="BS280" s="23"/>
      <c r="BT280" s="19"/>
      <c r="BU280" s="19"/>
      <c r="BV280" s="19">
        <v>3.0</v>
      </c>
      <c r="BW280" s="19"/>
      <c r="BX280" s="19"/>
      <c r="BY280" s="19"/>
      <c r="BZ280" s="19"/>
      <c r="CA280" s="19"/>
      <c r="CB280" s="19">
        <v>3.0</v>
      </c>
      <c r="CC280" s="19"/>
      <c r="CD280" s="19"/>
      <c r="CE280" s="19"/>
      <c r="CF280" s="19"/>
      <c r="CG280" s="19"/>
      <c r="CH280" s="19"/>
      <c r="CI280" s="19">
        <v>3.0</v>
      </c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>
        <v>2.0</v>
      </c>
      <c r="CX280" s="19"/>
      <c r="CY280" s="19"/>
      <c r="CZ280" s="19"/>
      <c r="DA280" s="19">
        <v>3.0</v>
      </c>
      <c r="DB280" s="19"/>
      <c r="DC280" s="19"/>
      <c r="DD280" s="19"/>
      <c r="DE280" s="19"/>
      <c r="DF280" s="19"/>
      <c r="DG280" s="22"/>
      <c r="DH280" s="22"/>
      <c r="DI280" s="22"/>
      <c r="DJ280" s="37"/>
      <c r="DK280" s="37"/>
      <c r="DL280" s="38"/>
      <c r="DM280" s="38"/>
      <c r="DN280" s="38"/>
      <c r="DO280" s="38"/>
    </row>
    <row r="281">
      <c r="A281" s="64">
        <v>511.0</v>
      </c>
      <c r="B281" s="32" t="s">
        <v>359</v>
      </c>
      <c r="C281" s="17">
        <f t="shared" si="1"/>
        <v>38</v>
      </c>
      <c r="D281" s="41"/>
      <c r="E281" s="36"/>
      <c r="F281" s="42">
        <f>'Санитарное состояние комнат'!C80</f>
        <v>20</v>
      </c>
      <c r="G281" s="43"/>
      <c r="H281" s="44"/>
      <c r="I281" s="44"/>
      <c r="J281" s="44"/>
      <c r="K281" s="44"/>
      <c r="L281" s="44"/>
      <c r="M281" s="44"/>
      <c r="N281" s="44"/>
      <c r="O281" s="44"/>
      <c r="P281" s="23">
        <v>4.0</v>
      </c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44"/>
      <c r="BA281" s="36"/>
      <c r="BB281" s="36"/>
      <c r="BC281" s="44"/>
      <c r="BD281" s="44"/>
      <c r="BE281" s="44"/>
      <c r="BF281" s="44"/>
      <c r="BG281" s="44"/>
      <c r="BH281" s="36"/>
      <c r="BI281" s="36"/>
      <c r="BJ281" s="36"/>
      <c r="BK281" s="44"/>
      <c r="BL281" s="44"/>
      <c r="BM281" s="44"/>
      <c r="BN281" s="44"/>
      <c r="BO281" s="44"/>
      <c r="BP281" s="44"/>
      <c r="BQ281" s="44"/>
      <c r="BR281" s="44"/>
      <c r="BS281" s="44"/>
      <c r="BT281" s="36"/>
      <c r="BU281" s="36"/>
      <c r="BV281" s="19">
        <v>3.0</v>
      </c>
      <c r="BW281" s="36"/>
      <c r="BX281" s="36"/>
      <c r="BY281" s="36"/>
      <c r="BZ281" s="36"/>
      <c r="CA281" s="36"/>
      <c r="CB281" s="19">
        <v>3.0</v>
      </c>
      <c r="CC281" s="36"/>
      <c r="CD281" s="36"/>
      <c r="CE281" s="36"/>
      <c r="CF281" s="36"/>
      <c r="CG281" s="36"/>
      <c r="CH281" s="36"/>
      <c r="CI281" s="19">
        <v>3.0</v>
      </c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19">
        <v>2.0</v>
      </c>
      <c r="CX281" s="36"/>
      <c r="CY281" s="36"/>
      <c r="CZ281" s="36"/>
      <c r="DA281" s="19">
        <v>3.0</v>
      </c>
      <c r="DB281" s="36"/>
      <c r="DC281" s="36"/>
      <c r="DD281" s="36"/>
      <c r="DE281" s="36"/>
      <c r="DF281" s="36"/>
      <c r="DG281" s="43"/>
      <c r="DH281" s="43"/>
      <c r="DI281" s="43"/>
      <c r="DJ281" s="37"/>
      <c r="DK281" s="37"/>
      <c r="DL281" s="38"/>
      <c r="DM281" s="38"/>
      <c r="DN281" s="38"/>
      <c r="DO281" s="38"/>
    </row>
    <row r="282">
      <c r="A282" s="64">
        <v>511.0</v>
      </c>
      <c r="B282" s="32" t="s">
        <v>360</v>
      </c>
      <c r="C282" s="17">
        <f t="shared" si="1"/>
        <v>20</v>
      </c>
      <c r="D282" s="41"/>
      <c r="E282" s="36"/>
      <c r="F282" s="42">
        <f>'Санитарное состояние комнат'!C80</f>
        <v>20</v>
      </c>
      <c r="G282" s="43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44"/>
      <c r="BA282" s="36"/>
      <c r="BB282" s="36"/>
      <c r="BC282" s="44"/>
      <c r="BD282" s="44"/>
      <c r="BE282" s="44"/>
      <c r="BF282" s="44"/>
      <c r="BG282" s="44"/>
      <c r="BH282" s="36"/>
      <c r="BI282" s="36"/>
      <c r="BJ282" s="36"/>
      <c r="BK282" s="44"/>
      <c r="BL282" s="44"/>
      <c r="BM282" s="44"/>
      <c r="BN282" s="44"/>
      <c r="BO282" s="44"/>
      <c r="BP282" s="44"/>
      <c r="BQ282" s="44"/>
      <c r="BR282" s="44"/>
      <c r="BS282" s="44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43"/>
      <c r="DH282" s="43"/>
      <c r="DI282" s="43"/>
      <c r="DJ282" s="37"/>
      <c r="DK282" s="37"/>
      <c r="DL282" s="38"/>
      <c r="DM282" s="38"/>
      <c r="DN282" s="38"/>
      <c r="DO282" s="38"/>
    </row>
    <row r="283">
      <c r="A283" s="64">
        <v>512.0</v>
      </c>
      <c r="B283" s="32" t="s">
        <v>361</v>
      </c>
      <c r="C283" s="17">
        <f t="shared" si="1"/>
        <v>65</v>
      </c>
      <c r="D283" s="39"/>
      <c r="E283" s="19"/>
      <c r="F283" s="28">
        <f>'Санитарное состояние комнат'!C81</f>
        <v>21</v>
      </c>
      <c r="G283" s="22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>
        <v>1.0</v>
      </c>
      <c r="S283" s="23">
        <v>18.0</v>
      </c>
      <c r="T283" s="23"/>
      <c r="U283" s="23">
        <v>1.0</v>
      </c>
      <c r="V283" s="23">
        <v>1.0</v>
      </c>
      <c r="W283" s="23"/>
      <c r="X283" s="23">
        <v>5.0</v>
      </c>
      <c r="Y283" s="23"/>
      <c r="Z283" s="23"/>
      <c r="AA283" s="23"/>
      <c r="AB283" s="23"/>
      <c r="AC283" s="23"/>
      <c r="AD283" s="23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23"/>
      <c r="BA283" s="19"/>
      <c r="BB283" s="19"/>
      <c r="BC283" s="23"/>
      <c r="BD283" s="23"/>
      <c r="BE283" s="23"/>
      <c r="BF283" s="23"/>
      <c r="BG283" s="23"/>
      <c r="BH283" s="19"/>
      <c r="BI283" s="19"/>
      <c r="BJ283" s="19"/>
      <c r="BK283" s="23"/>
      <c r="BL283" s="23"/>
      <c r="BM283" s="23"/>
      <c r="BN283" s="23"/>
      <c r="BO283" s="23">
        <v>18.0</v>
      </c>
      <c r="BP283" s="23"/>
      <c r="BQ283" s="23"/>
      <c r="BR283" s="23"/>
      <c r="BS283" s="23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22"/>
      <c r="DH283" s="22"/>
      <c r="DI283" s="22"/>
      <c r="DJ283" s="29"/>
      <c r="DK283" s="29"/>
      <c r="DL283" s="30"/>
      <c r="DM283" s="30"/>
      <c r="DN283" s="30"/>
      <c r="DO283" s="30"/>
    </row>
    <row r="284">
      <c r="A284" s="64">
        <v>512.0</v>
      </c>
      <c r="B284" s="32" t="s">
        <v>362</v>
      </c>
      <c r="C284" s="17">
        <f t="shared" si="1"/>
        <v>21</v>
      </c>
      <c r="D284" s="41"/>
      <c r="E284" s="19"/>
      <c r="F284" s="28">
        <f>'Санитарное состояние комнат'!C81</f>
        <v>21</v>
      </c>
      <c r="G284" s="22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23"/>
      <c r="BA284" s="19"/>
      <c r="BB284" s="19"/>
      <c r="BC284" s="23"/>
      <c r="BD284" s="23"/>
      <c r="BE284" s="23"/>
      <c r="BF284" s="23"/>
      <c r="BG284" s="23"/>
      <c r="BH284" s="19"/>
      <c r="BI284" s="19"/>
      <c r="BJ284" s="19"/>
      <c r="BK284" s="23"/>
      <c r="BL284" s="23"/>
      <c r="BM284" s="23"/>
      <c r="BN284" s="23"/>
      <c r="BO284" s="23"/>
      <c r="BP284" s="23"/>
      <c r="BQ284" s="23"/>
      <c r="BR284" s="23"/>
      <c r="BS284" s="23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22"/>
      <c r="DH284" s="22"/>
      <c r="DI284" s="22"/>
      <c r="DJ284" s="37"/>
      <c r="DK284" s="37"/>
      <c r="DL284" s="38"/>
      <c r="DM284" s="38"/>
      <c r="DN284" s="38"/>
      <c r="DO284" s="38"/>
    </row>
    <row r="285">
      <c r="A285" s="64">
        <v>512.0</v>
      </c>
      <c r="B285" s="32" t="s">
        <v>363</v>
      </c>
      <c r="C285" s="17">
        <f t="shared" si="1"/>
        <v>78</v>
      </c>
      <c r="D285" s="39"/>
      <c r="E285" s="19"/>
      <c r="F285" s="28">
        <f>'Санитарное состояние комнат'!C81</f>
        <v>21</v>
      </c>
      <c r="G285" s="22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>
        <v>1.0</v>
      </c>
      <c r="S285" s="23"/>
      <c r="T285" s="23"/>
      <c r="U285" s="23">
        <v>1.0</v>
      </c>
      <c r="V285" s="23">
        <v>1.0</v>
      </c>
      <c r="W285" s="23"/>
      <c r="X285" s="23">
        <v>5.0</v>
      </c>
      <c r="Y285" s="23"/>
      <c r="Z285" s="23"/>
      <c r="AA285" s="23"/>
      <c r="AB285" s="23"/>
      <c r="AC285" s="23"/>
      <c r="AD285" s="23">
        <v>2.0</v>
      </c>
      <c r="AE285" s="19"/>
      <c r="AF285" s="19"/>
      <c r="AG285" s="19"/>
      <c r="AH285" s="19"/>
      <c r="AI285" s="19"/>
      <c r="AJ285" s="19"/>
      <c r="AK285" s="19"/>
      <c r="AL285" s="19">
        <v>3.0</v>
      </c>
      <c r="AM285" s="19"/>
      <c r="AN285" s="19"/>
      <c r="AO285" s="19">
        <v>1.0</v>
      </c>
      <c r="AP285" s="19"/>
      <c r="AQ285" s="19"/>
      <c r="AR285" s="19"/>
      <c r="AS285" s="19"/>
      <c r="AT285" s="19"/>
      <c r="AU285" s="19">
        <v>1.0</v>
      </c>
      <c r="AV285" s="19"/>
      <c r="AW285" s="19"/>
      <c r="AX285" s="19">
        <v>1.0</v>
      </c>
      <c r="AY285" s="19"/>
      <c r="AZ285" s="23"/>
      <c r="BA285" s="19">
        <v>1.0</v>
      </c>
      <c r="BB285" s="19"/>
      <c r="BC285" s="23"/>
      <c r="BD285" s="23"/>
      <c r="BE285" s="23"/>
      <c r="BF285" s="23"/>
      <c r="BG285" s="23"/>
      <c r="BH285" s="19"/>
      <c r="BI285" s="19"/>
      <c r="BJ285" s="19"/>
      <c r="BK285" s="23"/>
      <c r="BL285" s="23"/>
      <c r="BM285" s="23"/>
      <c r="BN285" s="23"/>
      <c r="BO285" s="23"/>
      <c r="BP285" s="23"/>
      <c r="BQ285" s="23"/>
      <c r="BR285" s="23"/>
      <c r="BS285" s="23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22"/>
      <c r="DH285" s="22"/>
      <c r="DI285" s="22"/>
      <c r="DJ285" s="29">
        <v>40.0</v>
      </c>
      <c r="DK285" s="37"/>
      <c r="DL285" s="38"/>
      <c r="DM285" s="38"/>
      <c r="DN285" s="38"/>
      <c r="DO285" s="38"/>
    </row>
    <row r="286">
      <c r="A286" s="64">
        <v>512.0</v>
      </c>
      <c r="B286" s="53" t="s">
        <v>364</v>
      </c>
      <c r="C286" s="17">
        <f t="shared" si="1"/>
        <v>21</v>
      </c>
      <c r="D286" s="41"/>
      <c r="E286" s="19"/>
      <c r="F286" s="28">
        <f>'Санитарное состояние комнат'!C81</f>
        <v>21</v>
      </c>
      <c r="G286" s="22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23"/>
      <c r="BA286" s="19"/>
      <c r="BB286" s="19"/>
      <c r="BC286" s="23"/>
      <c r="BD286" s="23"/>
      <c r="BE286" s="23"/>
      <c r="BF286" s="23"/>
      <c r="BG286" s="23"/>
      <c r="BH286" s="19"/>
      <c r="BI286" s="19"/>
      <c r="BJ286" s="19"/>
      <c r="BK286" s="23"/>
      <c r="BL286" s="23"/>
      <c r="BM286" s="23"/>
      <c r="BN286" s="23"/>
      <c r="BO286" s="23"/>
      <c r="BP286" s="23"/>
      <c r="BQ286" s="23"/>
      <c r="BR286" s="23"/>
      <c r="BS286" s="23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22"/>
      <c r="DH286" s="22"/>
      <c r="DI286" s="22"/>
      <c r="DJ286" s="37"/>
      <c r="DK286" s="37"/>
      <c r="DL286" s="38"/>
      <c r="DM286" s="38"/>
      <c r="DN286" s="38"/>
      <c r="DO286" s="38"/>
    </row>
    <row r="287">
      <c r="A287" s="64">
        <v>513.0</v>
      </c>
      <c r="B287" s="32" t="s">
        <v>365</v>
      </c>
      <c r="C287" s="17">
        <f t="shared" si="1"/>
        <v>21.4</v>
      </c>
      <c r="D287" s="41"/>
      <c r="E287" s="19"/>
      <c r="F287" s="28">
        <f>'Санитарное состояние комнат'!C82</f>
        <v>21.4</v>
      </c>
      <c r="G287" s="22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23"/>
      <c r="BA287" s="19"/>
      <c r="BB287" s="19"/>
      <c r="BC287" s="23"/>
      <c r="BD287" s="23"/>
      <c r="BE287" s="23"/>
      <c r="BF287" s="23"/>
      <c r="BG287" s="23"/>
      <c r="BH287" s="19"/>
      <c r="BI287" s="19"/>
      <c r="BJ287" s="19"/>
      <c r="BK287" s="23"/>
      <c r="BL287" s="23"/>
      <c r="BM287" s="23"/>
      <c r="BN287" s="23"/>
      <c r="BO287" s="23"/>
      <c r="BP287" s="23"/>
      <c r="BQ287" s="23"/>
      <c r="BR287" s="23"/>
      <c r="BS287" s="23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22"/>
      <c r="DH287" s="22"/>
      <c r="DI287" s="22"/>
      <c r="DJ287" s="37"/>
      <c r="DK287" s="37"/>
      <c r="DL287" s="38"/>
      <c r="DM287" s="38"/>
      <c r="DN287" s="38"/>
      <c r="DO287" s="38"/>
    </row>
    <row r="288">
      <c r="A288" s="68">
        <v>513.0</v>
      </c>
      <c r="B288" s="32" t="s">
        <v>366</v>
      </c>
      <c r="C288" s="17">
        <f t="shared" si="1"/>
        <v>60.9</v>
      </c>
      <c r="D288" s="41"/>
      <c r="E288" s="19"/>
      <c r="F288" s="28">
        <f>'Санитарное состояние комнат'!C82</f>
        <v>21.4</v>
      </c>
      <c r="G288" s="22"/>
      <c r="H288" s="23"/>
      <c r="I288" s="23"/>
      <c r="J288" s="23"/>
      <c r="K288" s="23"/>
      <c r="L288" s="23">
        <v>1.0</v>
      </c>
      <c r="M288" s="23">
        <v>1.0</v>
      </c>
      <c r="N288" s="23">
        <v>1.5</v>
      </c>
      <c r="O288" s="23"/>
      <c r="P288" s="23">
        <v>2.0</v>
      </c>
      <c r="Q288" s="23"/>
      <c r="R288" s="23">
        <v>1.0</v>
      </c>
      <c r="S288" s="23"/>
      <c r="T288" s="22">
        <v>5.0</v>
      </c>
      <c r="U288" s="23">
        <v>1.0</v>
      </c>
      <c r="V288" s="23">
        <v>1.0</v>
      </c>
      <c r="W288" s="23"/>
      <c r="X288" s="23">
        <v>7.0</v>
      </c>
      <c r="Y288" s="23"/>
      <c r="Z288" s="23"/>
      <c r="AA288" s="23"/>
      <c r="AB288" s="23"/>
      <c r="AC288" s="23"/>
      <c r="AD288" s="23"/>
      <c r="AE288" s="19"/>
      <c r="AF288" s="19"/>
      <c r="AG288" s="19"/>
      <c r="AH288" s="19"/>
      <c r="AI288" s="19"/>
      <c r="AJ288" s="19"/>
      <c r="AK288" s="19">
        <v>2.0</v>
      </c>
      <c r="AL288" s="19"/>
      <c r="AM288" s="19"/>
      <c r="AN288" s="19"/>
      <c r="AO288" s="19"/>
      <c r="AP288" s="19"/>
      <c r="AQ288" s="19"/>
      <c r="AR288" s="19"/>
      <c r="AS288" s="19">
        <v>1.0</v>
      </c>
      <c r="AT288" s="19"/>
      <c r="AU288" s="19">
        <v>1.0</v>
      </c>
      <c r="AV288" s="19"/>
      <c r="AW288" s="19"/>
      <c r="AX288" s="19"/>
      <c r="AY288" s="19"/>
      <c r="AZ288" s="23"/>
      <c r="BA288" s="19">
        <v>3.0</v>
      </c>
      <c r="BB288" s="19"/>
      <c r="BC288" s="23"/>
      <c r="BD288" s="23"/>
      <c r="BE288" s="23"/>
      <c r="BF288" s="23"/>
      <c r="BG288" s="23"/>
      <c r="BH288" s="19"/>
      <c r="BI288" s="19"/>
      <c r="BJ288" s="19"/>
      <c r="BK288" s="23"/>
      <c r="BL288" s="23"/>
      <c r="BM288" s="23"/>
      <c r="BN288" s="23"/>
      <c r="BO288" s="23"/>
      <c r="BP288" s="23"/>
      <c r="BQ288" s="23">
        <v>4.0</v>
      </c>
      <c r="BR288" s="23"/>
      <c r="BS288" s="23"/>
      <c r="BT288" s="19"/>
      <c r="BU288" s="19"/>
      <c r="BV288" s="19"/>
      <c r="BW288" s="19">
        <v>2.0</v>
      </c>
      <c r="BX288" s="19"/>
      <c r="BY288" s="19"/>
      <c r="BZ288" s="19"/>
      <c r="CA288" s="19">
        <v>2.0</v>
      </c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>
        <v>2.0</v>
      </c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22"/>
      <c r="DH288" s="22"/>
      <c r="DI288" s="22">
        <v>2.0</v>
      </c>
      <c r="DJ288" s="37"/>
      <c r="DK288" s="37"/>
      <c r="DL288" s="38"/>
      <c r="DM288" s="38"/>
      <c r="DN288" s="38"/>
      <c r="DO288" s="38"/>
    </row>
    <row r="289">
      <c r="A289" s="64">
        <v>513.0</v>
      </c>
      <c r="B289" s="32"/>
      <c r="C289" s="17">
        <f t="shared" si="1"/>
        <v>21.4</v>
      </c>
      <c r="D289" s="41"/>
      <c r="E289" s="19"/>
      <c r="F289" s="28">
        <f>'Санитарное состояние комнат'!C82</f>
        <v>21.4</v>
      </c>
      <c r="G289" s="22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2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23"/>
      <c r="BA289" s="19"/>
      <c r="BB289" s="19"/>
      <c r="BC289" s="23"/>
      <c r="BD289" s="23"/>
      <c r="BE289" s="23"/>
      <c r="BF289" s="23"/>
      <c r="BG289" s="23"/>
      <c r="BH289" s="19"/>
      <c r="BI289" s="19"/>
      <c r="BJ289" s="19"/>
      <c r="BK289" s="23"/>
      <c r="BL289" s="23"/>
      <c r="BM289" s="23"/>
      <c r="BN289" s="23"/>
      <c r="BO289" s="23"/>
      <c r="BP289" s="23"/>
      <c r="BQ289" s="23"/>
      <c r="BR289" s="23"/>
      <c r="BS289" s="23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22"/>
      <c r="DH289" s="22"/>
      <c r="DI289" s="22"/>
      <c r="DJ289" s="37"/>
      <c r="DK289" s="37"/>
      <c r="DL289" s="38"/>
      <c r="DM289" s="38"/>
      <c r="DN289" s="38"/>
      <c r="DO289" s="38"/>
    </row>
    <row r="290">
      <c r="A290" s="64">
        <v>513.0</v>
      </c>
      <c r="B290" s="32" t="s">
        <v>367</v>
      </c>
      <c r="C290" s="17">
        <f t="shared" si="1"/>
        <v>87.4</v>
      </c>
      <c r="D290" s="41"/>
      <c r="E290" s="19"/>
      <c r="F290" s="28">
        <f>'Санитарное состояние комнат'!C82</f>
        <v>21.4</v>
      </c>
      <c r="G290" s="22"/>
      <c r="H290" s="23"/>
      <c r="I290" s="23"/>
      <c r="J290" s="23"/>
      <c r="K290" s="23"/>
      <c r="L290" s="23">
        <v>3.0</v>
      </c>
      <c r="M290" s="23"/>
      <c r="N290" s="23"/>
      <c r="O290" s="23"/>
      <c r="P290" s="23"/>
      <c r="Q290" s="23"/>
      <c r="R290" s="23">
        <v>3.0</v>
      </c>
      <c r="S290" s="23">
        <v>18.0</v>
      </c>
      <c r="T290" s="22"/>
      <c r="U290" s="23"/>
      <c r="V290" s="23">
        <v>3.0</v>
      </c>
      <c r="W290" s="23"/>
      <c r="X290" s="23">
        <v>5.0</v>
      </c>
      <c r="Y290" s="23"/>
      <c r="Z290" s="23"/>
      <c r="AA290" s="23"/>
      <c r="AB290" s="23"/>
      <c r="AC290" s="23"/>
      <c r="AD290" s="23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23"/>
      <c r="BA290" s="19">
        <v>8.0</v>
      </c>
      <c r="BB290" s="19"/>
      <c r="BC290" s="23"/>
      <c r="BD290" s="23"/>
      <c r="BE290" s="23"/>
      <c r="BF290" s="23"/>
      <c r="BG290" s="23"/>
      <c r="BH290" s="19"/>
      <c r="BI290" s="19"/>
      <c r="BJ290" s="19"/>
      <c r="BK290" s="23"/>
      <c r="BL290" s="23"/>
      <c r="BM290" s="23"/>
      <c r="BN290" s="23"/>
      <c r="BO290" s="23">
        <v>18.0</v>
      </c>
      <c r="BP290" s="23"/>
      <c r="BQ290" s="23"/>
      <c r="BR290" s="23"/>
      <c r="BS290" s="23"/>
      <c r="BT290" s="19"/>
      <c r="BU290" s="19"/>
      <c r="BV290" s="19"/>
      <c r="BW290" s="19"/>
      <c r="BX290" s="19">
        <v>4.0</v>
      </c>
      <c r="BY290" s="19"/>
      <c r="BZ290" s="19"/>
      <c r="CA290" s="19">
        <v>4.0</v>
      </c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22"/>
      <c r="DH290" s="22"/>
      <c r="DI290" s="22"/>
      <c r="DJ290" s="37"/>
      <c r="DK290" s="37"/>
      <c r="DL290" s="38"/>
      <c r="DM290" s="38"/>
      <c r="DN290" s="38"/>
      <c r="DO290" s="38"/>
    </row>
    <row r="291">
      <c r="A291" s="64">
        <v>514.0</v>
      </c>
      <c r="B291" s="32" t="s">
        <v>368</v>
      </c>
      <c r="C291" s="17">
        <f t="shared" si="1"/>
        <v>55</v>
      </c>
      <c r="D291" s="41"/>
      <c r="E291" s="36"/>
      <c r="F291" s="42">
        <f>'Санитарное состояние комнат'!C83</f>
        <v>22</v>
      </c>
      <c r="G291" s="43"/>
      <c r="H291" s="44"/>
      <c r="I291" s="44"/>
      <c r="J291" s="44"/>
      <c r="K291" s="44"/>
      <c r="L291" s="44"/>
      <c r="M291" s="23">
        <v>1.0</v>
      </c>
      <c r="N291" s="44"/>
      <c r="O291" s="23"/>
      <c r="P291" s="23">
        <v>2.0</v>
      </c>
      <c r="Q291" s="23">
        <v>1.0</v>
      </c>
      <c r="R291" s="44"/>
      <c r="S291" s="44"/>
      <c r="T291" s="22">
        <v>5.0</v>
      </c>
      <c r="U291" s="23"/>
      <c r="V291" s="23"/>
      <c r="W291" s="23"/>
      <c r="X291" s="23">
        <v>7.0</v>
      </c>
      <c r="Y291" s="23">
        <v>3.0</v>
      </c>
      <c r="Z291" s="23"/>
      <c r="AA291" s="23"/>
      <c r="AB291" s="23"/>
      <c r="AC291" s="23"/>
      <c r="AD291" s="23"/>
      <c r="AE291" s="19"/>
      <c r="AF291" s="19"/>
      <c r="AG291" s="19"/>
      <c r="AH291" s="19">
        <v>2.0</v>
      </c>
      <c r="AI291" s="19">
        <v>2.0</v>
      </c>
      <c r="AJ291" s="19"/>
      <c r="AK291" s="19"/>
      <c r="AL291" s="19"/>
      <c r="AM291" s="19"/>
      <c r="AN291" s="19"/>
      <c r="AO291" s="19"/>
      <c r="AP291" s="19"/>
      <c r="AQ291" s="19"/>
      <c r="AR291" s="19"/>
      <c r="AS291" s="19">
        <v>4.0</v>
      </c>
      <c r="AT291" s="19"/>
      <c r="AU291" s="19">
        <v>1.0</v>
      </c>
      <c r="AV291" s="19"/>
      <c r="AW291" s="19"/>
      <c r="AX291" s="19"/>
      <c r="AY291" s="19"/>
      <c r="AZ291" s="23"/>
      <c r="BA291" s="19">
        <v>5.0</v>
      </c>
      <c r="BB291" s="19"/>
      <c r="BC291" s="23"/>
      <c r="BD291" s="23"/>
      <c r="BE291" s="23"/>
      <c r="BF291" s="23"/>
      <c r="BG291" s="23"/>
      <c r="BH291" s="19"/>
      <c r="BI291" s="19"/>
      <c r="BJ291" s="19"/>
      <c r="BK291" s="23"/>
      <c r="BL291" s="23"/>
      <c r="BM291" s="23"/>
      <c r="BN291" s="23"/>
      <c r="BO291" s="23"/>
      <c r="BP291" s="23"/>
      <c r="BQ291" s="23"/>
      <c r="BR291" s="23"/>
      <c r="BS291" s="23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22"/>
      <c r="DH291" s="22"/>
      <c r="DI291" s="22"/>
      <c r="DJ291" s="29"/>
      <c r="DK291" s="29"/>
      <c r="DL291" s="30"/>
      <c r="DM291" s="30"/>
      <c r="DN291" s="30"/>
      <c r="DO291" s="30"/>
    </row>
    <row r="292">
      <c r="A292" s="64">
        <v>514.0</v>
      </c>
      <c r="B292" s="32" t="s">
        <v>369</v>
      </c>
      <c r="C292" s="17">
        <f t="shared" si="1"/>
        <v>74</v>
      </c>
      <c r="D292" s="39"/>
      <c r="E292" s="19"/>
      <c r="F292" s="28">
        <f>'Санитарное состояние комнат'!C83</f>
        <v>22</v>
      </c>
      <c r="G292" s="22"/>
      <c r="H292" s="23"/>
      <c r="I292" s="23"/>
      <c r="J292" s="23"/>
      <c r="K292" s="23"/>
      <c r="L292" s="23"/>
      <c r="M292" s="23"/>
      <c r="N292" s="23"/>
      <c r="O292" s="23"/>
      <c r="P292" s="23">
        <v>2.0</v>
      </c>
      <c r="Q292" s="23">
        <v>1.0</v>
      </c>
      <c r="R292" s="23"/>
      <c r="S292" s="23"/>
      <c r="T292" s="22">
        <v>5.0</v>
      </c>
      <c r="U292" s="23"/>
      <c r="V292" s="23"/>
      <c r="W292" s="23"/>
      <c r="X292" s="23">
        <v>5.0</v>
      </c>
      <c r="Y292" s="23">
        <v>3.0</v>
      </c>
      <c r="Z292" s="23"/>
      <c r="AA292" s="23"/>
      <c r="AB292" s="23"/>
      <c r="AC292" s="23"/>
      <c r="AD292" s="23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>
        <v>4.0</v>
      </c>
      <c r="AR292" s="19">
        <v>1.0</v>
      </c>
      <c r="AS292" s="19">
        <v>4.0</v>
      </c>
      <c r="AT292" s="19"/>
      <c r="AU292" s="19">
        <v>1.0</v>
      </c>
      <c r="AV292" s="19"/>
      <c r="AW292" s="19">
        <v>1.0</v>
      </c>
      <c r="AX292" s="19">
        <v>4.0</v>
      </c>
      <c r="AY292" s="19"/>
      <c r="AZ292" s="23"/>
      <c r="BA292" s="19">
        <v>4.0</v>
      </c>
      <c r="BB292" s="19"/>
      <c r="BC292" s="23"/>
      <c r="BD292" s="23"/>
      <c r="BE292" s="23"/>
      <c r="BF292" s="23"/>
      <c r="BG292" s="23">
        <v>3.0</v>
      </c>
      <c r="BH292" s="19">
        <v>4.0</v>
      </c>
      <c r="BI292" s="19"/>
      <c r="BJ292" s="19"/>
      <c r="BK292" s="23"/>
      <c r="BL292" s="23"/>
      <c r="BM292" s="23"/>
      <c r="BN292" s="23"/>
      <c r="BO292" s="23"/>
      <c r="BP292" s="23">
        <v>4.0</v>
      </c>
      <c r="BQ292" s="23"/>
      <c r="BR292" s="23"/>
      <c r="BS292" s="23"/>
      <c r="BT292" s="19"/>
      <c r="BU292" s="19"/>
      <c r="BV292" s="19"/>
      <c r="BW292" s="19">
        <v>4.0</v>
      </c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>
        <v>2.0</v>
      </c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22"/>
      <c r="DH292" s="22"/>
      <c r="DI292" s="22"/>
      <c r="DJ292" s="29"/>
      <c r="DK292" s="29"/>
      <c r="DL292" s="30"/>
      <c r="DM292" s="30"/>
      <c r="DN292" s="30"/>
      <c r="DO292" s="30"/>
    </row>
    <row r="293">
      <c r="A293" s="64">
        <v>514.0</v>
      </c>
      <c r="B293" s="32" t="s">
        <v>370</v>
      </c>
      <c r="C293" s="17">
        <f t="shared" si="1"/>
        <v>65</v>
      </c>
      <c r="D293" s="39"/>
      <c r="E293" s="36"/>
      <c r="F293" s="28">
        <f>'Санитарное состояние комнат'!C83</f>
        <v>22</v>
      </c>
      <c r="G293" s="22"/>
      <c r="H293" s="23"/>
      <c r="I293" s="23"/>
      <c r="J293" s="23"/>
      <c r="K293" s="23"/>
      <c r="L293" s="23">
        <v>1.0</v>
      </c>
      <c r="M293" s="23"/>
      <c r="N293" s="23"/>
      <c r="O293" s="23"/>
      <c r="P293" s="23"/>
      <c r="Q293" s="23"/>
      <c r="R293" s="23"/>
      <c r="S293" s="23"/>
      <c r="T293" s="22">
        <v>5.0</v>
      </c>
      <c r="U293" s="23">
        <v>1.0</v>
      </c>
      <c r="V293" s="23"/>
      <c r="W293" s="23"/>
      <c r="X293" s="23">
        <v>5.0</v>
      </c>
      <c r="Y293" s="23">
        <v>3.0</v>
      </c>
      <c r="Z293" s="23"/>
      <c r="AA293" s="23"/>
      <c r="AB293" s="23"/>
      <c r="AC293" s="23"/>
      <c r="AD293" s="23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>
        <v>1.0</v>
      </c>
      <c r="AP293" s="19"/>
      <c r="AQ293" s="19">
        <v>4.0</v>
      </c>
      <c r="AR293" s="19">
        <v>1.0</v>
      </c>
      <c r="AS293" s="19">
        <v>4.0</v>
      </c>
      <c r="AT293" s="19"/>
      <c r="AU293" s="19"/>
      <c r="AV293" s="19"/>
      <c r="AW293" s="19"/>
      <c r="AX293" s="19">
        <v>4.0</v>
      </c>
      <c r="AY293" s="19"/>
      <c r="AZ293" s="23"/>
      <c r="BA293" s="19"/>
      <c r="BB293" s="19"/>
      <c r="BC293" s="23"/>
      <c r="BD293" s="23"/>
      <c r="BE293" s="23"/>
      <c r="BF293" s="23"/>
      <c r="BG293" s="23"/>
      <c r="BH293" s="19">
        <v>4.0</v>
      </c>
      <c r="BI293" s="19"/>
      <c r="BJ293" s="19"/>
      <c r="BK293" s="23"/>
      <c r="BL293" s="23"/>
      <c r="BM293" s="23"/>
      <c r="BN293" s="23"/>
      <c r="BO293" s="23"/>
      <c r="BP293" s="23">
        <v>4.0</v>
      </c>
      <c r="BQ293" s="23"/>
      <c r="BR293" s="23"/>
      <c r="BS293" s="23"/>
      <c r="BT293" s="19"/>
      <c r="BU293" s="19"/>
      <c r="BV293" s="19"/>
      <c r="BW293" s="19">
        <v>4.0</v>
      </c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>
        <v>2.0</v>
      </c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22"/>
      <c r="DH293" s="22"/>
      <c r="DI293" s="22"/>
      <c r="DJ293" s="29"/>
      <c r="DK293" s="29"/>
      <c r="DL293" s="30"/>
      <c r="DM293" s="30"/>
      <c r="DN293" s="30"/>
      <c r="DO293" s="30"/>
    </row>
    <row r="294">
      <c r="A294" s="64">
        <v>515.0</v>
      </c>
      <c r="B294" s="32" t="s">
        <v>371</v>
      </c>
      <c r="C294" s="17">
        <f t="shared" si="1"/>
        <v>91</v>
      </c>
      <c r="D294" s="39"/>
      <c r="E294" s="36"/>
      <c r="F294" s="42">
        <f>'Санитарное состояние комнат'!C84</f>
        <v>21</v>
      </c>
      <c r="G294" s="43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22">
        <v>5.0</v>
      </c>
      <c r="U294" s="23">
        <v>3.0</v>
      </c>
      <c r="V294" s="23">
        <v>1.0</v>
      </c>
      <c r="W294" s="23"/>
      <c r="X294" s="23">
        <v>7.0</v>
      </c>
      <c r="Y294" s="23"/>
      <c r="Z294" s="19">
        <v>3.0</v>
      </c>
      <c r="AA294" s="19"/>
      <c r="AB294" s="19">
        <v>1.0</v>
      </c>
      <c r="AC294" s="23"/>
      <c r="AD294" s="23"/>
      <c r="AE294" s="19"/>
      <c r="AF294" s="19"/>
      <c r="AG294" s="19"/>
      <c r="AH294" s="19">
        <v>2.0</v>
      </c>
      <c r="AI294" s="19"/>
      <c r="AJ294" s="19"/>
      <c r="AK294" s="19">
        <v>4.0</v>
      </c>
      <c r="AL294" s="19"/>
      <c r="AM294" s="19"/>
      <c r="AN294" s="19">
        <v>1.0</v>
      </c>
      <c r="AO294" s="19">
        <v>4.0</v>
      </c>
      <c r="AP294" s="19"/>
      <c r="AQ294" s="19"/>
      <c r="AR294" s="19">
        <v>4.0</v>
      </c>
      <c r="AS294" s="19"/>
      <c r="AT294" s="19"/>
      <c r="AU294" s="19"/>
      <c r="AV294" s="19"/>
      <c r="AW294" s="19"/>
      <c r="AX294" s="19"/>
      <c r="AY294" s="19">
        <v>2.0</v>
      </c>
      <c r="AZ294" s="23"/>
      <c r="BA294" s="19"/>
      <c r="BB294" s="19"/>
      <c r="BC294" s="23"/>
      <c r="BD294" s="23"/>
      <c r="BE294" s="23"/>
      <c r="BF294" s="23"/>
      <c r="BG294" s="23"/>
      <c r="BH294" s="19"/>
      <c r="BI294" s="19"/>
      <c r="BJ294" s="19"/>
      <c r="BK294" s="23"/>
      <c r="BL294" s="23"/>
      <c r="BM294" s="23"/>
      <c r="BN294" s="23"/>
      <c r="BO294" s="23"/>
      <c r="BP294" s="23"/>
      <c r="BQ294" s="23">
        <v>4.0</v>
      </c>
      <c r="BR294" s="23"/>
      <c r="BS294" s="23"/>
      <c r="BT294" s="19"/>
      <c r="BU294" s="19">
        <v>2.0</v>
      </c>
      <c r="BV294" s="19"/>
      <c r="BW294" s="19"/>
      <c r="BX294" s="19"/>
      <c r="BY294" s="19"/>
      <c r="BZ294" s="19"/>
      <c r="CA294" s="19">
        <v>2.0</v>
      </c>
      <c r="CB294" s="19"/>
      <c r="CC294" s="19"/>
      <c r="CD294" s="19">
        <v>3.0</v>
      </c>
      <c r="CE294" s="19">
        <v>3.0</v>
      </c>
      <c r="CF294" s="19"/>
      <c r="CG294" s="19">
        <v>2.0</v>
      </c>
      <c r="CH294" s="19"/>
      <c r="CI294" s="19"/>
      <c r="CJ294" s="19">
        <v>5.0</v>
      </c>
      <c r="CK294" s="19">
        <v>2.0</v>
      </c>
      <c r="CL294" s="19"/>
      <c r="CM294" s="19"/>
      <c r="CN294" s="19"/>
      <c r="CO294" s="19"/>
      <c r="CP294" s="19">
        <v>4.0</v>
      </c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>
        <v>2.0</v>
      </c>
      <c r="DC294" s="19"/>
      <c r="DD294" s="19"/>
      <c r="DE294" s="19"/>
      <c r="DF294" s="19">
        <v>2.0</v>
      </c>
      <c r="DG294" s="22"/>
      <c r="DH294" s="22">
        <v>2.0</v>
      </c>
      <c r="DI294" s="22"/>
      <c r="DJ294" s="37"/>
      <c r="DK294" s="37"/>
      <c r="DL294" s="38"/>
      <c r="DM294" s="38"/>
      <c r="DN294" s="38"/>
      <c r="DO294" s="38"/>
    </row>
    <row r="295">
      <c r="A295" s="64">
        <v>515.0</v>
      </c>
      <c r="B295" s="32" t="s">
        <v>372</v>
      </c>
      <c r="C295" s="17">
        <f t="shared" si="1"/>
        <v>100</v>
      </c>
      <c r="D295" s="39"/>
      <c r="E295" s="19">
        <v>2.0</v>
      </c>
      <c r="F295" s="42">
        <f>'Санитарное состояние комнат'!C84</f>
        <v>21</v>
      </c>
      <c r="G295" s="43"/>
      <c r="H295" s="44"/>
      <c r="I295" s="44"/>
      <c r="J295" s="44"/>
      <c r="K295" s="44"/>
      <c r="L295" s="44"/>
      <c r="M295" s="44"/>
      <c r="N295" s="44"/>
      <c r="O295" s="44"/>
      <c r="P295" s="23">
        <v>2.0</v>
      </c>
      <c r="Q295" s="44"/>
      <c r="R295" s="23">
        <v>1.0</v>
      </c>
      <c r="S295" s="44"/>
      <c r="T295" s="22">
        <v>5.0</v>
      </c>
      <c r="U295" s="23">
        <v>3.0</v>
      </c>
      <c r="V295" s="23">
        <v>1.0</v>
      </c>
      <c r="W295" s="23"/>
      <c r="X295" s="23">
        <v>7.0</v>
      </c>
      <c r="Y295" s="23"/>
      <c r="Z295" s="23"/>
      <c r="AA295" s="23"/>
      <c r="AB295" s="23"/>
      <c r="AC295" s="23"/>
      <c r="AD295" s="23"/>
      <c r="AE295" s="19"/>
      <c r="AF295" s="19">
        <v>1.0</v>
      </c>
      <c r="AG295" s="19"/>
      <c r="AH295" s="19"/>
      <c r="AI295" s="19"/>
      <c r="AJ295" s="19"/>
      <c r="AK295" s="19">
        <v>4.0</v>
      </c>
      <c r="AL295" s="19"/>
      <c r="AM295" s="19"/>
      <c r="AN295" s="19">
        <v>1.0</v>
      </c>
      <c r="AO295" s="19">
        <v>4.0</v>
      </c>
      <c r="AP295" s="19"/>
      <c r="AQ295" s="19"/>
      <c r="AR295" s="19">
        <v>4.0</v>
      </c>
      <c r="AS295" s="19">
        <v>1.0</v>
      </c>
      <c r="AT295" s="19">
        <v>1.0</v>
      </c>
      <c r="AU295" s="19"/>
      <c r="AV295" s="19"/>
      <c r="AW295" s="19">
        <v>4.0</v>
      </c>
      <c r="AX295" s="19"/>
      <c r="AY295" s="19"/>
      <c r="AZ295" s="23"/>
      <c r="BA295" s="19">
        <v>4.0</v>
      </c>
      <c r="BB295" s="19"/>
      <c r="BC295" s="23"/>
      <c r="BD295" s="23"/>
      <c r="BE295" s="23"/>
      <c r="BF295" s="23"/>
      <c r="BG295" s="23">
        <v>3.0</v>
      </c>
      <c r="BH295" s="19"/>
      <c r="BI295" s="19"/>
      <c r="BJ295" s="19"/>
      <c r="BK295" s="23"/>
      <c r="BL295" s="23"/>
      <c r="BM295" s="23"/>
      <c r="BN295" s="23"/>
      <c r="BO295" s="23"/>
      <c r="BP295" s="23"/>
      <c r="BQ295" s="23">
        <v>4.0</v>
      </c>
      <c r="BR295" s="23"/>
      <c r="BS295" s="23"/>
      <c r="BT295" s="19"/>
      <c r="BU295" s="19"/>
      <c r="BV295" s="19"/>
      <c r="BW295" s="19">
        <v>2.0</v>
      </c>
      <c r="BX295" s="19"/>
      <c r="BY295" s="19"/>
      <c r="BZ295" s="19">
        <v>2.0</v>
      </c>
      <c r="CA295" s="19">
        <v>2.0</v>
      </c>
      <c r="CB295" s="19"/>
      <c r="CC295" s="19"/>
      <c r="CD295" s="19"/>
      <c r="CE295" s="19"/>
      <c r="CF295" s="19"/>
      <c r="CG295" s="19">
        <v>2.0</v>
      </c>
      <c r="CH295" s="19"/>
      <c r="CI295" s="19"/>
      <c r="CJ295" s="19">
        <v>5.0</v>
      </c>
      <c r="CK295" s="19">
        <v>2.0</v>
      </c>
      <c r="CL295" s="19"/>
      <c r="CM295" s="19"/>
      <c r="CN295" s="19"/>
      <c r="CO295" s="19"/>
      <c r="CP295" s="19">
        <v>4.0</v>
      </c>
      <c r="CQ295" s="19"/>
      <c r="CR295" s="19"/>
      <c r="CS295" s="19"/>
      <c r="CT295" s="19"/>
      <c r="CU295" s="19"/>
      <c r="CV295" s="19"/>
      <c r="CW295" s="19"/>
      <c r="CX295" s="19"/>
      <c r="CY295" s="19">
        <v>2.0</v>
      </c>
      <c r="CZ295" s="19"/>
      <c r="DA295" s="19"/>
      <c r="DB295" s="19">
        <v>2.0</v>
      </c>
      <c r="DC295" s="19"/>
      <c r="DD295" s="19"/>
      <c r="DE295" s="19"/>
      <c r="DF295" s="19">
        <v>2.0</v>
      </c>
      <c r="DG295" s="22"/>
      <c r="DH295" s="22">
        <v>2.0</v>
      </c>
      <c r="DI295" s="22"/>
      <c r="DJ295" s="37"/>
      <c r="DK295" s="37"/>
      <c r="DL295" s="38"/>
      <c r="DM295" s="38"/>
      <c r="DN295" s="38"/>
      <c r="DO295" s="38"/>
    </row>
    <row r="296">
      <c r="A296" s="64">
        <v>515.0</v>
      </c>
      <c r="B296" s="32" t="s">
        <v>373</v>
      </c>
      <c r="C296" s="17">
        <f t="shared" si="1"/>
        <v>63</v>
      </c>
      <c r="D296" s="39"/>
      <c r="E296" s="36"/>
      <c r="F296" s="28">
        <f>'Санитарное состояние комнат'!C84</f>
        <v>21</v>
      </c>
      <c r="G296" s="22"/>
      <c r="H296" s="23"/>
      <c r="I296" s="23"/>
      <c r="J296" s="23"/>
      <c r="K296" s="23"/>
      <c r="L296" s="23"/>
      <c r="M296" s="23">
        <v>1.0</v>
      </c>
      <c r="N296" s="23">
        <v>1.0</v>
      </c>
      <c r="O296" s="23"/>
      <c r="P296" s="23"/>
      <c r="Q296" s="23">
        <v>1.0</v>
      </c>
      <c r="R296" s="23">
        <v>1.0</v>
      </c>
      <c r="S296" s="23"/>
      <c r="T296" s="22">
        <v>5.0</v>
      </c>
      <c r="U296" s="23"/>
      <c r="V296" s="23">
        <v>1.0</v>
      </c>
      <c r="W296" s="23"/>
      <c r="X296" s="23">
        <v>7.0</v>
      </c>
      <c r="Y296" s="23"/>
      <c r="Z296" s="23">
        <v>3.0</v>
      </c>
      <c r="AA296" s="23">
        <v>2.0</v>
      </c>
      <c r="AB296" s="23"/>
      <c r="AC296" s="23"/>
      <c r="AD296" s="23"/>
      <c r="AE296" s="19">
        <v>1.0</v>
      </c>
      <c r="AF296" s="19"/>
      <c r="AG296" s="19">
        <v>2.0</v>
      </c>
      <c r="AH296" s="19">
        <v>2.0</v>
      </c>
      <c r="AI296" s="19">
        <v>2.0</v>
      </c>
      <c r="AJ296" s="19"/>
      <c r="AK296" s="19">
        <v>4.0</v>
      </c>
      <c r="AL296" s="19"/>
      <c r="AM296" s="19"/>
      <c r="AN296" s="19">
        <v>1.0</v>
      </c>
      <c r="AO296" s="19">
        <v>1.0</v>
      </c>
      <c r="AP296" s="19"/>
      <c r="AQ296" s="19"/>
      <c r="AR296" s="19">
        <v>4.0</v>
      </c>
      <c r="AS296" s="19"/>
      <c r="AT296" s="19"/>
      <c r="AU296" s="19"/>
      <c r="AV296" s="19"/>
      <c r="AW296" s="19"/>
      <c r="AX296" s="19">
        <v>1.0</v>
      </c>
      <c r="AY296" s="19"/>
      <c r="AZ296" s="23"/>
      <c r="BA296" s="19"/>
      <c r="BB296" s="19"/>
      <c r="BC296" s="23"/>
      <c r="BD296" s="23"/>
      <c r="BE296" s="23"/>
      <c r="BF296" s="23"/>
      <c r="BG296" s="23"/>
      <c r="BH296" s="19"/>
      <c r="BI296" s="19"/>
      <c r="BJ296" s="19"/>
      <c r="BK296" s="23"/>
      <c r="BL296" s="23"/>
      <c r="BM296" s="23"/>
      <c r="BN296" s="23"/>
      <c r="BO296" s="23"/>
      <c r="BP296" s="23"/>
      <c r="BQ296" s="23"/>
      <c r="BR296" s="23"/>
      <c r="BS296" s="23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>
        <v>2.0</v>
      </c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22"/>
      <c r="DH296" s="22"/>
      <c r="DI296" s="22"/>
      <c r="DJ296" s="29"/>
      <c r="DK296" s="29"/>
      <c r="DL296" s="30"/>
      <c r="DM296" s="30"/>
      <c r="DN296" s="30"/>
      <c r="DO296" s="30"/>
    </row>
    <row r="297">
      <c r="A297" s="64">
        <v>516.0</v>
      </c>
      <c r="B297" s="32" t="s">
        <v>374</v>
      </c>
      <c r="C297" s="17">
        <f t="shared" si="1"/>
        <v>44.2</v>
      </c>
      <c r="D297" s="39"/>
      <c r="E297" s="19"/>
      <c r="F297" s="28">
        <f>'Санитарное состояние комнат'!C85</f>
        <v>15.2</v>
      </c>
      <c r="G297" s="22"/>
      <c r="H297" s="23"/>
      <c r="I297" s="23"/>
      <c r="J297" s="23"/>
      <c r="K297" s="23"/>
      <c r="L297" s="23"/>
      <c r="M297" s="23"/>
      <c r="N297" s="23"/>
      <c r="O297" s="23"/>
      <c r="P297" s="23">
        <v>2.0</v>
      </c>
      <c r="Q297" s="23">
        <v>1.0</v>
      </c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>
        <v>1.0</v>
      </c>
      <c r="AV297" s="19">
        <v>1.0</v>
      </c>
      <c r="AW297" s="19"/>
      <c r="AX297" s="19"/>
      <c r="AY297" s="19"/>
      <c r="AZ297" s="23"/>
      <c r="BA297" s="19"/>
      <c r="BB297" s="19"/>
      <c r="BC297" s="23"/>
      <c r="BD297" s="23"/>
      <c r="BE297" s="23"/>
      <c r="BF297" s="23"/>
      <c r="BG297" s="23"/>
      <c r="BH297" s="19"/>
      <c r="BI297" s="19"/>
      <c r="BJ297" s="19"/>
      <c r="BK297" s="23"/>
      <c r="BL297" s="23"/>
      <c r="BM297" s="23"/>
      <c r="BN297" s="23"/>
      <c r="BO297" s="23"/>
      <c r="BP297" s="23"/>
      <c r="BQ297" s="23">
        <v>5.0</v>
      </c>
      <c r="BR297" s="23"/>
      <c r="BS297" s="23"/>
      <c r="BT297" s="19">
        <v>5.0</v>
      </c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>
        <v>7.0</v>
      </c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>
        <v>3.0</v>
      </c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22"/>
      <c r="DH297" s="22"/>
      <c r="DI297" s="22">
        <v>4.0</v>
      </c>
      <c r="DJ297" s="29"/>
      <c r="DK297" s="29"/>
      <c r="DL297" s="30"/>
      <c r="DM297" s="30"/>
      <c r="DN297" s="30"/>
      <c r="DO297" s="30"/>
    </row>
    <row r="298">
      <c r="A298" s="64">
        <v>516.0</v>
      </c>
      <c r="B298" s="32" t="s">
        <v>375</v>
      </c>
      <c r="C298" s="17">
        <f t="shared" si="1"/>
        <v>15.2</v>
      </c>
      <c r="D298" s="41"/>
      <c r="E298" s="36"/>
      <c r="F298" s="42">
        <f>'Санитарное состояние комнат'!C85</f>
        <v>15.2</v>
      </c>
      <c r="G298" s="43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44"/>
      <c r="BA298" s="36"/>
      <c r="BB298" s="36"/>
      <c r="BC298" s="44"/>
      <c r="BD298" s="44"/>
      <c r="BE298" s="44"/>
      <c r="BF298" s="44"/>
      <c r="BG298" s="44"/>
      <c r="BH298" s="36"/>
      <c r="BI298" s="36"/>
      <c r="BJ298" s="36"/>
      <c r="BK298" s="44"/>
      <c r="BL298" s="44"/>
      <c r="BM298" s="44"/>
      <c r="BN298" s="44"/>
      <c r="BO298" s="44"/>
      <c r="BP298" s="44"/>
      <c r="BQ298" s="44"/>
      <c r="BR298" s="44"/>
      <c r="BS298" s="44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43"/>
      <c r="DH298" s="43"/>
      <c r="DI298" s="43"/>
      <c r="DJ298" s="29"/>
      <c r="DK298" s="29"/>
      <c r="DL298" s="30"/>
      <c r="DM298" s="30"/>
      <c r="DN298" s="30"/>
      <c r="DO298" s="30"/>
    </row>
    <row r="299">
      <c r="A299" s="64">
        <v>516.0</v>
      </c>
      <c r="B299" s="32" t="s">
        <v>376</v>
      </c>
      <c r="C299" s="17">
        <f t="shared" si="1"/>
        <v>15.2</v>
      </c>
      <c r="D299" s="41"/>
      <c r="E299" s="19"/>
      <c r="F299" s="28">
        <f>'Санитарное состояние комнат'!C85</f>
        <v>15.2</v>
      </c>
      <c r="G299" s="22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23"/>
      <c r="BA299" s="19"/>
      <c r="BB299" s="19"/>
      <c r="BC299" s="23"/>
      <c r="BD299" s="23"/>
      <c r="BE299" s="23"/>
      <c r="BF299" s="23"/>
      <c r="BG299" s="23"/>
      <c r="BH299" s="19"/>
      <c r="BI299" s="19"/>
      <c r="BJ299" s="19"/>
      <c r="BK299" s="23"/>
      <c r="BL299" s="23"/>
      <c r="BM299" s="23"/>
      <c r="BN299" s="23"/>
      <c r="BO299" s="23"/>
      <c r="BP299" s="23"/>
      <c r="BQ299" s="23"/>
      <c r="BR299" s="23"/>
      <c r="BS299" s="23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22"/>
      <c r="DH299" s="22"/>
      <c r="DI299" s="22"/>
      <c r="DJ299" s="37"/>
      <c r="DK299" s="37"/>
      <c r="DL299" s="38"/>
      <c r="DM299" s="38"/>
      <c r="DN299" s="38"/>
      <c r="DO299" s="38"/>
    </row>
    <row r="300">
      <c r="A300" s="64">
        <v>516.0</v>
      </c>
      <c r="B300" s="32" t="s">
        <v>377</v>
      </c>
      <c r="C300" s="17">
        <f t="shared" si="1"/>
        <v>15.2</v>
      </c>
      <c r="D300" s="41"/>
      <c r="E300" s="19"/>
      <c r="F300" s="28">
        <f>'Санитарное состояние комнат'!C85</f>
        <v>15.2</v>
      </c>
      <c r="G300" s="22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23"/>
      <c r="BA300" s="19"/>
      <c r="BB300" s="19"/>
      <c r="BC300" s="23"/>
      <c r="BD300" s="23"/>
      <c r="BE300" s="23"/>
      <c r="BF300" s="23"/>
      <c r="BG300" s="23"/>
      <c r="BH300" s="19"/>
      <c r="BI300" s="19"/>
      <c r="BJ300" s="19"/>
      <c r="BK300" s="23"/>
      <c r="BL300" s="23"/>
      <c r="BM300" s="23"/>
      <c r="BN300" s="23"/>
      <c r="BO300" s="23"/>
      <c r="BP300" s="23"/>
      <c r="BQ300" s="23"/>
      <c r="BR300" s="23"/>
      <c r="BS300" s="23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22"/>
      <c r="DH300" s="22"/>
      <c r="DI300" s="22"/>
      <c r="DJ300" s="29"/>
      <c r="DK300" s="29"/>
      <c r="DL300" s="30"/>
      <c r="DM300" s="30"/>
      <c r="DN300" s="30"/>
      <c r="DO300" s="30"/>
    </row>
    <row r="301">
      <c r="A301" s="64">
        <v>516.0</v>
      </c>
      <c r="B301" s="32" t="s">
        <v>378</v>
      </c>
      <c r="C301" s="17">
        <f t="shared" si="1"/>
        <v>24.2</v>
      </c>
      <c r="D301" s="41"/>
      <c r="E301" s="36"/>
      <c r="F301" s="28">
        <f>'Санитарное состояние комнат'!C85</f>
        <v>15.2</v>
      </c>
      <c r="G301" s="22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23"/>
      <c r="BA301" s="19"/>
      <c r="BB301" s="19"/>
      <c r="BC301" s="23"/>
      <c r="BD301" s="23"/>
      <c r="BE301" s="23"/>
      <c r="BF301" s="23"/>
      <c r="BG301" s="23"/>
      <c r="BH301" s="19"/>
      <c r="BI301" s="19"/>
      <c r="BJ301" s="19"/>
      <c r="BK301" s="23"/>
      <c r="BL301" s="23"/>
      <c r="BM301" s="23"/>
      <c r="BN301" s="23"/>
      <c r="BO301" s="23"/>
      <c r="BP301" s="23"/>
      <c r="BQ301" s="23"/>
      <c r="BR301" s="23"/>
      <c r="BS301" s="23"/>
      <c r="BT301" s="19"/>
      <c r="BU301" s="19"/>
      <c r="BV301" s="19">
        <v>3.0</v>
      </c>
      <c r="BW301" s="19"/>
      <c r="BX301" s="19"/>
      <c r="BY301" s="19"/>
      <c r="BZ301" s="19"/>
      <c r="CA301" s="19"/>
      <c r="CB301" s="19">
        <v>3.0</v>
      </c>
      <c r="CC301" s="19"/>
      <c r="CD301" s="19"/>
      <c r="CE301" s="19"/>
      <c r="CF301" s="19"/>
      <c r="CG301" s="19"/>
      <c r="CH301" s="19"/>
      <c r="CI301" s="19">
        <v>3.0</v>
      </c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22"/>
      <c r="DH301" s="22"/>
      <c r="DI301" s="22"/>
      <c r="DJ301" s="29"/>
      <c r="DK301" s="29"/>
      <c r="DL301" s="30"/>
      <c r="DM301" s="30"/>
      <c r="DN301" s="30"/>
      <c r="DO301" s="30"/>
    </row>
    <row r="302">
      <c r="A302" s="64">
        <v>517.0</v>
      </c>
      <c r="B302" s="32" t="s">
        <v>379</v>
      </c>
      <c r="C302" s="17">
        <f t="shared" si="1"/>
        <v>43.4</v>
      </c>
      <c r="D302" s="39"/>
      <c r="E302" s="19"/>
      <c r="F302" s="28">
        <f>'Санитарное состояние комнат'!C86</f>
        <v>15.4</v>
      </c>
      <c r="G302" s="22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23"/>
      <c r="BA302" s="19"/>
      <c r="BB302" s="19"/>
      <c r="BC302" s="23"/>
      <c r="BD302" s="23"/>
      <c r="BE302" s="23"/>
      <c r="BF302" s="23"/>
      <c r="BG302" s="23"/>
      <c r="BH302" s="19"/>
      <c r="BI302" s="19"/>
      <c r="BJ302" s="19"/>
      <c r="BK302" s="23"/>
      <c r="BL302" s="23"/>
      <c r="BM302" s="23"/>
      <c r="BN302" s="23">
        <v>4.0</v>
      </c>
      <c r="BO302" s="23"/>
      <c r="BP302" s="23"/>
      <c r="BQ302" s="23"/>
      <c r="BR302" s="23">
        <v>2.0</v>
      </c>
      <c r="BS302" s="23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>
        <v>4.0</v>
      </c>
      <c r="CO302" s="19">
        <v>1.0</v>
      </c>
      <c r="CP302" s="19"/>
      <c r="CQ302" s="19"/>
      <c r="CR302" s="19"/>
      <c r="CS302" s="19">
        <v>3.0</v>
      </c>
      <c r="CT302" s="19"/>
      <c r="CU302" s="19"/>
      <c r="CV302" s="19"/>
      <c r="CW302" s="19"/>
      <c r="CX302" s="19"/>
      <c r="CY302" s="19"/>
      <c r="CZ302" s="19"/>
      <c r="DA302" s="19"/>
      <c r="DB302" s="19"/>
      <c r="DC302" s="19">
        <v>5.0</v>
      </c>
      <c r="DD302" s="19"/>
      <c r="DE302" s="19">
        <v>5.0</v>
      </c>
      <c r="DF302" s="19">
        <v>2.0</v>
      </c>
      <c r="DG302" s="22"/>
      <c r="DH302" s="22">
        <v>2.0</v>
      </c>
      <c r="DI302" s="22"/>
      <c r="DJ302" s="29"/>
      <c r="DK302" s="29"/>
      <c r="DL302" s="30"/>
      <c r="DM302" s="30"/>
      <c r="DN302" s="30"/>
      <c r="DO302" s="30"/>
    </row>
    <row r="303">
      <c r="A303" s="64">
        <v>517.0</v>
      </c>
      <c r="B303" s="32" t="s">
        <v>380</v>
      </c>
      <c r="C303" s="17">
        <f t="shared" si="1"/>
        <v>15.4</v>
      </c>
      <c r="D303" s="39"/>
      <c r="E303" s="36"/>
      <c r="F303" s="42">
        <f>'Санитарное состояние комнат'!C86</f>
        <v>15.4</v>
      </c>
      <c r="G303" s="43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44"/>
      <c r="BA303" s="36"/>
      <c r="BB303" s="36"/>
      <c r="BC303" s="44"/>
      <c r="BD303" s="44"/>
      <c r="BE303" s="44"/>
      <c r="BF303" s="44"/>
      <c r="BG303" s="44"/>
      <c r="BH303" s="36"/>
      <c r="BI303" s="36"/>
      <c r="BJ303" s="36"/>
      <c r="BK303" s="44"/>
      <c r="BL303" s="44"/>
      <c r="BM303" s="44"/>
      <c r="BN303" s="44"/>
      <c r="BO303" s="44"/>
      <c r="BP303" s="44"/>
      <c r="BQ303" s="44"/>
      <c r="BR303" s="44"/>
      <c r="BS303" s="44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43"/>
      <c r="DH303" s="43"/>
      <c r="DI303" s="43"/>
      <c r="DJ303" s="37"/>
      <c r="DK303" s="37"/>
      <c r="DL303" s="38"/>
      <c r="DM303" s="38"/>
      <c r="DN303" s="38"/>
      <c r="DO303" s="38"/>
    </row>
    <row r="304">
      <c r="A304" s="64">
        <v>517.0</v>
      </c>
      <c r="B304" s="32" t="s">
        <v>381</v>
      </c>
      <c r="C304" s="17">
        <f t="shared" si="1"/>
        <v>15.4</v>
      </c>
      <c r="D304" s="41"/>
      <c r="E304" s="36"/>
      <c r="F304" s="42">
        <f>'Санитарное состояние комнат'!C86</f>
        <v>15.4</v>
      </c>
      <c r="G304" s="43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44"/>
      <c r="BA304" s="36"/>
      <c r="BB304" s="36"/>
      <c r="BC304" s="44"/>
      <c r="BD304" s="44"/>
      <c r="BE304" s="44"/>
      <c r="BF304" s="44"/>
      <c r="BG304" s="44"/>
      <c r="BH304" s="36"/>
      <c r="BI304" s="36"/>
      <c r="BJ304" s="36"/>
      <c r="BK304" s="44"/>
      <c r="BL304" s="44"/>
      <c r="BM304" s="44"/>
      <c r="BN304" s="44"/>
      <c r="BO304" s="44"/>
      <c r="BP304" s="44"/>
      <c r="BQ304" s="44"/>
      <c r="BR304" s="44"/>
      <c r="BS304" s="44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43"/>
      <c r="DH304" s="43"/>
      <c r="DI304" s="43"/>
      <c r="DJ304" s="37"/>
      <c r="DK304" s="37"/>
      <c r="DL304" s="38"/>
      <c r="DM304" s="38"/>
      <c r="DN304" s="38"/>
      <c r="DO304" s="38"/>
    </row>
    <row r="305">
      <c r="A305" s="64">
        <v>518.0</v>
      </c>
      <c r="B305" s="32" t="s">
        <v>382</v>
      </c>
      <c r="C305" s="17">
        <f t="shared" si="1"/>
        <v>45.6</v>
      </c>
      <c r="D305" s="39"/>
      <c r="E305" s="19"/>
      <c r="F305" s="28">
        <f>'Санитарное состояние комнат'!C87</f>
        <v>25.6</v>
      </c>
      <c r="G305" s="22"/>
      <c r="H305" s="23"/>
      <c r="I305" s="23"/>
      <c r="J305" s="23"/>
      <c r="K305" s="23"/>
      <c r="L305" s="23"/>
      <c r="M305" s="23">
        <v>1.0</v>
      </c>
      <c r="N305" s="23"/>
      <c r="O305" s="23"/>
      <c r="P305" s="23">
        <v>2.0</v>
      </c>
      <c r="Q305" s="23"/>
      <c r="R305" s="23"/>
      <c r="S305" s="23"/>
      <c r="T305" s="23"/>
      <c r="U305" s="23">
        <v>1.0</v>
      </c>
      <c r="V305" s="23">
        <v>1.0</v>
      </c>
      <c r="W305" s="23"/>
      <c r="X305" s="23"/>
      <c r="Y305" s="23"/>
      <c r="Z305" s="23"/>
      <c r="AA305" s="23"/>
      <c r="AB305" s="23"/>
      <c r="AC305" s="23"/>
      <c r="AD305" s="23"/>
      <c r="AE305" s="19"/>
      <c r="AF305" s="19"/>
      <c r="AG305" s="19">
        <v>2.0</v>
      </c>
      <c r="AH305" s="19"/>
      <c r="AI305" s="19">
        <v>2.0</v>
      </c>
      <c r="AJ305" s="19"/>
      <c r="AK305" s="19">
        <v>2.0</v>
      </c>
      <c r="AL305" s="19"/>
      <c r="AM305" s="19"/>
      <c r="AN305" s="19">
        <v>1.0</v>
      </c>
      <c r="AO305" s="19">
        <v>1.0</v>
      </c>
      <c r="AP305" s="19"/>
      <c r="AQ305" s="19">
        <v>1.0</v>
      </c>
      <c r="AR305" s="19"/>
      <c r="AS305" s="19"/>
      <c r="AT305" s="19"/>
      <c r="AU305" s="19"/>
      <c r="AV305" s="19"/>
      <c r="AW305" s="19"/>
      <c r="AX305" s="19"/>
      <c r="AY305" s="19"/>
      <c r="AZ305" s="23"/>
      <c r="BA305" s="19"/>
      <c r="BB305" s="19"/>
      <c r="BC305" s="23"/>
      <c r="BD305" s="23"/>
      <c r="BE305" s="23"/>
      <c r="BF305" s="23"/>
      <c r="BG305" s="23"/>
      <c r="BH305" s="19"/>
      <c r="BI305" s="19"/>
      <c r="BJ305" s="19"/>
      <c r="BK305" s="23"/>
      <c r="BL305" s="23"/>
      <c r="BM305" s="23"/>
      <c r="BN305" s="23"/>
      <c r="BO305" s="23"/>
      <c r="BP305" s="23"/>
      <c r="BQ305" s="23"/>
      <c r="BR305" s="23"/>
      <c r="BS305" s="23"/>
      <c r="BT305" s="19"/>
      <c r="BU305" s="19"/>
      <c r="BV305" s="19"/>
      <c r="BW305" s="19">
        <v>2.0</v>
      </c>
      <c r="BX305" s="19">
        <v>2.0</v>
      </c>
      <c r="BY305" s="19"/>
      <c r="BZ305" s="19"/>
      <c r="CA305" s="19">
        <v>2.0</v>
      </c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22"/>
      <c r="DH305" s="22"/>
      <c r="DI305" s="22"/>
      <c r="DJ305" s="29"/>
      <c r="DK305" s="29"/>
      <c r="DL305" s="30"/>
      <c r="DM305" s="30"/>
      <c r="DN305" s="30"/>
      <c r="DO305" s="30"/>
    </row>
    <row r="306">
      <c r="A306" s="64">
        <v>518.0</v>
      </c>
      <c r="B306" s="32" t="s">
        <v>383</v>
      </c>
      <c r="C306" s="17">
        <f t="shared" si="1"/>
        <v>25.6</v>
      </c>
      <c r="D306" s="41"/>
      <c r="E306" s="36"/>
      <c r="F306" s="42">
        <f>'Санитарное состояние комнат'!C87</f>
        <v>25.6</v>
      </c>
      <c r="G306" s="22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23"/>
      <c r="BA306" s="19"/>
      <c r="BB306" s="19"/>
      <c r="BC306" s="23"/>
      <c r="BD306" s="23"/>
      <c r="BE306" s="23"/>
      <c r="BF306" s="23"/>
      <c r="BG306" s="23"/>
      <c r="BH306" s="19"/>
      <c r="BI306" s="19"/>
      <c r="BJ306" s="19"/>
      <c r="BK306" s="23"/>
      <c r="BL306" s="23"/>
      <c r="BM306" s="23"/>
      <c r="BN306" s="23"/>
      <c r="BO306" s="23"/>
      <c r="BP306" s="23"/>
      <c r="BQ306" s="23"/>
      <c r="BR306" s="23"/>
      <c r="BS306" s="23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22"/>
      <c r="DH306" s="22"/>
      <c r="DI306" s="22"/>
      <c r="DJ306" s="37"/>
      <c r="DK306" s="37"/>
      <c r="DL306" s="38"/>
      <c r="DM306" s="38"/>
      <c r="DN306" s="38"/>
      <c r="DO306" s="38"/>
    </row>
    <row r="307">
      <c r="A307" s="64">
        <v>518.0</v>
      </c>
      <c r="B307" s="32" t="s">
        <v>384</v>
      </c>
      <c r="C307" s="17">
        <f t="shared" si="1"/>
        <v>31.6</v>
      </c>
      <c r="D307" s="41"/>
      <c r="E307" s="36"/>
      <c r="F307" s="42">
        <f>'Санитарное состояние комнат'!C87</f>
        <v>25.6</v>
      </c>
      <c r="G307" s="22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23"/>
      <c r="BA307" s="19"/>
      <c r="BB307" s="19"/>
      <c r="BC307" s="23"/>
      <c r="BD307" s="23"/>
      <c r="BE307" s="23"/>
      <c r="BF307" s="23"/>
      <c r="BG307" s="23"/>
      <c r="BH307" s="19"/>
      <c r="BI307" s="19"/>
      <c r="BJ307" s="19"/>
      <c r="BK307" s="23"/>
      <c r="BL307" s="23"/>
      <c r="BM307" s="23"/>
      <c r="BN307" s="23"/>
      <c r="BO307" s="23"/>
      <c r="BP307" s="23"/>
      <c r="BQ307" s="23"/>
      <c r="BR307" s="23"/>
      <c r="BS307" s="23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22"/>
      <c r="DH307" s="22"/>
      <c r="DI307" s="22"/>
      <c r="DJ307" s="29">
        <v>6.0</v>
      </c>
      <c r="DK307" s="37"/>
      <c r="DL307" s="38"/>
      <c r="DM307" s="38"/>
      <c r="DN307" s="38"/>
      <c r="DO307" s="38"/>
    </row>
    <row r="308">
      <c r="A308" s="68">
        <v>518.0</v>
      </c>
      <c r="B308" s="32"/>
      <c r="C308" s="17">
        <f t="shared" si="1"/>
        <v>25.6</v>
      </c>
      <c r="D308" s="39"/>
      <c r="E308" s="36"/>
      <c r="F308" s="42">
        <f>'Санитарное состояние комнат'!C87</f>
        <v>25.6</v>
      </c>
      <c r="G308" s="22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23"/>
      <c r="BA308" s="19"/>
      <c r="BB308" s="19"/>
      <c r="BC308" s="23"/>
      <c r="BD308" s="23"/>
      <c r="BE308" s="23"/>
      <c r="BF308" s="23"/>
      <c r="BG308" s="23"/>
      <c r="BH308" s="19"/>
      <c r="BI308" s="19"/>
      <c r="BJ308" s="19"/>
      <c r="BK308" s="23"/>
      <c r="BL308" s="23"/>
      <c r="BM308" s="23"/>
      <c r="BN308" s="23"/>
      <c r="BO308" s="23"/>
      <c r="BP308" s="23"/>
      <c r="BQ308" s="23"/>
      <c r="BR308" s="23"/>
      <c r="BS308" s="23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22"/>
      <c r="DH308" s="22"/>
      <c r="DI308" s="22"/>
      <c r="DJ308" s="37"/>
      <c r="DK308" s="37"/>
      <c r="DL308" s="38"/>
      <c r="DM308" s="38"/>
      <c r="DN308" s="38"/>
      <c r="DO308" s="38"/>
    </row>
    <row r="309">
      <c r="A309" s="64">
        <v>519.0</v>
      </c>
      <c r="B309" s="32"/>
      <c r="C309" s="17">
        <f t="shared" si="1"/>
        <v>22.6</v>
      </c>
      <c r="D309" s="41"/>
      <c r="E309" s="36"/>
      <c r="F309" s="42">
        <f>'Санитарное состояние комнат'!C88</f>
        <v>22.6</v>
      </c>
      <c r="G309" s="43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44"/>
      <c r="BA309" s="36"/>
      <c r="BB309" s="36"/>
      <c r="BC309" s="44"/>
      <c r="BD309" s="44"/>
      <c r="BE309" s="44"/>
      <c r="BF309" s="44"/>
      <c r="BG309" s="44"/>
      <c r="BH309" s="36"/>
      <c r="BI309" s="36"/>
      <c r="BJ309" s="36"/>
      <c r="BK309" s="44"/>
      <c r="BL309" s="44"/>
      <c r="BM309" s="44"/>
      <c r="BN309" s="44"/>
      <c r="BO309" s="44"/>
      <c r="BP309" s="44"/>
      <c r="BQ309" s="44"/>
      <c r="BR309" s="44"/>
      <c r="BS309" s="44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43"/>
      <c r="DH309" s="43"/>
      <c r="DI309" s="43"/>
      <c r="DJ309" s="37"/>
      <c r="DK309" s="37"/>
      <c r="DL309" s="38"/>
      <c r="DM309" s="38"/>
      <c r="DN309" s="38"/>
      <c r="DO309" s="38"/>
    </row>
    <row r="310">
      <c r="A310" s="64">
        <v>519.0</v>
      </c>
      <c r="B310" s="32" t="s">
        <v>385</v>
      </c>
      <c r="C310" s="17">
        <f t="shared" si="1"/>
        <v>25.6</v>
      </c>
      <c r="D310" s="39"/>
      <c r="E310" s="36"/>
      <c r="F310" s="42">
        <f>'Санитарное состояние комнат'!C88</f>
        <v>22.6</v>
      </c>
      <c r="G310" s="43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44"/>
      <c r="BA310" s="19">
        <v>3.0</v>
      </c>
      <c r="BB310" s="36"/>
      <c r="BC310" s="44"/>
      <c r="BD310" s="44"/>
      <c r="BE310" s="44"/>
      <c r="BF310" s="44"/>
      <c r="BG310" s="44"/>
      <c r="BH310" s="36"/>
      <c r="BI310" s="36"/>
      <c r="BJ310" s="36"/>
      <c r="BK310" s="44"/>
      <c r="BL310" s="44"/>
      <c r="BM310" s="44"/>
      <c r="BN310" s="44"/>
      <c r="BO310" s="44"/>
      <c r="BP310" s="44"/>
      <c r="BQ310" s="44"/>
      <c r="BR310" s="44"/>
      <c r="BS310" s="44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43"/>
      <c r="DH310" s="43"/>
      <c r="DI310" s="43"/>
      <c r="DJ310" s="37"/>
      <c r="DK310" s="37"/>
      <c r="DL310" s="38"/>
      <c r="DM310" s="38"/>
      <c r="DN310" s="38"/>
      <c r="DO310" s="38"/>
    </row>
    <row r="311">
      <c r="A311" s="64">
        <v>519.0</v>
      </c>
      <c r="B311" s="32" t="s">
        <v>386</v>
      </c>
      <c r="C311" s="17">
        <f t="shared" si="1"/>
        <v>28.6</v>
      </c>
      <c r="D311" s="41"/>
      <c r="E311" s="36"/>
      <c r="F311" s="42">
        <f>'Санитарное состояние комнат'!C88</f>
        <v>22.6</v>
      </c>
      <c r="G311" s="43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44"/>
      <c r="BA311" s="19">
        <v>6.0</v>
      </c>
      <c r="BB311" s="36"/>
      <c r="BC311" s="44"/>
      <c r="BD311" s="44"/>
      <c r="BE311" s="44"/>
      <c r="BF311" s="44"/>
      <c r="BG311" s="44"/>
      <c r="BH311" s="36"/>
      <c r="BI311" s="36"/>
      <c r="BJ311" s="36"/>
      <c r="BK311" s="44"/>
      <c r="BL311" s="44"/>
      <c r="BM311" s="44"/>
      <c r="BN311" s="44"/>
      <c r="BO311" s="44"/>
      <c r="BP311" s="44"/>
      <c r="BQ311" s="44"/>
      <c r="BR311" s="44"/>
      <c r="BS311" s="44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43"/>
      <c r="DH311" s="43"/>
      <c r="DI311" s="43"/>
      <c r="DJ311" s="37"/>
      <c r="DK311" s="37"/>
      <c r="DL311" s="38"/>
      <c r="DM311" s="38"/>
      <c r="DN311" s="38"/>
      <c r="DO311" s="38"/>
    </row>
    <row r="312">
      <c r="A312" s="64">
        <v>519.0</v>
      </c>
      <c r="B312" s="32"/>
      <c r="C312" s="17">
        <f t="shared" si="1"/>
        <v>22.6</v>
      </c>
      <c r="D312" s="41"/>
      <c r="E312" s="36"/>
      <c r="F312" s="42">
        <f>'Санитарное состояние комнат'!C88</f>
        <v>22.6</v>
      </c>
      <c r="G312" s="22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23"/>
      <c r="BA312" s="19"/>
      <c r="BB312" s="19"/>
      <c r="BC312" s="23"/>
      <c r="BD312" s="23"/>
      <c r="BE312" s="23"/>
      <c r="BF312" s="23"/>
      <c r="BG312" s="23"/>
      <c r="BH312" s="19"/>
      <c r="BI312" s="19"/>
      <c r="BJ312" s="19"/>
      <c r="BK312" s="23"/>
      <c r="BL312" s="23"/>
      <c r="BM312" s="23"/>
      <c r="BN312" s="23"/>
      <c r="BO312" s="23"/>
      <c r="BP312" s="23"/>
      <c r="BQ312" s="23"/>
      <c r="BR312" s="23"/>
      <c r="BS312" s="23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22"/>
      <c r="DH312" s="22"/>
      <c r="DI312" s="22"/>
      <c r="DJ312" s="37"/>
      <c r="DK312" s="37"/>
      <c r="DL312" s="38"/>
      <c r="DM312" s="38"/>
      <c r="DN312" s="38"/>
      <c r="DO312" s="38"/>
    </row>
    <row r="313">
      <c r="A313" s="64">
        <v>520.0</v>
      </c>
      <c r="B313" s="32" t="s">
        <v>387</v>
      </c>
      <c r="C313" s="17">
        <f t="shared" si="1"/>
        <v>23.8</v>
      </c>
      <c r="D313" s="41"/>
      <c r="E313" s="19"/>
      <c r="F313" s="28">
        <f>'Санитарное состояние комнат'!C89</f>
        <v>6.8</v>
      </c>
      <c r="G313" s="22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2">
        <v>5.0</v>
      </c>
      <c r="U313" s="23"/>
      <c r="V313" s="23"/>
      <c r="W313" s="23"/>
      <c r="X313" s="23">
        <v>4.0</v>
      </c>
      <c r="Y313" s="23"/>
      <c r="Z313" s="23"/>
      <c r="AA313" s="23"/>
      <c r="AB313" s="23"/>
      <c r="AC313" s="23"/>
      <c r="AD313" s="23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23"/>
      <c r="BA313" s="19"/>
      <c r="BB313" s="19"/>
      <c r="BC313" s="23"/>
      <c r="BD313" s="23"/>
      <c r="BE313" s="23"/>
      <c r="BF313" s="23"/>
      <c r="BG313" s="23"/>
      <c r="BH313" s="19"/>
      <c r="BI313" s="19"/>
      <c r="BJ313" s="19"/>
      <c r="BK313" s="23"/>
      <c r="BL313" s="23"/>
      <c r="BM313" s="23"/>
      <c r="BN313" s="23"/>
      <c r="BO313" s="23"/>
      <c r="BP313" s="23"/>
      <c r="BQ313" s="23"/>
      <c r="BR313" s="23"/>
      <c r="BS313" s="23"/>
      <c r="BT313" s="19"/>
      <c r="BU313" s="19"/>
      <c r="BV313" s="19"/>
      <c r="BW313" s="19"/>
      <c r="BX313" s="19"/>
      <c r="BY313" s="19"/>
      <c r="BZ313" s="19"/>
      <c r="CA313" s="19"/>
      <c r="CB313" s="19">
        <v>3.0</v>
      </c>
      <c r="CC313" s="19"/>
      <c r="CD313" s="19"/>
      <c r="CE313" s="19"/>
      <c r="CF313" s="19"/>
      <c r="CG313" s="19"/>
      <c r="CH313" s="19">
        <v>2.0</v>
      </c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>
        <v>3.0</v>
      </c>
      <c r="DB313" s="19"/>
      <c r="DC313" s="19"/>
      <c r="DD313" s="19"/>
      <c r="DE313" s="19"/>
      <c r="DF313" s="19"/>
      <c r="DG313" s="22"/>
      <c r="DH313" s="22"/>
      <c r="DI313" s="22"/>
      <c r="DJ313" s="37"/>
      <c r="DK313" s="37"/>
      <c r="DL313" s="38"/>
      <c r="DM313" s="38"/>
      <c r="DN313" s="38"/>
      <c r="DO313" s="38"/>
    </row>
    <row r="314">
      <c r="A314" s="64">
        <v>520.0</v>
      </c>
      <c r="B314" s="32" t="s">
        <v>388</v>
      </c>
      <c r="C314" s="17">
        <f t="shared" si="1"/>
        <v>23.8</v>
      </c>
      <c r="D314" s="69"/>
      <c r="E314" s="36"/>
      <c r="F314" s="42">
        <f>'Санитарное состояние комнат'!C89</f>
        <v>6.8</v>
      </c>
      <c r="G314" s="43"/>
      <c r="H314" s="23">
        <v>2.0</v>
      </c>
      <c r="I314" s="44"/>
      <c r="J314" s="44"/>
      <c r="K314" s="23"/>
      <c r="L314" s="23">
        <v>1.0</v>
      </c>
      <c r="M314" s="44"/>
      <c r="N314" s="44"/>
      <c r="O314" s="44"/>
      <c r="P314" s="23">
        <v>4.0</v>
      </c>
      <c r="Q314" s="44"/>
      <c r="R314" s="44"/>
      <c r="S314" s="44"/>
      <c r="T314" s="22">
        <v>5.0</v>
      </c>
      <c r="U314" s="23"/>
      <c r="V314" s="23">
        <v>1.0</v>
      </c>
      <c r="W314" s="23"/>
      <c r="X314" s="23">
        <v>4.0</v>
      </c>
      <c r="Y314" s="23"/>
      <c r="Z314" s="23"/>
      <c r="AA314" s="23"/>
      <c r="AB314" s="23"/>
      <c r="AC314" s="23"/>
      <c r="AD314" s="23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23"/>
      <c r="BA314" s="19"/>
      <c r="BB314" s="19"/>
      <c r="BC314" s="23"/>
      <c r="BD314" s="23"/>
      <c r="BE314" s="23"/>
      <c r="BF314" s="23"/>
      <c r="BG314" s="23"/>
      <c r="BH314" s="19"/>
      <c r="BI314" s="19"/>
      <c r="BJ314" s="19"/>
      <c r="BK314" s="23"/>
      <c r="BL314" s="23"/>
      <c r="BM314" s="23"/>
      <c r="BN314" s="23"/>
      <c r="BO314" s="23"/>
      <c r="BP314" s="23"/>
      <c r="BQ314" s="23"/>
      <c r="BR314" s="23"/>
      <c r="BS314" s="23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22"/>
      <c r="DH314" s="22"/>
      <c r="DI314" s="22"/>
      <c r="DJ314" s="37"/>
      <c r="DK314" s="37"/>
      <c r="DL314" s="38"/>
      <c r="DM314" s="38"/>
      <c r="DN314" s="38"/>
      <c r="DO314" s="38"/>
    </row>
    <row r="315">
      <c r="A315" s="64">
        <v>520.0</v>
      </c>
      <c r="B315" s="32" t="s">
        <v>389</v>
      </c>
      <c r="C315" s="17">
        <f t="shared" si="1"/>
        <v>40.3</v>
      </c>
      <c r="D315" s="41"/>
      <c r="E315" s="19"/>
      <c r="F315" s="28">
        <f>'Санитарное состояние комнат'!C89</f>
        <v>6.8</v>
      </c>
      <c r="G315" s="22"/>
      <c r="H315" s="23">
        <v>2.0</v>
      </c>
      <c r="I315" s="23"/>
      <c r="J315" s="23">
        <v>1.0</v>
      </c>
      <c r="K315" s="23"/>
      <c r="L315" s="23"/>
      <c r="M315" s="23">
        <v>1.0</v>
      </c>
      <c r="N315" s="23">
        <v>1.5</v>
      </c>
      <c r="O315" s="23"/>
      <c r="P315" s="23">
        <v>4.0</v>
      </c>
      <c r="Q315" s="23"/>
      <c r="R315" s="23"/>
      <c r="S315" s="23"/>
      <c r="T315" s="22">
        <v>5.0</v>
      </c>
      <c r="U315" s="23"/>
      <c r="V315" s="23"/>
      <c r="W315" s="23"/>
      <c r="X315" s="23">
        <v>4.0</v>
      </c>
      <c r="Y315" s="23"/>
      <c r="Z315" s="23"/>
      <c r="AA315" s="23"/>
      <c r="AB315" s="23"/>
      <c r="AC315" s="23"/>
      <c r="AD315" s="23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23"/>
      <c r="BA315" s="19"/>
      <c r="BB315" s="19"/>
      <c r="BC315" s="23"/>
      <c r="BD315" s="23"/>
      <c r="BE315" s="23"/>
      <c r="BF315" s="23"/>
      <c r="BG315" s="23"/>
      <c r="BH315" s="19"/>
      <c r="BI315" s="19"/>
      <c r="BJ315" s="19"/>
      <c r="BK315" s="23"/>
      <c r="BL315" s="23"/>
      <c r="BM315" s="23"/>
      <c r="BN315" s="23"/>
      <c r="BO315" s="23"/>
      <c r="BP315" s="23">
        <v>2.0</v>
      </c>
      <c r="BQ315" s="23"/>
      <c r="BR315" s="23"/>
      <c r="BS315" s="23"/>
      <c r="BT315" s="19"/>
      <c r="BU315" s="19"/>
      <c r="BV315" s="19"/>
      <c r="BW315" s="19">
        <v>2.0</v>
      </c>
      <c r="BX315" s="19"/>
      <c r="BY315" s="19"/>
      <c r="BZ315" s="19"/>
      <c r="CA315" s="19">
        <v>2.0</v>
      </c>
      <c r="CB315" s="19"/>
      <c r="CC315" s="19"/>
      <c r="CD315" s="19"/>
      <c r="CE315" s="19"/>
      <c r="CF315" s="19"/>
      <c r="CG315" s="19"/>
      <c r="CH315" s="19"/>
      <c r="CI315" s="19"/>
      <c r="CJ315" s="19">
        <v>2.0</v>
      </c>
      <c r="CK315" s="19"/>
      <c r="CL315" s="19"/>
      <c r="CM315" s="19"/>
      <c r="CN315" s="19"/>
      <c r="CO315" s="19"/>
      <c r="CP315" s="19"/>
      <c r="CQ315" s="19">
        <v>1.0</v>
      </c>
      <c r="CR315" s="19"/>
      <c r="CS315" s="19"/>
      <c r="CT315" s="19"/>
      <c r="CU315" s="19"/>
      <c r="CV315" s="19"/>
      <c r="CW315" s="19"/>
      <c r="CX315" s="19"/>
      <c r="CY315" s="19">
        <v>2.0</v>
      </c>
      <c r="CZ315" s="19"/>
      <c r="DA315" s="19"/>
      <c r="DB315" s="19"/>
      <c r="DC315" s="19"/>
      <c r="DD315" s="19"/>
      <c r="DE315" s="19"/>
      <c r="DF315" s="19">
        <v>2.0</v>
      </c>
      <c r="DG315" s="22"/>
      <c r="DH315" s="22">
        <v>2.0</v>
      </c>
      <c r="DI315" s="22"/>
      <c r="DJ315" s="29"/>
      <c r="DK315" s="29"/>
      <c r="DL315" s="30"/>
      <c r="DM315" s="30"/>
      <c r="DN315" s="30"/>
      <c r="DO315" s="30"/>
    </row>
    <row r="316">
      <c r="A316" s="70">
        <v>520.0</v>
      </c>
      <c r="B316" s="71" t="s">
        <v>390</v>
      </c>
      <c r="C316" s="17">
        <f t="shared" si="1"/>
        <v>40.8</v>
      </c>
      <c r="D316" s="72"/>
      <c r="E316" s="73"/>
      <c r="F316" s="74">
        <f>'Санитарное состояние комнат'!C89</f>
        <v>6.8</v>
      </c>
      <c r="G316" s="75"/>
      <c r="H316" s="76"/>
      <c r="I316" s="76">
        <v>2.0</v>
      </c>
      <c r="J316" s="77"/>
      <c r="K316" s="77"/>
      <c r="L316" s="77"/>
      <c r="M316" s="78"/>
      <c r="N316" s="78"/>
      <c r="O316" s="78"/>
      <c r="P316" s="78"/>
      <c r="Q316" s="78"/>
      <c r="R316" s="78"/>
      <c r="S316" s="78"/>
      <c r="T316" s="79">
        <v>5.0</v>
      </c>
      <c r="U316" s="80"/>
      <c r="V316" s="80"/>
      <c r="W316" s="80"/>
      <c r="X316" s="81">
        <v>4.0</v>
      </c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>
        <v>2.0</v>
      </c>
      <c r="AL316" s="81">
        <v>3.0</v>
      </c>
      <c r="AM316" s="81"/>
      <c r="AN316" s="81"/>
      <c r="AO316" s="81"/>
      <c r="AP316" s="81"/>
      <c r="AQ316" s="81">
        <v>1.0</v>
      </c>
      <c r="AR316" s="81">
        <v>1.0</v>
      </c>
      <c r="AS316" s="81">
        <v>1.0</v>
      </c>
      <c r="AT316" s="81"/>
      <c r="AU316" s="81"/>
      <c r="AV316" s="81"/>
      <c r="AW316" s="81">
        <v>1.0</v>
      </c>
      <c r="AX316" s="81"/>
      <c r="AY316" s="81"/>
      <c r="AZ316" s="80"/>
      <c r="BA316" s="81"/>
      <c r="BB316" s="81"/>
      <c r="BC316" s="80"/>
      <c r="BD316" s="80"/>
      <c r="BE316" s="80"/>
      <c r="BF316" s="80"/>
      <c r="BG316" s="80"/>
      <c r="BH316" s="81"/>
      <c r="BI316" s="81"/>
      <c r="BJ316" s="81"/>
      <c r="BK316" s="80"/>
      <c r="BL316" s="80"/>
      <c r="BM316" s="80"/>
      <c r="BN316" s="80"/>
      <c r="BO316" s="80"/>
      <c r="BP316" s="80"/>
      <c r="BQ316" s="80"/>
      <c r="BR316" s="80"/>
      <c r="BS316" s="80"/>
      <c r="BT316" s="81"/>
      <c r="BU316" s="81"/>
      <c r="BV316" s="81"/>
      <c r="BW316" s="81"/>
      <c r="BX316" s="81"/>
      <c r="BY316" s="81"/>
      <c r="BZ316" s="81"/>
      <c r="CA316" s="81"/>
      <c r="CB316" s="81"/>
      <c r="CC316" s="81"/>
      <c r="CD316" s="81"/>
      <c r="CE316" s="81"/>
      <c r="CF316" s="81"/>
      <c r="CG316" s="81"/>
      <c r="CH316" s="81"/>
      <c r="CI316" s="81"/>
      <c r="CJ316" s="81"/>
      <c r="CK316" s="81"/>
      <c r="CL316" s="81"/>
      <c r="CM316" s="81"/>
      <c r="CN316" s="81"/>
      <c r="CO316" s="81"/>
      <c r="CP316" s="81"/>
      <c r="CQ316" s="81"/>
      <c r="CR316" s="81"/>
      <c r="CS316" s="81"/>
      <c r="CT316" s="81"/>
      <c r="CU316" s="81"/>
      <c r="CV316" s="81"/>
      <c r="CW316" s="81"/>
      <c r="CX316" s="81"/>
      <c r="CY316" s="81"/>
      <c r="CZ316" s="81"/>
      <c r="DA316" s="81"/>
      <c r="DB316" s="81"/>
      <c r="DC316" s="81"/>
      <c r="DD316" s="81"/>
      <c r="DE316" s="81"/>
      <c r="DF316" s="81"/>
      <c r="DG316" s="79"/>
      <c r="DH316" s="79"/>
      <c r="DI316" s="79">
        <v>2.0</v>
      </c>
      <c r="DJ316" s="82">
        <v>2.0</v>
      </c>
      <c r="DK316" s="82"/>
      <c r="DL316" s="83"/>
      <c r="DM316" s="83">
        <v>10.0</v>
      </c>
      <c r="DN316" s="83"/>
      <c r="DO316" s="83"/>
    </row>
  </sheetData>
  <conditionalFormatting sqref="C2:C316">
    <cfRule type="cellIs" dxfId="0" priority="1" operator="lessThan">
      <formula>0</formula>
    </cfRule>
  </conditionalFormatting>
  <conditionalFormatting sqref="F2:F316">
    <cfRule type="cellIs" dxfId="1" priority="2" operator="greaterThanOrEqual">
      <formula>1</formula>
    </cfRule>
  </conditionalFormatting>
  <conditionalFormatting sqref="E2:DO316">
    <cfRule type="cellIs" dxfId="2" priority="3" operator="greaterThanOrEqual">
      <formula>0.5</formula>
    </cfRule>
  </conditionalFormatting>
  <conditionalFormatting sqref="C2:C316">
    <cfRule type="cellIs" dxfId="3" priority="4" operator="greaterThanOrEqual">
      <formula>1</formula>
    </cfRule>
  </conditionalFormatting>
  <conditionalFormatting sqref="D2:D316">
    <cfRule type="cellIs" dxfId="4" priority="5" operator="lessThan">
      <formula>0</formula>
    </cfRule>
  </conditionalFormatting>
  <conditionalFormatting sqref="B2:B316">
    <cfRule type="containsBlanks" dxfId="2" priority="6">
      <formula>LEN(TRIM(B2))=0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20.25"/>
    <col customWidth="1" min="3" max="3" width="21.0"/>
    <col customWidth="1" min="4" max="4" width="10.13"/>
    <col customWidth="1" min="5" max="5" width="6.5"/>
    <col customWidth="1" min="6" max="6" width="11.75"/>
  </cols>
  <sheetData>
    <row r="1">
      <c r="A1" s="84" t="s">
        <v>391</v>
      </c>
      <c r="B1" s="85"/>
      <c r="C1" s="85"/>
      <c r="D1" s="85"/>
      <c r="E1" s="85"/>
      <c r="F1" s="86"/>
    </row>
    <row r="2">
      <c r="A2" s="87" t="s">
        <v>392</v>
      </c>
      <c r="B2" s="87" t="s">
        <v>1</v>
      </c>
      <c r="C2" s="87" t="s">
        <v>393</v>
      </c>
      <c r="D2" s="88" t="s">
        <v>394</v>
      </c>
      <c r="E2" s="88" t="s">
        <v>395</v>
      </c>
      <c r="F2" s="89" t="s">
        <v>396</v>
      </c>
    </row>
    <row r="3">
      <c r="A3" s="90">
        <v>1.0</v>
      </c>
      <c r="B3" s="91" t="s">
        <v>127</v>
      </c>
      <c r="C3" s="92" t="s">
        <v>397</v>
      </c>
      <c r="D3" s="93" t="s">
        <v>398</v>
      </c>
      <c r="E3" s="92">
        <v>2.0</v>
      </c>
      <c r="F3" s="94">
        <v>107.0</v>
      </c>
    </row>
    <row r="4">
      <c r="A4" s="95">
        <v>2.0</v>
      </c>
      <c r="B4" s="96" t="s">
        <v>134</v>
      </c>
      <c r="C4" s="97" t="s">
        <v>399</v>
      </c>
      <c r="D4" s="97" t="s">
        <v>398</v>
      </c>
      <c r="E4" s="97">
        <v>2.0</v>
      </c>
      <c r="F4" s="98">
        <v>201.0</v>
      </c>
    </row>
    <row r="5">
      <c r="A5" s="90">
        <v>3.0</v>
      </c>
      <c r="B5" s="99" t="s">
        <v>298</v>
      </c>
      <c r="C5" s="100" t="s">
        <v>400</v>
      </c>
      <c r="D5" s="101" t="s">
        <v>398</v>
      </c>
      <c r="E5" s="101">
        <v>2.0</v>
      </c>
      <c r="F5" s="102">
        <v>409.0</v>
      </c>
    </row>
    <row r="6">
      <c r="A6" s="90">
        <v>4.0</v>
      </c>
      <c r="B6" s="99"/>
      <c r="C6" s="101" t="s">
        <v>401</v>
      </c>
      <c r="D6" s="101"/>
      <c r="E6" s="101"/>
      <c r="F6" s="98"/>
    </row>
    <row r="7">
      <c r="A7" s="90">
        <v>5.0</v>
      </c>
      <c r="B7" s="99" t="s">
        <v>163</v>
      </c>
      <c r="C7" s="101" t="s">
        <v>402</v>
      </c>
      <c r="D7" s="101" t="s">
        <v>398</v>
      </c>
      <c r="E7" s="101">
        <v>2.0</v>
      </c>
      <c r="F7" s="103">
        <v>209.0</v>
      </c>
    </row>
    <row r="8">
      <c r="A8" s="104">
        <v>6.0</v>
      </c>
      <c r="B8" s="99" t="s">
        <v>403</v>
      </c>
      <c r="C8" s="101" t="s">
        <v>404</v>
      </c>
      <c r="D8" s="101" t="s">
        <v>398</v>
      </c>
      <c r="E8" s="101">
        <v>2.0</v>
      </c>
      <c r="F8" s="98">
        <v>106.0</v>
      </c>
    </row>
    <row r="9">
      <c r="A9" s="105">
        <v>7.0</v>
      </c>
      <c r="B9" s="106" t="s">
        <v>203</v>
      </c>
      <c r="C9" s="107" t="s">
        <v>405</v>
      </c>
      <c r="D9" s="107" t="s">
        <v>398</v>
      </c>
      <c r="E9" s="107">
        <v>2.0</v>
      </c>
      <c r="F9" s="108">
        <v>301.0</v>
      </c>
    </row>
    <row r="10">
      <c r="A10" s="109">
        <v>8.0</v>
      </c>
      <c r="B10" s="110" t="s">
        <v>133</v>
      </c>
      <c r="C10" s="111" t="s">
        <v>406</v>
      </c>
      <c r="D10" s="92" t="s">
        <v>398</v>
      </c>
      <c r="E10" s="93">
        <v>2.0</v>
      </c>
      <c r="F10" s="112">
        <v>201.0</v>
      </c>
    </row>
    <row r="11">
      <c r="A11" s="113">
        <v>9.0</v>
      </c>
      <c r="B11" s="114" t="s">
        <v>204</v>
      </c>
      <c r="C11" s="97" t="s">
        <v>407</v>
      </c>
      <c r="D11" s="115" t="s">
        <v>398</v>
      </c>
      <c r="E11" s="115">
        <v>2.0</v>
      </c>
      <c r="F11" s="116">
        <v>302.0</v>
      </c>
    </row>
    <row r="12">
      <c r="A12" s="113">
        <v>10.0</v>
      </c>
      <c r="B12" s="117" t="s">
        <v>246</v>
      </c>
      <c r="C12" s="115" t="s">
        <v>408</v>
      </c>
      <c r="D12" s="115" t="s">
        <v>398</v>
      </c>
      <c r="E12" s="115">
        <v>2.0</v>
      </c>
      <c r="F12" s="116">
        <v>314.0</v>
      </c>
    </row>
    <row r="13">
      <c r="A13" s="113">
        <v>11.0</v>
      </c>
      <c r="B13" s="117" t="s">
        <v>189</v>
      </c>
      <c r="C13" s="115" t="s">
        <v>409</v>
      </c>
      <c r="D13" s="115" t="s">
        <v>398</v>
      </c>
      <c r="E13" s="115">
        <v>2.0</v>
      </c>
      <c r="F13" s="116">
        <v>217.0</v>
      </c>
    </row>
    <row r="14">
      <c r="A14" s="113">
        <v>12.0</v>
      </c>
      <c r="B14" s="117" t="s">
        <v>124</v>
      </c>
      <c r="C14" s="118" t="s">
        <v>410</v>
      </c>
      <c r="D14" s="115" t="s">
        <v>398</v>
      </c>
      <c r="E14" s="115">
        <v>1.0</v>
      </c>
      <c r="F14" s="116">
        <v>106.0</v>
      </c>
    </row>
    <row r="15">
      <c r="A15" s="113">
        <v>13.0</v>
      </c>
      <c r="B15" s="117" t="s">
        <v>227</v>
      </c>
      <c r="C15" s="118" t="s">
        <v>411</v>
      </c>
      <c r="D15" s="115" t="s">
        <v>398</v>
      </c>
      <c r="E15" s="115">
        <v>1.0</v>
      </c>
      <c r="F15" s="116">
        <v>308.0</v>
      </c>
    </row>
    <row r="16">
      <c r="A16" s="113">
        <v>14.0</v>
      </c>
      <c r="B16" s="117" t="s">
        <v>201</v>
      </c>
      <c r="C16" s="118" t="s">
        <v>412</v>
      </c>
      <c r="D16" s="115" t="s">
        <v>413</v>
      </c>
      <c r="E16" s="115">
        <v>1.0</v>
      </c>
      <c r="F16" s="116">
        <v>514.0</v>
      </c>
    </row>
    <row r="17">
      <c r="A17" s="113">
        <v>15.0</v>
      </c>
      <c r="B17" s="117" t="s">
        <v>242</v>
      </c>
      <c r="C17" s="115" t="s">
        <v>414</v>
      </c>
      <c r="D17" s="115" t="s">
        <v>398</v>
      </c>
      <c r="E17" s="115">
        <v>1.0</v>
      </c>
      <c r="F17" s="116">
        <v>312.0</v>
      </c>
    </row>
    <row r="18">
      <c r="A18" s="119">
        <v>16.0</v>
      </c>
      <c r="B18" s="120" t="s">
        <v>415</v>
      </c>
      <c r="C18" s="121" t="s">
        <v>416</v>
      </c>
      <c r="D18" s="121" t="s">
        <v>398</v>
      </c>
      <c r="E18" s="121">
        <v>3.0</v>
      </c>
      <c r="F18" s="122">
        <v>501.0</v>
      </c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3.13"/>
    <col customWidth="1" hidden="1" min="2" max="2" width="8.5"/>
    <col customWidth="1" min="3" max="3" width="10.88"/>
    <col customWidth="1" hidden="1" min="4" max="4" width="6.13"/>
    <col customWidth="1" min="5" max="5" width="7.38"/>
    <col customWidth="1" hidden="1" min="6" max="6" width="6.13"/>
    <col customWidth="1" min="7" max="7" width="7.38"/>
    <col customWidth="1" hidden="1" min="8" max="8" width="6.13"/>
    <col customWidth="1" min="9" max="9" width="8.0"/>
    <col customWidth="1" hidden="1" min="10" max="10" width="6.13"/>
    <col customWidth="1" min="11" max="11" width="8.0"/>
    <col customWidth="1" hidden="1" min="12" max="12" width="6.13"/>
    <col customWidth="1" min="13" max="13" width="8.0"/>
    <col customWidth="1" hidden="1" min="14" max="14" width="6.13"/>
    <col customWidth="1" min="15" max="15" width="8.0"/>
    <col customWidth="1" hidden="1" min="16" max="16" width="6.13"/>
    <col customWidth="1" min="17" max="17" width="8.0"/>
    <col customWidth="1" hidden="1" min="18" max="18" width="6.13"/>
    <col customWidth="1" min="19" max="19" width="8.0"/>
    <col customWidth="1" hidden="1" min="20" max="20" width="6.13"/>
    <col customWidth="1" min="21" max="21" width="8.0"/>
    <col customWidth="1" hidden="1" min="22" max="22" width="6.88"/>
    <col customWidth="1" min="23" max="23" width="8.75"/>
    <col customWidth="1" hidden="1" min="24" max="24" width="6.75"/>
    <col customWidth="1" min="25" max="25" width="8.75"/>
    <col customWidth="1" hidden="1" min="26" max="26" width="6.88"/>
    <col customWidth="1" min="27" max="27" width="8.75"/>
    <col customWidth="1" hidden="1" min="28" max="28" width="6.88"/>
    <col customWidth="1" min="29" max="29" width="8.75"/>
    <col customWidth="1" hidden="1" min="30" max="30" width="6.88"/>
    <col customWidth="1" min="31" max="31" width="8.75"/>
    <col customWidth="1" hidden="1" min="32" max="32" width="6.88"/>
    <col customWidth="1" min="33" max="33" width="8.75"/>
    <col customWidth="1" hidden="1" min="34" max="34" width="6.88"/>
    <col customWidth="1" min="35" max="35" width="8.75"/>
    <col customWidth="1" hidden="1" min="36" max="36" width="6.88"/>
    <col customWidth="1" min="37" max="37" width="8.75"/>
    <col customWidth="1" hidden="1" min="38" max="38" width="6.88"/>
    <col customWidth="1" min="39" max="39" width="8.75"/>
    <col customWidth="1" hidden="1" min="40" max="40" width="6.88"/>
    <col customWidth="1" min="41" max="41" width="8.75"/>
    <col customWidth="1" hidden="1" min="42" max="42" width="6.88"/>
    <col customWidth="1" min="43" max="43" width="8.75"/>
    <col customWidth="1" hidden="1" min="44" max="44" width="6.88"/>
    <col customWidth="1" min="45" max="45" width="8.75"/>
    <col customWidth="1" hidden="1" min="46" max="46" width="6.88"/>
    <col customWidth="1" min="47" max="47" width="8.75"/>
    <col customWidth="1" hidden="1" min="48" max="48" width="6.88"/>
    <col customWidth="1" min="49" max="49" width="8.75"/>
    <col customWidth="1" hidden="1" min="50" max="50" width="6.88"/>
    <col customWidth="1" min="51" max="51" width="8.75"/>
    <col customWidth="1" hidden="1" min="52" max="52" width="6.88"/>
    <col customWidth="1" min="53" max="53" width="8.75"/>
    <col customWidth="1" hidden="1" min="54" max="54" width="6.88"/>
    <col customWidth="1" min="55" max="55" width="8.75"/>
    <col customWidth="1" hidden="1" min="56" max="56" width="6.88"/>
    <col customWidth="1" min="57" max="57" width="8.75"/>
    <col customWidth="1" hidden="1" min="58" max="58" width="6.88"/>
    <col customWidth="1" min="59" max="59" width="8.75"/>
    <col customWidth="1" hidden="1" min="60" max="60" width="6.88"/>
    <col customWidth="1" min="61" max="61" width="8.75"/>
    <col customWidth="1" hidden="1" min="62" max="62" width="6.88"/>
    <col customWidth="1" min="63" max="63" width="8.75"/>
    <col customWidth="1" hidden="1" min="64" max="64" width="6.88"/>
    <col customWidth="1" min="65" max="65" width="8.75"/>
    <col customWidth="1" hidden="1" min="66" max="66" width="6.88"/>
    <col customWidth="1" min="67" max="67" width="8.75"/>
    <col customWidth="1" hidden="1" min="68" max="68" width="6.88"/>
    <col customWidth="1" min="69" max="69" width="8.75"/>
    <col customWidth="1" hidden="1" min="70" max="70" width="6.88"/>
    <col customWidth="1" min="71" max="71" width="8.75"/>
    <col customWidth="1" hidden="1" min="72" max="72" width="6.88"/>
    <col customWidth="1" min="73" max="73" width="8.75"/>
    <col customWidth="1" hidden="1" min="74" max="74" width="6.88"/>
    <col customWidth="1" min="75" max="75" width="8.75"/>
    <col customWidth="1" hidden="1" min="76" max="76" width="6.88"/>
    <col customWidth="1" min="77" max="77" width="8.75"/>
    <col customWidth="1" hidden="1" min="78" max="78" width="6.88"/>
    <col customWidth="1" min="79" max="79" width="8.75"/>
  </cols>
  <sheetData>
    <row r="1">
      <c r="A1" s="123" t="s">
        <v>417</v>
      </c>
      <c r="B1" s="124" t="s">
        <v>418</v>
      </c>
      <c r="C1" s="125" t="s">
        <v>419</v>
      </c>
      <c r="D1" s="126" t="s">
        <v>420</v>
      </c>
      <c r="E1" s="127" t="s">
        <v>421</v>
      </c>
      <c r="F1" s="126" t="s">
        <v>422</v>
      </c>
      <c r="G1" s="127" t="s">
        <v>423</v>
      </c>
      <c r="H1" s="126" t="s">
        <v>424</v>
      </c>
      <c r="I1" s="125" t="s">
        <v>425</v>
      </c>
      <c r="J1" s="128" t="s">
        <v>426</v>
      </c>
      <c r="K1" s="125" t="s">
        <v>427</v>
      </c>
      <c r="L1" s="128" t="s">
        <v>428</v>
      </c>
      <c r="M1" s="125" t="s">
        <v>429</v>
      </c>
      <c r="N1" s="128" t="s">
        <v>430</v>
      </c>
      <c r="O1" s="125" t="s">
        <v>431</v>
      </c>
      <c r="P1" s="128" t="s">
        <v>432</v>
      </c>
      <c r="Q1" s="125" t="s">
        <v>433</v>
      </c>
      <c r="R1" s="128" t="s">
        <v>434</v>
      </c>
      <c r="S1" s="125" t="s">
        <v>435</v>
      </c>
      <c r="T1" s="128" t="s">
        <v>436</v>
      </c>
      <c r="U1" s="125" t="s">
        <v>437</v>
      </c>
      <c r="V1" s="128" t="s">
        <v>438</v>
      </c>
      <c r="W1" s="125" t="s">
        <v>439</v>
      </c>
      <c r="X1" s="128" t="s">
        <v>440</v>
      </c>
      <c r="Y1" s="125" t="s">
        <v>441</v>
      </c>
      <c r="Z1" s="128" t="s">
        <v>442</v>
      </c>
      <c r="AA1" s="125" t="s">
        <v>443</v>
      </c>
      <c r="AB1" s="128" t="s">
        <v>444</v>
      </c>
      <c r="AC1" s="125" t="s">
        <v>445</v>
      </c>
      <c r="AD1" s="129" t="s">
        <v>446</v>
      </c>
      <c r="AE1" s="125" t="s">
        <v>447</v>
      </c>
      <c r="AF1" s="129" t="s">
        <v>448</v>
      </c>
      <c r="AG1" s="125" t="s">
        <v>449</v>
      </c>
      <c r="AH1" s="129" t="s">
        <v>450</v>
      </c>
      <c r="AI1" s="125" t="s">
        <v>451</v>
      </c>
      <c r="AJ1" s="129" t="s">
        <v>452</v>
      </c>
      <c r="AK1" s="125" t="s">
        <v>453</v>
      </c>
      <c r="AL1" s="129" t="s">
        <v>454</v>
      </c>
      <c r="AM1" s="125" t="s">
        <v>455</v>
      </c>
      <c r="AN1" s="129" t="s">
        <v>456</v>
      </c>
      <c r="AO1" s="125" t="s">
        <v>457</v>
      </c>
      <c r="AP1" s="129" t="s">
        <v>458</v>
      </c>
      <c r="AQ1" s="125" t="s">
        <v>459</v>
      </c>
      <c r="AR1" s="129" t="s">
        <v>460</v>
      </c>
      <c r="AS1" s="125" t="s">
        <v>461</v>
      </c>
      <c r="AT1" s="129" t="s">
        <v>462</v>
      </c>
      <c r="AU1" s="125" t="s">
        <v>463</v>
      </c>
      <c r="AV1" s="129" t="s">
        <v>464</v>
      </c>
      <c r="AW1" s="125" t="s">
        <v>465</v>
      </c>
      <c r="AX1" s="129" t="s">
        <v>466</v>
      </c>
      <c r="AY1" s="125" t="s">
        <v>467</v>
      </c>
      <c r="AZ1" s="129" t="s">
        <v>468</v>
      </c>
      <c r="BA1" s="125" t="s">
        <v>469</v>
      </c>
      <c r="BB1" s="129" t="s">
        <v>470</v>
      </c>
      <c r="BC1" s="125" t="s">
        <v>471</v>
      </c>
      <c r="BD1" s="129" t="s">
        <v>472</v>
      </c>
      <c r="BE1" s="125" t="s">
        <v>473</v>
      </c>
      <c r="BF1" s="129" t="s">
        <v>474</v>
      </c>
      <c r="BG1" s="125" t="s">
        <v>475</v>
      </c>
      <c r="BH1" s="129" t="s">
        <v>476</v>
      </c>
      <c r="BI1" s="125" t="s">
        <v>477</v>
      </c>
      <c r="BJ1" s="129" t="s">
        <v>478</v>
      </c>
      <c r="BK1" s="125" t="s">
        <v>479</v>
      </c>
      <c r="BL1" s="129" t="s">
        <v>480</v>
      </c>
      <c r="BM1" s="125" t="s">
        <v>481</v>
      </c>
      <c r="BN1" s="129" t="s">
        <v>482</v>
      </c>
      <c r="BO1" s="125" t="s">
        <v>483</v>
      </c>
      <c r="BP1" s="129" t="s">
        <v>484</v>
      </c>
      <c r="BQ1" s="125" t="s">
        <v>485</v>
      </c>
      <c r="BR1" s="129" t="s">
        <v>486</v>
      </c>
      <c r="BS1" s="125" t="s">
        <v>487</v>
      </c>
      <c r="BT1" s="129" t="s">
        <v>488</v>
      </c>
      <c r="BU1" s="125" t="s">
        <v>489</v>
      </c>
      <c r="BV1" s="129" t="s">
        <v>490</v>
      </c>
      <c r="BW1" s="125" t="s">
        <v>491</v>
      </c>
      <c r="BX1" s="129" t="s">
        <v>492</v>
      </c>
      <c r="BY1" s="125" t="s">
        <v>493</v>
      </c>
      <c r="BZ1" s="129" t="s">
        <v>494</v>
      </c>
      <c r="CA1" s="125" t="s">
        <v>495</v>
      </c>
    </row>
    <row r="2">
      <c r="A2" s="130">
        <v>102.0</v>
      </c>
      <c r="B2" s="131"/>
      <c r="C2" s="132">
        <f t="shared" ref="C2:C89" si="1">SUM(D2,F2,H2,J2,L2,N2,P2,R2,T2,V2,X2,Z2,AB2,AD2,AF2,AH2,AJ2,AL2,AN2,AP2,AR2,AT2,AV2,AX2,AZ2,BB2,BD2,BF2,BH2,BJ2,BL2,BN2,BP2,BR2,BT2,BV2,BX2,BZ2)</f>
        <v>16</v>
      </c>
      <c r="D2" s="133">
        <f t="shared" ref="D2:D89" si="2">IF(E2 = "", "", (E2-5)/5)</f>
        <v>1</v>
      </c>
      <c r="E2" s="134">
        <v>10.0</v>
      </c>
      <c r="F2" s="135">
        <f t="shared" ref="F2:F89" si="3">IF(G2 = "", "", (G2-5)/5)</f>
        <v>1</v>
      </c>
      <c r="G2" s="136">
        <v>10.0</v>
      </c>
      <c r="H2" s="136">
        <f t="shared" ref="H2:H89" si="4">IF(I2 = "", "", (I2-5)/5)</f>
        <v>1</v>
      </c>
      <c r="I2" s="137">
        <v>10.0</v>
      </c>
      <c r="J2" s="137" t="str">
        <f t="shared" ref="J2:J89" si="5">IF(K2 = "", "", (K2-5)/5)</f>
        <v/>
      </c>
      <c r="K2" s="137"/>
      <c r="L2" s="137" t="str">
        <f t="shared" ref="L2:L89" si="6">IF(M2 = "", "", (M2-5)/5)</f>
        <v/>
      </c>
      <c r="M2" s="137"/>
      <c r="N2" s="137" t="str">
        <f t="shared" ref="N2:N89" si="7">IF(O2 = "", "", (O2-5)/5)</f>
        <v/>
      </c>
      <c r="O2" s="137"/>
      <c r="P2" s="137">
        <f t="shared" ref="P2:P89" si="8">IF(Q2 = "", "", (Q2-5)/5)</f>
        <v>1</v>
      </c>
      <c r="Q2" s="137">
        <v>10.0</v>
      </c>
      <c r="R2" s="137" t="str">
        <f t="shared" ref="R2:R89" si="9">IF(S2 = "", "", (S2-5)/5)</f>
        <v/>
      </c>
      <c r="S2" s="137"/>
      <c r="T2" s="137">
        <f t="shared" ref="T2:T89" si="10">IF(U2 = "", "", (U2-5)/5)</f>
        <v>1</v>
      </c>
      <c r="U2" s="137">
        <v>10.0</v>
      </c>
      <c r="V2" s="137">
        <f t="shared" ref="V2:V89" si="11">IF(W2 = "", "", (W2-5)/5)</f>
        <v>1</v>
      </c>
      <c r="W2" s="137">
        <v>10.0</v>
      </c>
      <c r="X2" s="137">
        <f t="shared" ref="X2:X89" si="12">IF(Y2 = "", "", (Y2-5)/5)</f>
        <v>1</v>
      </c>
      <c r="Y2" s="137">
        <v>10.0</v>
      </c>
      <c r="Z2" s="137">
        <f t="shared" ref="Z2:Z89" si="13">IF(AA2 = "", "", (AA2-5)/5)</f>
        <v>1</v>
      </c>
      <c r="AA2" s="137">
        <v>10.0</v>
      </c>
      <c r="AB2" s="137">
        <f t="shared" ref="AB2:AB89" si="14">IF(AC2 = "", "", (AC2-5)/5)</f>
        <v>1</v>
      </c>
      <c r="AC2" s="137">
        <v>10.0</v>
      </c>
      <c r="AD2" s="137" t="str">
        <f t="shared" ref="AD2:AD89" si="15">IF(AE2 = "", "", (AE2-5)/5)</f>
        <v/>
      </c>
      <c r="AE2" s="137"/>
      <c r="AF2" s="137" t="str">
        <f t="shared" ref="AF2:AF89" si="16">IF(AG2 = "", "", (AG2-5)/5)</f>
        <v/>
      </c>
      <c r="AG2" s="137"/>
      <c r="AH2" s="137">
        <f t="shared" ref="AH2:AH79" si="17">IF(AI2 = "", "", (AI2-5)/5)</f>
        <v>1</v>
      </c>
      <c r="AI2" s="137">
        <v>10.0</v>
      </c>
      <c r="AJ2" s="137" t="str">
        <f t="shared" ref="AJ2:AJ89" si="18">IF(AK2 = "", "", (AK2-5)/5)</f>
        <v/>
      </c>
      <c r="AK2" s="137"/>
      <c r="AL2" s="137" t="str">
        <f t="shared" ref="AL2:AL89" si="19">IF(AM2 = "", "", (AM2-5)/5)</f>
        <v/>
      </c>
      <c r="AM2" s="137"/>
      <c r="AN2" s="137" t="str">
        <f t="shared" ref="AN2:AN89" si="20">IF(AO2 = "", "", (AO2-5)/5)</f>
        <v/>
      </c>
      <c r="AO2" s="137"/>
      <c r="AP2" s="137">
        <f t="shared" ref="AP2:AP89" si="21">IF(AQ2 = "", "", (AQ2-5)/5)</f>
        <v>1</v>
      </c>
      <c r="AQ2" s="137">
        <v>10.0</v>
      </c>
      <c r="AR2" s="137">
        <f t="shared" ref="AR2:AR89" si="22">IF(AS2 = "", "", (AS2-5)/5)</f>
        <v>1</v>
      </c>
      <c r="AS2" s="137">
        <v>10.0</v>
      </c>
      <c r="AT2" s="137">
        <f t="shared" ref="AT2:AT89" si="23">IF(AU2 = "", "", (AU2-5)/5)</f>
        <v>1</v>
      </c>
      <c r="AU2" s="137">
        <v>10.0</v>
      </c>
      <c r="AV2" s="137" t="str">
        <f t="shared" ref="AV2:AV89" si="24">IF(AW2 = "", "", (AW2-5)/5)</f>
        <v/>
      </c>
      <c r="AW2" s="137"/>
      <c r="AX2" s="137" t="str">
        <f t="shared" ref="AX2:AX89" si="25">IF(AY2 = "", "", (AY2-5)/5)</f>
        <v/>
      </c>
      <c r="AY2" s="137"/>
      <c r="AZ2" s="137">
        <f t="shared" ref="AZ2:AZ89" si="26">IF(BA2 = "", "", (BA2-5)/5)</f>
        <v>1</v>
      </c>
      <c r="BA2" s="137">
        <v>10.0</v>
      </c>
      <c r="BB2" s="137" t="str">
        <f t="shared" ref="BB2:BB89" si="27">IF(BC2 = "", "", (BC2-5)/5)</f>
        <v/>
      </c>
      <c r="BC2" s="137"/>
      <c r="BD2" s="137" t="str">
        <f t="shared" ref="BD2:BD89" si="28">IF(BE2 = "", "", (BE2-5)/5)</f>
        <v/>
      </c>
      <c r="BE2" s="137"/>
      <c r="BF2" s="137">
        <f t="shared" ref="BF2:BF89" si="29">IF(BG2 = "", "", (BG2-5)/5)</f>
        <v>1</v>
      </c>
      <c r="BG2" s="137">
        <v>10.0</v>
      </c>
      <c r="BH2" s="137" t="str">
        <f t="shared" ref="BH2:BH89" si="30">IF(BI2 = "", "", (BI2-5)/5)</f>
        <v/>
      </c>
      <c r="BI2" s="137"/>
      <c r="BJ2" s="137" t="str">
        <f t="shared" ref="BJ2:BJ89" si="31">IF(BK2 = "", "", (BK2-5)/5)</f>
        <v/>
      </c>
      <c r="BK2" s="137"/>
      <c r="BL2" s="137">
        <f t="shared" ref="BL2:BL89" si="32">IF(BM2 = "", "", (BM2-5)/5)</f>
        <v>1</v>
      </c>
      <c r="BM2" s="137">
        <v>10.0</v>
      </c>
      <c r="BN2" s="137" t="str">
        <f t="shared" ref="BN2:BN89" si="33">IF(BO2 = "", "", (BO2-5)/5)</f>
        <v/>
      </c>
      <c r="BO2" s="137"/>
      <c r="BP2" s="137" t="str">
        <f t="shared" ref="BP2:BP89" si="34">IF(BQ2 = "", "", (BQ2-5)/5)</f>
        <v/>
      </c>
      <c r="BQ2" s="137"/>
      <c r="BR2" s="137" t="str">
        <f t="shared" ref="BR2:BR89" si="35">IF(BS2 = "", "", (BS2-5)/5)</f>
        <v/>
      </c>
      <c r="BS2" s="137"/>
      <c r="BT2" s="137" t="str">
        <f t="shared" ref="BT2:BT89" si="36">IF(BU2 = "", "", (BU2-5)/5)</f>
        <v/>
      </c>
      <c r="BU2" s="137"/>
      <c r="BV2" s="137" t="str">
        <f t="shared" ref="BV2:BV89" si="37">IF(BW2 = "", "", (BW2-5)/5)</f>
        <v/>
      </c>
      <c r="BW2" s="137"/>
      <c r="BX2" s="137" t="str">
        <f t="shared" ref="BX2:BX89" si="38">IF(BY2 = "", "", (BY2-5)/5)</f>
        <v/>
      </c>
      <c r="BY2" s="137"/>
      <c r="BZ2" s="137" t="str">
        <f t="shared" ref="BZ2:BZ89" si="39">IF(CA2 = "", "", (CA2-5)/5)</f>
        <v/>
      </c>
      <c r="CA2" s="138"/>
    </row>
    <row r="3">
      <c r="A3" s="130">
        <v>103.0</v>
      </c>
      <c r="B3" s="131"/>
      <c r="C3" s="132">
        <f t="shared" si="1"/>
        <v>21.8</v>
      </c>
      <c r="D3" s="133">
        <f t="shared" si="2"/>
        <v>0.6</v>
      </c>
      <c r="E3" s="139">
        <v>8.0</v>
      </c>
      <c r="F3" s="135">
        <f t="shared" si="3"/>
        <v>0.4</v>
      </c>
      <c r="G3" s="137">
        <v>7.0</v>
      </c>
      <c r="H3" s="136">
        <f t="shared" si="4"/>
        <v>0.6</v>
      </c>
      <c r="I3" s="137">
        <v>8.0</v>
      </c>
      <c r="J3" s="137">
        <f t="shared" si="5"/>
        <v>0.6</v>
      </c>
      <c r="K3" s="137">
        <v>8.0</v>
      </c>
      <c r="L3" s="137">
        <f t="shared" si="6"/>
        <v>1</v>
      </c>
      <c r="M3" s="137">
        <v>10.0</v>
      </c>
      <c r="N3" s="137">
        <f t="shared" si="7"/>
        <v>1</v>
      </c>
      <c r="O3" s="137">
        <v>10.0</v>
      </c>
      <c r="P3" s="137">
        <f t="shared" si="8"/>
        <v>0.8</v>
      </c>
      <c r="Q3" s="137">
        <v>9.0</v>
      </c>
      <c r="R3" s="137">
        <f t="shared" si="9"/>
        <v>0.6</v>
      </c>
      <c r="S3" s="137">
        <v>8.0</v>
      </c>
      <c r="T3" s="137">
        <f t="shared" si="10"/>
        <v>0.6</v>
      </c>
      <c r="U3" s="137">
        <v>8.0</v>
      </c>
      <c r="V3" s="137">
        <f t="shared" si="11"/>
        <v>0.8</v>
      </c>
      <c r="W3" s="137">
        <v>9.0</v>
      </c>
      <c r="X3" s="137">
        <f t="shared" si="12"/>
        <v>0.8</v>
      </c>
      <c r="Y3" s="137">
        <v>9.0</v>
      </c>
      <c r="Z3" s="137">
        <f t="shared" si="13"/>
        <v>1</v>
      </c>
      <c r="AA3" s="137">
        <v>10.0</v>
      </c>
      <c r="AB3" s="137">
        <f t="shared" si="14"/>
        <v>0.8</v>
      </c>
      <c r="AC3" s="137">
        <v>9.0</v>
      </c>
      <c r="AD3" s="137" t="str">
        <f t="shared" si="15"/>
        <v/>
      </c>
      <c r="AE3" s="137"/>
      <c r="AF3" s="137" t="str">
        <f t="shared" si="16"/>
        <v/>
      </c>
      <c r="AG3" s="137"/>
      <c r="AH3" s="137">
        <f t="shared" si="17"/>
        <v>1</v>
      </c>
      <c r="AI3" s="137">
        <v>10.0</v>
      </c>
      <c r="AJ3" s="137">
        <f t="shared" si="18"/>
        <v>1</v>
      </c>
      <c r="AK3" s="137">
        <v>10.0</v>
      </c>
      <c r="AL3" s="137" t="str">
        <f t="shared" si="19"/>
        <v/>
      </c>
      <c r="AM3" s="137"/>
      <c r="AN3" s="137" t="str">
        <f t="shared" si="20"/>
        <v/>
      </c>
      <c r="AO3" s="137"/>
      <c r="AP3" s="137">
        <f t="shared" si="21"/>
        <v>0.8</v>
      </c>
      <c r="AQ3" s="137">
        <v>9.0</v>
      </c>
      <c r="AR3" s="137">
        <f t="shared" si="22"/>
        <v>0.8</v>
      </c>
      <c r="AS3" s="137">
        <v>9.0</v>
      </c>
      <c r="AT3" s="137">
        <f t="shared" si="23"/>
        <v>0.8</v>
      </c>
      <c r="AU3" s="137">
        <v>9.0</v>
      </c>
      <c r="AV3" s="137">
        <f t="shared" si="24"/>
        <v>1</v>
      </c>
      <c r="AW3" s="137">
        <v>10.0</v>
      </c>
      <c r="AX3" s="137">
        <f t="shared" si="25"/>
        <v>0.8</v>
      </c>
      <c r="AY3" s="137">
        <v>9.0</v>
      </c>
      <c r="AZ3" s="137">
        <f t="shared" si="26"/>
        <v>0.8</v>
      </c>
      <c r="BA3" s="137">
        <v>9.0</v>
      </c>
      <c r="BB3" s="137">
        <f t="shared" si="27"/>
        <v>1</v>
      </c>
      <c r="BC3" s="137">
        <v>10.0</v>
      </c>
      <c r="BD3" s="137">
        <f t="shared" si="28"/>
        <v>0.6</v>
      </c>
      <c r="BE3" s="137">
        <v>8.0</v>
      </c>
      <c r="BF3" s="137">
        <f t="shared" si="29"/>
        <v>0.6</v>
      </c>
      <c r="BG3" s="137">
        <v>8.0</v>
      </c>
      <c r="BH3" s="137">
        <f t="shared" si="30"/>
        <v>0.8</v>
      </c>
      <c r="BI3" s="137">
        <v>9.0</v>
      </c>
      <c r="BJ3" s="137" t="str">
        <f t="shared" si="31"/>
        <v/>
      </c>
      <c r="BK3" s="137"/>
      <c r="BL3" s="137">
        <f t="shared" si="32"/>
        <v>0.8</v>
      </c>
      <c r="BM3" s="137">
        <v>9.0</v>
      </c>
      <c r="BN3" s="137">
        <f t="shared" si="33"/>
        <v>0.8</v>
      </c>
      <c r="BO3" s="137">
        <v>9.0</v>
      </c>
      <c r="BP3" s="137">
        <f t="shared" si="34"/>
        <v>0.6</v>
      </c>
      <c r="BQ3" s="137">
        <v>8.0</v>
      </c>
      <c r="BR3" s="137" t="str">
        <f t="shared" si="35"/>
        <v/>
      </c>
      <c r="BS3" s="137"/>
      <c r="BT3" s="137" t="str">
        <f t="shared" si="36"/>
        <v/>
      </c>
      <c r="BU3" s="137"/>
      <c r="BV3" s="137" t="str">
        <f t="shared" si="37"/>
        <v/>
      </c>
      <c r="BW3" s="137"/>
      <c r="BX3" s="137" t="str">
        <f t="shared" si="38"/>
        <v/>
      </c>
      <c r="BY3" s="137"/>
      <c r="BZ3" s="137" t="str">
        <f t="shared" si="39"/>
        <v/>
      </c>
      <c r="CA3" s="138"/>
    </row>
    <row r="4">
      <c r="A4" s="130">
        <v>104.0</v>
      </c>
      <c r="B4" s="131"/>
      <c r="C4" s="132">
        <f t="shared" si="1"/>
        <v>0</v>
      </c>
      <c r="D4" s="133" t="str">
        <f t="shared" si="2"/>
        <v/>
      </c>
      <c r="E4" s="135"/>
      <c r="F4" s="135" t="str">
        <f t="shared" si="3"/>
        <v/>
      </c>
      <c r="G4" s="135"/>
      <c r="H4" s="136" t="str">
        <f t="shared" si="4"/>
        <v/>
      </c>
      <c r="I4" s="137"/>
      <c r="J4" s="137" t="str">
        <f t="shared" si="5"/>
        <v/>
      </c>
      <c r="K4" s="137"/>
      <c r="L4" s="137" t="str">
        <f t="shared" si="6"/>
        <v/>
      </c>
      <c r="M4" s="137"/>
      <c r="N4" s="137" t="str">
        <f t="shared" si="7"/>
        <v/>
      </c>
      <c r="O4" s="137"/>
      <c r="P4" s="137" t="str">
        <f t="shared" si="8"/>
        <v/>
      </c>
      <c r="Q4" s="137"/>
      <c r="R4" s="137" t="str">
        <f t="shared" si="9"/>
        <v/>
      </c>
      <c r="S4" s="137"/>
      <c r="T4" s="137" t="str">
        <f t="shared" si="10"/>
        <v/>
      </c>
      <c r="U4" s="137"/>
      <c r="V4" s="137" t="str">
        <f t="shared" si="11"/>
        <v/>
      </c>
      <c r="W4" s="137"/>
      <c r="X4" s="137" t="str">
        <f t="shared" si="12"/>
        <v/>
      </c>
      <c r="Y4" s="137"/>
      <c r="Z4" s="137" t="str">
        <f t="shared" si="13"/>
        <v/>
      </c>
      <c r="AA4" s="137"/>
      <c r="AB4" s="137" t="str">
        <f t="shared" si="14"/>
        <v/>
      </c>
      <c r="AC4" s="137"/>
      <c r="AD4" s="137" t="str">
        <f t="shared" si="15"/>
        <v/>
      </c>
      <c r="AE4" s="137"/>
      <c r="AF4" s="137" t="str">
        <f t="shared" si="16"/>
        <v/>
      </c>
      <c r="AG4" s="137"/>
      <c r="AH4" s="137" t="str">
        <f t="shared" si="17"/>
        <v/>
      </c>
      <c r="AI4" s="137"/>
      <c r="AJ4" s="137" t="str">
        <f t="shared" si="18"/>
        <v/>
      </c>
      <c r="AK4" s="137"/>
      <c r="AL4" s="137" t="str">
        <f t="shared" si="19"/>
        <v/>
      </c>
      <c r="AM4" s="137"/>
      <c r="AN4" s="137" t="str">
        <f t="shared" si="20"/>
        <v/>
      </c>
      <c r="AO4" s="137"/>
      <c r="AP4" s="137" t="str">
        <f t="shared" si="21"/>
        <v/>
      </c>
      <c r="AQ4" s="137"/>
      <c r="AR4" s="137" t="str">
        <f t="shared" si="22"/>
        <v/>
      </c>
      <c r="AS4" s="137"/>
      <c r="AT4" s="137" t="str">
        <f t="shared" si="23"/>
        <v/>
      </c>
      <c r="AU4" s="137"/>
      <c r="AV4" s="137" t="str">
        <f t="shared" si="24"/>
        <v/>
      </c>
      <c r="AW4" s="137"/>
      <c r="AX4" s="137" t="str">
        <f t="shared" si="25"/>
        <v/>
      </c>
      <c r="AY4" s="137"/>
      <c r="AZ4" s="137" t="str">
        <f t="shared" si="26"/>
        <v/>
      </c>
      <c r="BA4" s="137"/>
      <c r="BB4" s="137" t="str">
        <f t="shared" si="27"/>
        <v/>
      </c>
      <c r="BC4" s="137"/>
      <c r="BD4" s="137" t="str">
        <f t="shared" si="28"/>
        <v/>
      </c>
      <c r="BE4" s="137"/>
      <c r="BF4" s="137" t="str">
        <f t="shared" si="29"/>
        <v/>
      </c>
      <c r="BG4" s="137"/>
      <c r="BH4" s="137" t="str">
        <f t="shared" si="30"/>
        <v/>
      </c>
      <c r="BI4" s="137"/>
      <c r="BJ4" s="137" t="str">
        <f t="shared" si="31"/>
        <v/>
      </c>
      <c r="BK4" s="137"/>
      <c r="BL4" s="137" t="str">
        <f t="shared" si="32"/>
        <v/>
      </c>
      <c r="BM4" s="137"/>
      <c r="BN4" s="137" t="str">
        <f t="shared" si="33"/>
        <v/>
      </c>
      <c r="BO4" s="137"/>
      <c r="BP4" s="137" t="str">
        <f t="shared" si="34"/>
        <v/>
      </c>
      <c r="BQ4" s="137"/>
      <c r="BR4" s="137" t="str">
        <f t="shared" si="35"/>
        <v/>
      </c>
      <c r="BS4" s="137"/>
      <c r="BT4" s="137" t="str">
        <f t="shared" si="36"/>
        <v/>
      </c>
      <c r="BU4" s="137"/>
      <c r="BV4" s="137" t="str">
        <f t="shared" si="37"/>
        <v/>
      </c>
      <c r="BW4" s="137"/>
      <c r="BX4" s="137" t="str">
        <f t="shared" si="38"/>
        <v/>
      </c>
      <c r="BY4" s="137"/>
      <c r="BZ4" s="137" t="str">
        <f t="shared" si="39"/>
        <v/>
      </c>
      <c r="CA4" s="138"/>
    </row>
    <row r="5">
      <c r="A5" s="140">
        <v>105.0</v>
      </c>
      <c r="B5" s="131"/>
      <c r="C5" s="132">
        <f t="shared" si="1"/>
        <v>19</v>
      </c>
      <c r="D5" s="133">
        <f t="shared" si="2"/>
        <v>0.4</v>
      </c>
      <c r="E5" s="137">
        <v>7.0</v>
      </c>
      <c r="F5" s="135">
        <f t="shared" si="3"/>
        <v>0.4</v>
      </c>
      <c r="G5" s="137">
        <v>7.0</v>
      </c>
      <c r="H5" s="136">
        <f t="shared" si="4"/>
        <v>1</v>
      </c>
      <c r="I5" s="137">
        <v>10.0</v>
      </c>
      <c r="J5" s="137">
        <f t="shared" si="5"/>
        <v>0.6</v>
      </c>
      <c r="K5" s="137">
        <v>8.0</v>
      </c>
      <c r="L5" s="137">
        <f t="shared" si="6"/>
        <v>1</v>
      </c>
      <c r="M5" s="137">
        <v>10.0</v>
      </c>
      <c r="N5" s="137">
        <f t="shared" si="7"/>
        <v>0.6</v>
      </c>
      <c r="O5" s="137">
        <v>8.0</v>
      </c>
      <c r="P5" s="137">
        <f t="shared" si="8"/>
        <v>0.6</v>
      </c>
      <c r="Q5" s="137">
        <v>8.0</v>
      </c>
      <c r="R5" s="137">
        <f t="shared" si="9"/>
        <v>0.6</v>
      </c>
      <c r="S5" s="137">
        <v>8.0</v>
      </c>
      <c r="T5" s="137">
        <f t="shared" si="10"/>
        <v>0.6</v>
      </c>
      <c r="U5" s="137">
        <v>8.0</v>
      </c>
      <c r="V5" s="137">
        <f t="shared" si="11"/>
        <v>0.8</v>
      </c>
      <c r="W5" s="137">
        <v>9.0</v>
      </c>
      <c r="X5" s="137">
        <f t="shared" si="12"/>
        <v>0.6</v>
      </c>
      <c r="Y5" s="137">
        <v>8.0</v>
      </c>
      <c r="Z5" s="137">
        <f t="shared" si="13"/>
        <v>0.4</v>
      </c>
      <c r="AA5" s="137">
        <v>7.0</v>
      </c>
      <c r="AB5" s="137">
        <f t="shared" si="14"/>
        <v>0.6</v>
      </c>
      <c r="AC5" s="137">
        <v>8.0</v>
      </c>
      <c r="AD5" s="137" t="str">
        <f t="shared" si="15"/>
        <v/>
      </c>
      <c r="AE5" s="137"/>
      <c r="AF5" s="137" t="str">
        <f t="shared" si="16"/>
        <v/>
      </c>
      <c r="AG5" s="137"/>
      <c r="AH5" s="137">
        <f t="shared" si="17"/>
        <v>0.8</v>
      </c>
      <c r="AI5" s="137">
        <v>9.0</v>
      </c>
      <c r="AJ5" s="137">
        <f t="shared" si="18"/>
        <v>1</v>
      </c>
      <c r="AK5" s="137">
        <v>10.0</v>
      </c>
      <c r="AL5" s="137" t="str">
        <f t="shared" si="19"/>
        <v/>
      </c>
      <c r="AM5" s="137"/>
      <c r="AN5" s="137" t="str">
        <f t="shared" si="20"/>
        <v/>
      </c>
      <c r="AO5" s="137"/>
      <c r="AP5" s="137">
        <f t="shared" si="21"/>
        <v>0.8</v>
      </c>
      <c r="AQ5" s="137">
        <v>9.0</v>
      </c>
      <c r="AR5" s="137">
        <f t="shared" si="22"/>
        <v>0.8</v>
      </c>
      <c r="AS5" s="137">
        <v>9.0</v>
      </c>
      <c r="AT5" s="137">
        <f t="shared" si="23"/>
        <v>0.8</v>
      </c>
      <c r="AU5" s="137">
        <v>9.0</v>
      </c>
      <c r="AV5" s="137">
        <f t="shared" si="24"/>
        <v>0.6</v>
      </c>
      <c r="AW5" s="137">
        <v>8.0</v>
      </c>
      <c r="AX5" s="137">
        <f t="shared" si="25"/>
        <v>0.6</v>
      </c>
      <c r="AY5" s="137">
        <v>8.0</v>
      </c>
      <c r="AZ5" s="137">
        <f t="shared" si="26"/>
        <v>0.4</v>
      </c>
      <c r="BA5" s="137">
        <v>7.0</v>
      </c>
      <c r="BB5" s="137">
        <f t="shared" si="27"/>
        <v>0.4</v>
      </c>
      <c r="BC5" s="137">
        <v>7.0</v>
      </c>
      <c r="BD5" s="137">
        <f t="shared" si="28"/>
        <v>0.4</v>
      </c>
      <c r="BE5" s="137">
        <v>7.0</v>
      </c>
      <c r="BF5" s="137">
        <f t="shared" si="29"/>
        <v>0.8</v>
      </c>
      <c r="BG5" s="137">
        <v>9.0</v>
      </c>
      <c r="BH5" s="137">
        <f t="shared" si="30"/>
        <v>0.8</v>
      </c>
      <c r="BI5" s="137">
        <v>9.0</v>
      </c>
      <c r="BJ5" s="137">
        <f t="shared" si="31"/>
        <v>0.8</v>
      </c>
      <c r="BK5" s="137">
        <v>9.0</v>
      </c>
      <c r="BL5" s="137">
        <f t="shared" si="32"/>
        <v>0.8</v>
      </c>
      <c r="BM5" s="137">
        <v>9.0</v>
      </c>
      <c r="BN5" s="137" t="str">
        <f t="shared" si="33"/>
        <v/>
      </c>
      <c r="BO5" s="137"/>
      <c r="BP5" s="137">
        <f t="shared" si="34"/>
        <v>1</v>
      </c>
      <c r="BQ5" s="137">
        <v>10.0</v>
      </c>
      <c r="BR5" s="137" t="str">
        <f t="shared" si="35"/>
        <v/>
      </c>
      <c r="BS5" s="137"/>
      <c r="BT5" s="137" t="str">
        <f t="shared" si="36"/>
        <v/>
      </c>
      <c r="BU5" s="137"/>
      <c r="BV5" s="137" t="str">
        <f t="shared" si="37"/>
        <v/>
      </c>
      <c r="BW5" s="137"/>
      <c r="BX5" s="137" t="str">
        <f t="shared" si="38"/>
        <v/>
      </c>
      <c r="BY5" s="137"/>
      <c r="BZ5" s="137" t="str">
        <f t="shared" si="39"/>
        <v/>
      </c>
      <c r="CA5" s="138"/>
    </row>
    <row r="6">
      <c r="A6" s="130">
        <v>106.0</v>
      </c>
      <c r="B6" s="141"/>
      <c r="C6" s="132">
        <f t="shared" si="1"/>
        <v>18.2</v>
      </c>
      <c r="D6" s="133">
        <f t="shared" si="2"/>
        <v>1</v>
      </c>
      <c r="E6" s="142">
        <v>10.0</v>
      </c>
      <c r="F6" s="135">
        <f t="shared" si="3"/>
        <v>1</v>
      </c>
      <c r="G6" s="142">
        <v>10.0</v>
      </c>
      <c r="H6" s="136">
        <f t="shared" si="4"/>
        <v>0.8</v>
      </c>
      <c r="I6" s="137">
        <v>9.0</v>
      </c>
      <c r="J6" s="137">
        <f t="shared" si="5"/>
        <v>0.6</v>
      </c>
      <c r="K6" s="137">
        <v>8.0</v>
      </c>
      <c r="L6" s="137">
        <f t="shared" si="6"/>
        <v>0.6</v>
      </c>
      <c r="M6" s="137">
        <v>8.0</v>
      </c>
      <c r="N6" s="137">
        <f t="shared" si="7"/>
        <v>0.8</v>
      </c>
      <c r="O6" s="137">
        <v>9.0</v>
      </c>
      <c r="P6" s="137">
        <f t="shared" si="8"/>
        <v>0.6</v>
      </c>
      <c r="Q6" s="137">
        <v>8.0</v>
      </c>
      <c r="R6" s="137">
        <f t="shared" si="9"/>
        <v>0.6</v>
      </c>
      <c r="S6" s="137">
        <v>8.0</v>
      </c>
      <c r="T6" s="137">
        <f t="shared" si="10"/>
        <v>0.6</v>
      </c>
      <c r="U6" s="137">
        <v>8.0</v>
      </c>
      <c r="V6" s="137">
        <f t="shared" si="11"/>
        <v>1</v>
      </c>
      <c r="W6" s="137">
        <v>10.0</v>
      </c>
      <c r="X6" s="137">
        <f t="shared" si="12"/>
        <v>0.6</v>
      </c>
      <c r="Y6" s="137">
        <v>8.0</v>
      </c>
      <c r="Z6" s="137">
        <f t="shared" si="13"/>
        <v>0.6</v>
      </c>
      <c r="AA6" s="137">
        <v>8.0</v>
      </c>
      <c r="AB6" s="137">
        <f t="shared" si="14"/>
        <v>0.8</v>
      </c>
      <c r="AC6" s="137">
        <v>9.0</v>
      </c>
      <c r="AD6" s="137" t="str">
        <f t="shared" si="15"/>
        <v/>
      </c>
      <c r="AE6" s="137"/>
      <c r="AF6" s="137" t="str">
        <f t="shared" si="16"/>
        <v/>
      </c>
      <c r="AG6" s="137"/>
      <c r="AH6" s="137">
        <f t="shared" si="17"/>
        <v>0.6</v>
      </c>
      <c r="AI6" s="137">
        <v>8.0</v>
      </c>
      <c r="AJ6" s="137">
        <f t="shared" si="18"/>
        <v>0.8</v>
      </c>
      <c r="AK6" s="137">
        <v>9.0</v>
      </c>
      <c r="AL6" s="137" t="str">
        <f t="shared" si="19"/>
        <v/>
      </c>
      <c r="AM6" s="137"/>
      <c r="AN6" s="137" t="str">
        <f t="shared" si="20"/>
        <v/>
      </c>
      <c r="AO6" s="137"/>
      <c r="AP6" s="137">
        <f t="shared" si="21"/>
        <v>0.8</v>
      </c>
      <c r="AQ6" s="137">
        <v>9.0</v>
      </c>
      <c r="AR6" s="137">
        <f t="shared" si="22"/>
        <v>0.6</v>
      </c>
      <c r="AS6" s="137">
        <v>8.0</v>
      </c>
      <c r="AT6" s="137">
        <f t="shared" si="23"/>
        <v>0.6</v>
      </c>
      <c r="AU6" s="137">
        <v>8.0</v>
      </c>
      <c r="AV6" s="137">
        <f t="shared" si="24"/>
        <v>0.2</v>
      </c>
      <c r="AW6" s="137">
        <v>6.0</v>
      </c>
      <c r="AX6" s="137">
        <f t="shared" si="25"/>
        <v>1</v>
      </c>
      <c r="AY6" s="137">
        <v>10.0</v>
      </c>
      <c r="AZ6" s="137">
        <f t="shared" si="26"/>
        <v>0.6</v>
      </c>
      <c r="BA6" s="137">
        <v>8.0</v>
      </c>
      <c r="BB6" s="137">
        <f t="shared" si="27"/>
        <v>0.4</v>
      </c>
      <c r="BC6" s="137">
        <v>7.0</v>
      </c>
      <c r="BD6" s="137">
        <f t="shared" si="28"/>
        <v>0.6</v>
      </c>
      <c r="BE6" s="137">
        <v>8.0</v>
      </c>
      <c r="BF6" s="137">
        <f t="shared" si="29"/>
        <v>0.4</v>
      </c>
      <c r="BG6" s="137">
        <v>7.0</v>
      </c>
      <c r="BH6" s="137">
        <f t="shared" si="30"/>
        <v>0.6</v>
      </c>
      <c r="BI6" s="137">
        <v>8.0</v>
      </c>
      <c r="BJ6" s="137">
        <f t="shared" si="31"/>
        <v>0.4</v>
      </c>
      <c r="BK6" s="137">
        <v>7.0</v>
      </c>
      <c r="BL6" s="137">
        <f t="shared" si="32"/>
        <v>0.6</v>
      </c>
      <c r="BM6" s="137">
        <v>8.0</v>
      </c>
      <c r="BN6" s="137" t="str">
        <f t="shared" si="33"/>
        <v/>
      </c>
      <c r="BO6" s="137"/>
      <c r="BP6" s="137">
        <f t="shared" si="34"/>
        <v>0.4</v>
      </c>
      <c r="BQ6" s="137">
        <v>7.0</v>
      </c>
      <c r="BR6" s="137" t="str">
        <f t="shared" si="35"/>
        <v/>
      </c>
      <c r="BS6" s="137"/>
      <c r="BT6" s="137" t="str">
        <f t="shared" si="36"/>
        <v/>
      </c>
      <c r="BU6" s="137"/>
      <c r="BV6" s="137" t="str">
        <f t="shared" si="37"/>
        <v/>
      </c>
      <c r="BW6" s="137"/>
      <c r="BX6" s="137" t="str">
        <f t="shared" si="38"/>
        <v/>
      </c>
      <c r="BY6" s="137"/>
      <c r="BZ6" s="137" t="str">
        <f t="shared" si="39"/>
        <v/>
      </c>
      <c r="CA6" s="138"/>
    </row>
    <row r="7">
      <c r="A7" s="143">
        <v>107.0</v>
      </c>
      <c r="B7" s="141"/>
      <c r="C7" s="132">
        <f t="shared" si="1"/>
        <v>15</v>
      </c>
      <c r="D7" s="133">
        <f t="shared" si="2"/>
        <v>1</v>
      </c>
      <c r="E7" s="142">
        <v>10.0</v>
      </c>
      <c r="F7" s="135">
        <f t="shared" si="3"/>
        <v>1</v>
      </c>
      <c r="G7" s="142">
        <v>10.0</v>
      </c>
      <c r="H7" s="136">
        <f t="shared" si="4"/>
        <v>1</v>
      </c>
      <c r="I7" s="142">
        <v>10.0</v>
      </c>
      <c r="J7" s="137">
        <f t="shared" si="5"/>
        <v>1</v>
      </c>
      <c r="K7" s="142">
        <v>10.0</v>
      </c>
      <c r="L7" s="137">
        <f t="shared" si="6"/>
        <v>1</v>
      </c>
      <c r="M7" s="142">
        <v>10.0</v>
      </c>
      <c r="N7" s="137">
        <f t="shared" si="7"/>
        <v>1</v>
      </c>
      <c r="O7" s="142">
        <v>10.0</v>
      </c>
      <c r="P7" s="137">
        <f t="shared" si="8"/>
        <v>1</v>
      </c>
      <c r="Q7" s="142">
        <v>10.0</v>
      </c>
      <c r="R7" s="137">
        <f t="shared" si="9"/>
        <v>1</v>
      </c>
      <c r="S7" s="137">
        <v>10.0</v>
      </c>
      <c r="T7" s="137">
        <f t="shared" si="10"/>
        <v>1</v>
      </c>
      <c r="U7" s="137">
        <v>10.0</v>
      </c>
      <c r="V7" s="137">
        <f t="shared" si="11"/>
        <v>1</v>
      </c>
      <c r="W7" s="137">
        <v>10.0</v>
      </c>
      <c r="X7" s="137">
        <f t="shared" si="12"/>
        <v>1</v>
      </c>
      <c r="Y7" s="137">
        <v>10.0</v>
      </c>
      <c r="Z7" s="137">
        <f t="shared" si="13"/>
        <v>1</v>
      </c>
      <c r="AA7" s="137">
        <v>10.0</v>
      </c>
      <c r="AB7" s="137">
        <f t="shared" si="14"/>
        <v>1</v>
      </c>
      <c r="AC7" s="137">
        <v>10.0</v>
      </c>
      <c r="AD7" s="137" t="str">
        <f t="shared" si="15"/>
        <v/>
      </c>
      <c r="AE7" s="137"/>
      <c r="AF7" s="137" t="str">
        <f t="shared" si="16"/>
        <v/>
      </c>
      <c r="AG7" s="137"/>
      <c r="AH7" s="137">
        <f t="shared" si="17"/>
        <v>1</v>
      </c>
      <c r="AI7" s="137">
        <v>10.0</v>
      </c>
      <c r="AJ7" s="137">
        <f t="shared" si="18"/>
        <v>1</v>
      </c>
      <c r="AK7" s="137">
        <v>10.0</v>
      </c>
      <c r="AL7" s="137" t="str">
        <f t="shared" si="19"/>
        <v/>
      </c>
      <c r="AM7" s="137"/>
      <c r="AN7" s="137" t="str">
        <f t="shared" si="20"/>
        <v/>
      </c>
      <c r="AO7" s="137"/>
      <c r="AP7" s="137" t="str">
        <f t="shared" si="21"/>
        <v/>
      </c>
      <c r="AQ7" s="137"/>
      <c r="AR7" s="137" t="str">
        <f t="shared" si="22"/>
        <v/>
      </c>
      <c r="AS7" s="137"/>
      <c r="AT7" s="137" t="str">
        <f t="shared" si="23"/>
        <v/>
      </c>
      <c r="AU7" s="137"/>
      <c r="AV7" s="137" t="str">
        <f t="shared" si="24"/>
        <v/>
      </c>
      <c r="AW7" s="137"/>
      <c r="AX7" s="137" t="str">
        <f t="shared" si="25"/>
        <v/>
      </c>
      <c r="AY7" s="137"/>
      <c r="AZ7" s="137" t="str">
        <f t="shared" si="26"/>
        <v/>
      </c>
      <c r="BA7" s="137"/>
      <c r="BB7" s="137" t="str">
        <f t="shared" si="27"/>
        <v/>
      </c>
      <c r="BC7" s="137"/>
      <c r="BD7" s="137" t="str">
        <f t="shared" si="28"/>
        <v/>
      </c>
      <c r="BE7" s="137"/>
      <c r="BF7" s="137" t="str">
        <f t="shared" si="29"/>
        <v/>
      </c>
      <c r="BG7" s="137"/>
      <c r="BH7" s="137" t="str">
        <f t="shared" si="30"/>
        <v/>
      </c>
      <c r="BI7" s="137"/>
      <c r="BJ7" s="137" t="str">
        <f t="shared" si="31"/>
        <v/>
      </c>
      <c r="BK7" s="137"/>
      <c r="BL7" s="137" t="str">
        <f t="shared" si="32"/>
        <v/>
      </c>
      <c r="BM7" s="137"/>
      <c r="BN7" s="137" t="str">
        <f t="shared" si="33"/>
        <v/>
      </c>
      <c r="BO7" s="137"/>
      <c r="BP7" s="137" t="str">
        <f t="shared" si="34"/>
        <v/>
      </c>
      <c r="BQ7" s="137"/>
      <c r="BR7" s="137" t="str">
        <f t="shared" si="35"/>
        <v/>
      </c>
      <c r="BS7" s="137"/>
      <c r="BT7" s="137" t="str">
        <f t="shared" si="36"/>
        <v/>
      </c>
      <c r="BU7" s="137"/>
      <c r="BV7" s="137" t="str">
        <f t="shared" si="37"/>
        <v/>
      </c>
      <c r="BW7" s="137"/>
      <c r="BX7" s="137" t="str">
        <f t="shared" si="38"/>
        <v/>
      </c>
      <c r="BY7" s="137"/>
      <c r="BZ7" s="137" t="str">
        <f t="shared" si="39"/>
        <v/>
      </c>
      <c r="CA7" s="138"/>
    </row>
    <row r="8">
      <c r="A8" s="143">
        <v>108.0</v>
      </c>
      <c r="B8" s="141"/>
      <c r="C8" s="132">
        <f t="shared" si="1"/>
        <v>23.6</v>
      </c>
      <c r="D8" s="133">
        <f t="shared" si="2"/>
        <v>1</v>
      </c>
      <c r="E8" s="142">
        <v>10.0</v>
      </c>
      <c r="F8" s="135">
        <f t="shared" si="3"/>
        <v>1</v>
      </c>
      <c r="G8" s="142">
        <v>10.0</v>
      </c>
      <c r="H8" s="136">
        <f t="shared" si="4"/>
        <v>1</v>
      </c>
      <c r="I8" s="137">
        <v>10.0</v>
      </c>
      <c r="J8" s="137">
        <f t="shared" si="5"/>
        <v>1</v>
      </c>
      <c r="K8" s="137">
        <v>10.0</v>
      </c>
      <c r="L8" s="137">
        <f t="shared" si="6"/>
        <v>1</v>
      </c>
      <c r="M8" s="137">
        <v>10.0</v>
      </c>
      <c r="N8" s="137">
        <f t="shared" si="7"/>
        <v>1</v>
      </c>
      <c r="O8" s="137">
        <v>10.0</v>
      </c>
      <c r="P8" s="137">
        <f t="shared" si="8"/>
        <v>1</v>
      </c>
      <c r="Q8" s="137">
        <v>10.0</v>
      </c>
      <c r="R8" s="137">
        <f t="shared" si="9"/>
        <v>1</v>
      </c>
      <c r="S8" s="137">
        <v>10.0</v>
      </c>
      <c r="T8" s="137">
        <f t="shared" si="10"/>
        <v>1</v>
      </c>
      <c r="U8" s="137">
        <v>10.0</v>
      </c>
      <c r="V8" s="137">
        <f t="shared" si="11"/>
        <v>0.8</v>
      </c>
      <c r="W8" s="137">
        <v>9.0</v>
      </c>
      <c r="X8" s="137">
        <f t="shared" si="12"/>
        <v>1</v>
      </c>
      <c r="Y8" s="137">
        <v>10.0</v>
      </c>
      <c r="Z8" s="137">
        <f t="shared" si="13"/>
        <v>1</v>
      </c>
      <c r="AA8" s="137">
        <v>10.0</v>
      </c>
      <c r="AB8" s="137">
        <f t="shared" si="14"/>
        <v>1</v>
      </c>
      <c r="AC8" s="137">
        <v>10.0</v>
      </c>
      <c r="AD8" s="137" t="str">
        <f t="shared" si="15"/>
        <v/>
      </c>
      <c r="AE8" s="137"/>
      <c r="AF8" s="137" t="str">
        <f t="shared" si="16"/>
        <v/>
      </c>
      <c r="AG8" s="137"/>
      <c r="AH8" s="137">
        <f t="shared" si="17"/>
        <v>1</v>
      </c>
      <c r="AI8" s="137">
        <v>10.0</v>
      </c>
      <c r="AJ8" s="137">
        <f t="shared" si="18"/>
        <v>1</v>
      </c>
      <c r="AK8" s="137">
        <v>10.0</v>
      </c>
      <c r="AL8" s="137" t="str">
        <f t="shared" si="19"/>
        <v/>
      </c>
      <c r="AM8" s="137"/>
      <c r="AN8" s="137" t="str">
        <f t="shared" si="20"/>
        <v/>
      </c>
      <c r="AO8" s="137"/>
      <c r="AP8" s="137">
        <f t="shared" si="21"/>
        <v>1</v>
      </c>
      <c r="AQ8" s="137">
        <v>10.0</v>
      </c>
      <c r="AR8" s="137">
        <f t="shared" si="22"/>
        <v>0.6</v>
      </c>
      <c r="AS8" s="137">
        <v>8.0</v>
      </c>
      <c r="AT8" s="137">
        <f t="shared" si="23"/>
        <v>0.8</v>
      </c>
      <c r="AU8" s="137">
        <v>9.0</v>
      </c>
      <c r="AV8" s="137">
        <f t="shared" si="24"/>
        <v>0.6</v>
      </c>
      <c r="AW8" s="137">
        <v>8.0</v>
      </c>
      <c r="AX8" s="137">
        <f t="shared" si="25"/>
        <v>0.6</v>
      </c>
      <c r="AY8" s="137">
        <v>8.0</v>
      </c>
      <c r="AZ8" s="137">
        <f t="shared" si="26"/>
        <v>0.6</v>
      </c>
      <c r="BA8" s="137">
        <v>8.0</v>
      </c>
      <c r="BB8" s="137">
        <f t="shared" si="27"/>
        <v>0.4</v>
      </c>
      <c r="BC8" s="137">
        <v>7.0</v>
      </c>
      <c r="BD8" s="137">
        <f t="shared" si="28"/>
        <v>0.6</v>
      </c>
      <c r="BE8" s="137">
        <v>8.0</v>
      </c>
      <c r="BF8" s="137">
        <f t="shared" si="29"/>
        <v>0.6</v>
      </c>
      <c r="BG8" s="137">
        <v>8.0</v>
      </c>
      <c r="BH8" s="137">
        <f t="shared" si="30"/>
        <v>0.4</v>
      </c>
      <c r="BI8" s="137">
        <v>7.0</v>
      </c>
      <c r="BJ8" s="137">
        <f t="shared" si="31"/>
        <v>0.6</v>
      </c>
      <c r="BK8" s="137">
        <v>8.0</v>
      </c>
      <c r="BL8" s="137">
        <f t="shared" si="32"/>
        <v>0.6</v>
      </c>
      <c r="BM8" s="137">
        <v>8.0</v>
      </c>
      <c r="BN8" s="137">
        <f t="shared" si="33"/>
        <v>0.8</v>
      </c>
      <c r="BO8" s="137">
        <v>9.0</v>
      </c>
      <c r="BP8" s="137">
        <f t="shared" si="34"/>
        <v>0.6</v>
      </c>
      <c r="BQ8" s="137">
        <v>8.0</v>
      </c>
      <c r="BR8" s="137" t="str">
        <f t="shared" si="35"/>
        <v/>
      </c>
      <c r="BS8" s="137"/>
      <c r="BT8" s="137" t="str">
        <f t="shared" si="36"/>
        <v/>
      </c>
      <c r="BU8" s="137"/>
      <c r="BV8" s="137" t="str">
        <f t="shared" si="37"/>
        <v/>
      </c>
      <c r="BW8" s="137"/>
      <c r="BX8" s="137" t="str">
        <f t="shared" si="38"/>
        <v/>
      </c>
      <c r="BY8" s="137"/>
      <c r="BZ8" s="137" t="str">
        <f t="shared" si="39"/>
        <v/>
      </c>
      <c r="CA8" s="138"/>
    </row>
    <row r="9">
      <c r="A9" s="144">
        <v>109.0</v>
      </c>
      <c r="B9" s="145">
        <v>44091.0</v>
      </c>
      <c r="C9" s="146">
        <f t="shared" si="1"/>
        <v>12</v>
      </c>
      <c r="D9" s="133">
        <f t="shared" si="2"/>
        <v>0</v>
      </c>
      <c r="E9" s="147">
        <v>5.0</v>
      </c>
      <c r="F9" s="135">
        <f t="shared" si="3"/>
        <v>0.4</v>
      </c>
      <c r="G9" s="147">
        <v>7.0</v>
      </c>
      <c r="H9" s="136" t="str">
        <f t="shared" si="4"/>
        <v/>
      </c>
      <c r="I9" s="148"/>
      <c r="J9" s="148">
        <f t="shared" si="5"/>
        <v>0.6</v>
      </c>
      <c r="K9" s="148">
        <v>8.0</v>
      </c>
      <c r="L9" s="148">
        <f t="shared" si="6"/>
        <v>1</v>
      </c>
      <c r="M9" s="148">
        <v>10.0</v>
      </c>
      <c r="N9" s="148" t="str">
        <f t="shared" si="7"/>
        <v/>
      </c>
      <c r="O9" s="148"/>
      <c r="P9" s="148">
        <f t="shared" si="8"/>
        <v>0.8</v>
      </c>
      <c r="Q9" s="148">
        <v>9.0</v>
      </c>
      <c r="R9" s="148">
        <f t="shared" si="9"/>
        <v>0.8</v>
      </c>
      <c r="S9" s="148">
        <v>9.0</v>
      </c>
      <c r="T9" s="148">
        <f t="shared" si="10"/>
        <v>0.6</v>
      </c>
      <c r="U9" s="148">
        <v>8.0</v>
      </c>
      <c r="V9" s="148">
        <f t="shared" si="11"/>
        <v>0.8</v>
      </c>
      <c r="W9" s="148">
        <v>9.0</v>
      </c>
      <c r="X9" s="148">
        <f t="shared" si="12"/>
        <v>0.8</v>
      </c>
      <c r="Y9" s="148">
        <v>9.0</v>
      </c>
      <c r="Z9" s="148">
        <f t="shared" si="13"/>
        <v>0.6</v>
      </c>
      <c r="AA9" s="148">
        <v>8.0</v>
      </c>
      <c r="AB9" s="148">
        <f t="shared" si="14"/>
        <v>0.6</v>
      </c>
      <c r="AC9" s="148">
        <v>8.0</v>
      </c>
      <c r="AD9" s="148" t="str">
        <f t="shared" si="15"/>
        <v/>
      </c>
      <c r="AE9" s="148"/>
      <c r="AF9" s="148" t="str">
        <f t="shared" si="16"/>
        <v/>
      </c>
      <c r="AG9" s="148"/>
      <c r="AH9" s="148">
        <f t="shared" si="17"/>
        <v>0.8</v>
      </c>
      <c r="AI9" s="148">
        <v>9.0</v>
      </c>
      <c r="AJ9" s="148">
        <f t="shared" si="18"/>
        <v>0.6</v>
      </c>
      <c r="AK9" s="148">
        <v>8.0</v>
      </c>
      <c r="AL9" s="148" t="str">
        <f t="shared" si="19"/>
        <v/>
      </c>
      <c r="AM9" s="148"/>
      <c r="AN9" s="148" t="str">
        <f t="shared" si="20"/>
        <v/>
      </c>
      <c r="AO9" s="148"/>
      <c r="AP9" s="148" t="str">
        <f t="shared" si="21"/>
        <v/>
      </c>
      <c r="AQ9" s="148"/>
      <c r="AR9" s="148">
        <f t="shared" si="22"/>
        <v>0.4</v>
      </c>
      <c r="AS9" s="148">
        <v>7.0</v>
      </c>
      <c r="AT9" s="148">
        <f t="shared" si="23"/>
        <v>0.4</v>
      </c>
      <c r="AU9" s="148">
        <v>7.0</v>
      </c>
      <c r="AV9" s="148" t="str">
        <f t="shared" si="24"/>
        <v/>
      </c>
      <c r="AW9" s="148"/>
      <c r="AX9" s="148" t="str">
        <f t="shared" si="25"/>
        <v/>
      </c>
      <c r="AY9" s="148"/>
      <c r="AZ9" s="148">
        <f t="shared" si="26"/>
        <v>0.6</v>
      </c>
      <c r="BA9" s="148">
        <v>8.0</v>
      </c>
      <c r="BB9" s="148">
        <f t="shared" si="27"/>
        <v>0.6</v>
      </c>
      <c r="BC9" s="148">
        <v>8.0</v>
      </c>
      <c r="BD9" s="148">
        <f t="shared" si="28"/>
        <v>0.4</v>
      </c>
      <c r="BE9" s="148">
        <v>7.0</v>
      </c>
      <c r="BF9" s="148" t="str">
        <f t="shared" si="29"/>
        <v/>
      </c>
      <c r="BG9" s="148"/>
      <c r="BH9" s="148">
        <f t="shared" si="30"/>
        <v>0.4</v>
      </c>
      <c r="BI9" s="148">
        <v>7.0</v>
      </c>
      <c r="BJ9" s="148">
        <f t="shared" si="31"/>
        <v>0.4</v>
      </c>
      <c r="BK9" s="148">
        <v>7.0</v>
      </c>
      <c r="BL9" s="148" t="str">
        <f t="shared" si="32"/>
        <v/>
      </c>
      <c r="BM9" s="148"/>
      <c r="BN9" s="148">
        <f t="shared" si="33"/>
        <v>0</v>
      </c>
      <c r="BO9" s="148">
        <v>5.0</v>
      </c>
      <c r="BP9" s="148">
        <f t="shared" si="34"/>
        <v>0.4</v>
      </c>
      <c r="BQ9" s="148">
        <v>7.0</v>
      </c>
      <c r="BR9" s="148" t="str">
        <f t="shared" si="35"/>
        <v/>
      </c>
      <c r="BS9" s="148"/>
      <c r="BT9" s="148" t="str">
        <f t="shared" si="36"/>
        <v/>
      </c>
      <c r="BU9" s="148"/>
      <c r="BV9" s="148" t="str">
        <f t="shared" si="37"/>
        <v/>
      </c>
      <c r="BW9" s="148"/>
      <c r="BX9" s="148" t="str">
        <f t="shared" si="38"/>
        <v/>
      </c>
      <c r="BY9" s="148"/>
      <c r="BZ9" s="148" t="str">
        <f t="shared" si="39"/>
        <v/>
      </c>
      <c r="CA9" s="149"/>
    </row>
    <row r="10">
      <c r="A10" s="150">
        <v>201.0</v>
      </c>
      <c r="B10" s="151"/>
      <c r="C10" s="152">
        <f t="shared" si="1"/>
        <v>25</v>
      </c>
      <c r="D10" s="133">
        <f t="shared" si="2"/>
        <v>1</v>
      </c>
      <c r="E10" s="142">
        <v>10.0</v>
      </c>
      <c r="F10" s="135">
        <f t="shared" si="3"/>
        <v>1</v>
      </c>
      <c r="G10" s="142">
        <v>10.0</v>
      </c>
      <c r="H10" s="136">
        <f t="shared" si="4"/>
        <v>1</v>
      </c>
      <c r="I10" s="135">
        <v>10.0</v>
      </c>
      <c r="J10" s="135">
        <f t="shared" si="5"/>
        <v>1</v>
      </c>
      <c r="K10" s="135">
        <v>10.0</v>
      </c>
      <c r="L10" s="135">
        <f t="shared" si="6"/>
        <v>1</v>
      </c>
      <c r="M10" s="135">
        <v>10.0</v>
      </c>
      <c r="N10" s="135">
        <f t="shared" si="7"/>
        <v>1</v>
      </c>
      <c r="O10" s="135">
        <v>10.0</v>
      </c>
      <c r="P10" s="135">
        <f t="shared" si="8"/>
        <v>1</v>
      </c>
      <c r="Q10" s="135">
        <v>10.0</v>
      </c>
      <c r="R10" s="135">
        <f t="shared" si="9"/>
        <v>1</v>
      </c>
      <c r="S10" s="135">
        <v>10.0</v>
      </c>
      <c r="T10" s="135">
        <f t="shared" si="10"/>
        <v>1</v>
      </c>
      <c r="U10" s="135">
        <v>10.0</v>
      </c>
      <c r="V10" s="135">
        <f t="shared" si="11"/>
        <v>1</v>
      </c>
      <c r="W10" s="135">
        <v>10.0</v>
      </c>
      <c r="X10" s="135">
        <f t="shared" si="12"/>
        <v>1</v>
      </c>
      <c r="Y10" s="135">
        <v>10.0</v>
      </c>
      <c r="Z10" s="135">
        <f t="shared" si="13"/>
        <v>1</v>
      </c>
      <c r="AA10" s="135">
        <v>10.0</v>
      </c>
      <c r="AB10" s="135">
        <f t="shared" si="14"/>
        <v>1</v>
      </c>
      <c r="AC10" s="135">
        <v>10.0</v>
      </c>
      <c r="AD10" s="135" t="str">
        <f t="shared" si="15"/>
        <v/>
      </c>
      <c r="AE10" s="135"/>
      <c r="AF10" s="135" t="str">
        <f t="shared" si="16"/>
        <v/>
      </c>
      <c r="AG10" s="135"/>
      <c r="AH10" s="135">
        <f t="shared" si="17"/>
        <v>1</v>
      </c>
      <c r="AI10" s="135">
        <v>10.0</v>
      </c>
      <c r="AJ10" s="135">
        <f t="shared" si="18"/>
        <v>1</v>
      </c>
      <c r="AK10" s="135">
        <v>10.0</v>
      </c>
      <c r="AL10" s="135" t="str">
        <f t="shared" si="19"/>
        <v/>
      </c>
      <c r="AM10" s="135"/>
      <c r="AN10" s="135" t="str">
        <f t="shared" si="20"/>
        <v/>
      </c>
      <c r="AO10" s="135"/>
      <c r="AP10" s="135">
        <f t="shared" si="21"/>
        <v>1</v>
      </c>
      <c r="AQ10" s="135">
        <v>10.0</v>
      </c>
      <c r="AR10" s="135">
        <f t="shared" si="22"/>
        <v>1</v>
      </c>
      <c r="AS10" s="135">
        <v>10.0</v>
      </c>
      <c r="AT10" s="135">
        <f t="shared" si="23"/>
        <v>1</v>
      </c>
      <c r="AU10" s="135">
        <v>10.0</v>
      </c>
      <c r="AV10" s="135">
        <f t="shared" si="24"/>
        <v>1</v>
      </c>
      <c r="AW10" s="135">
        <v>10.0</v>
      </c>
      <c r="AX10" s="135">
        <f t="shared" si="25"/>
        <v>1</v>
      </c>
      <c r="AY10" s="135">
        <v>10.0</v>
      </c>
      <c r="AZ10" s="135">
        <f t="shared" si="26"/>
        <v>1</v>
      </c>
      <c r="BA10" s="135">
        <v>10.0</v>
      </c>
      <c r="BB10" s="135">
        <f t="shared" si="27"/>
        <v>1</v>
      </c>
      <c r="BC10" s="135">
        <v>10.0</v>
      </c>
      <c r="BD10" s="135">
        <f t="shared" si="28"/>
        <v>1</v>
      </c>
      <c r="BE10" s="135">
        <v>10.0</v>
      </c>
      <c r="BF10" s="135">
        <f t="shared" si="29"/>
        <v>1</v>
      </c>
      <c r="BG10" s="135">
        <v>10.0</v>
      </c>
      <c r="BH10" s="135" t="str">
        <f t="shared" si="30"/>
        <v/>
      </c>
      <c r="BI10" s="135"/>
      <c r="BJ10" s="135">
        <f t="shared" si="31"/>
        <v>1</v>
      </c>
      <c r="BK10" s="135">
        <v>10.0</v>
      </c>
      <c r="BL10" s="135" t="str">
        <f t="shared" si="32"/>
        <v/>
      </c>
      <c r="BM10" s="135"/>
      <c r="BN10" s="135" t="str">
        <f t="shared" si="33"/>
        <v/>
      </c>
      <c r="BO10" s="135"/>
      <c r="BP10" s="135" t="str">
        <f t="shared" si="34"/>
        <v/>
      </c>
      <c r="BQ10" s="135"/>
      <c r="BR10" s="135" t="str">
        <f t="shared" si="35"/>
        <v/>
      </c>
      <c r="BS10" s="135"/>
      <c r="BT10" s="135" t="str">
        <f t="shared" si="36"/>
        <v/>
      </c>
      <c r="BU10" s="135"/>
      <c r="BV10" s="135" t="str">
        <f t="shared" si="37"/>
        <v/>
      </c>
      <c r="BW10" s="135"/>
      <c r="BX10" s="135" t="str">
        <f t="shared" si="38"/>
        <v/>
      </c>
      <c r="BY10" s="135"/>
      <c r="BZ10" s="135" t="str">
        <f t="shared" si="39"/>
        <v/>
      </c>
      <c r="CA10" s="153"/>
    </row>
    <row r="11">
      <c r="A11" s="150">
        <v>202.0</v>
      </c>
      <c r="B11" s="151"/>
      <c r="C11" s="132">
        <f t="shared" si="1"/>
        <v>10.6</v>
      </c>
      <c r="D11" s="133">
        <f t="shared" si="2"/>
        <v>0.8</v>
      </c>
      <c r="E11" s="142">
        <v>9.0</v>
      </c>
      <c r="F11" s="135">
        <f t="shared" si="3"/>
        <v>0.6</v>
      </c>
      <c r="G11" s="142">
        <v>8.0</v>
      </c>
      <c r="H11" s="136">
        <f t="shared" si="4"/>
        <v>0.6</v>
      </c>
      <c r="I11" s="137">
        <v>8.0</v>
      </c>
      <c r="J11" s="137">
        <f t="shared" si="5"/>
        <v>0.6</v>
      </c>
      <c r="K11" s="137">
        <v>8.0</v>
      </c>
      <c r="L11" s="137">
        <f t="shared" si="6"/>
        <v>0.2</v>
      </c>
      <c r="M11" s="137">
        <v>6.0</v>
      </c>
      <c r="N11" s="137">
        <f t="shared" si="7"/>
        <v>0.2</v>
      </c>
      <c r="O11" s="137">
        <v>6.0</v>
      </c>
      <c r="P11" s="137">
        <f t="shared" si="8"/>
        <v>0.2</v>
      </c>
      <c r="Q11" s="137">
        <v>6.0</v>
      </c>
      <c r="R11" s="137">
        <f t="shared" si="9"/>
        <v>0.4</v>
      </c>
      <c r="S11" s="137">
        <v>7.0</v>
      </c>
      <c r="T11" s="137">
        <f t="shared" si="10"/>
        <v>0.4</v>
      </c>
      <c r="U11" s="137">
        <v>7.0</v>
      </c>
      <c r="V11" s="137">
        <f t="shared" si="11"/>
        <v>0.4</v>
      </c>
      <c r="W11" s="137">
        <v>7.0</v>
      </c>
      <c r="X11" s="137">
        <f t="shared" si="12"/>
        <v>0.4</v>
      </c>
      <c r="Y11" s="137">
        <v>7.0</v>
      </c>
      <c r="Z11" s="137">
        <f t="shared" si="13"/>
        <v>0.4</v>
      </c>
      <c r="AA11" s="137">
        <v>7.0</v>
      </c>
      <c r="AB11" s="137">
        <f t="shared" si="14"/>
        <v>0.4</v>
      </c>
      <c r="AC11" s="137">
        <v>7.0</v>
      </c>
      <c r="AD11" s="137" t="str">
        <f t="shared" si="15"/>
        <v/>
      </c>
      <c r="AE11" s="137"/>
      <c r="AF11" s="137" t="str">
        <f t="shared" si="16"/>
        <v/>
      </c>
      <c r="AG11" s="137"/>
      <c r="AH11" s="137">
        <f t="shared" si="17"/>
        <v>0.4</v>
      </c>
      <c r="AI11" s="137">
        <v>7.0</v>
      </c>
      <c r="AJ11" s="137">
        <f t="shared" si="18"/>
        <v>0.4</v>
      </c>
      <c r="AK11" s="137">
        <v>7.0</v>
      </c>
      <c r="AL11" s="137" t="str">
        <f t="shared" si="19"/>
        <v/>
      </c>
      <c r="AM11" s="137"/>
      <c r="AN11" s="137" t="str">
        <f t="shared" si="20"/>
        <v/>
      </c>
      <c r="AO11" s="137"/>
      <c r="AP11" s="137">
        <f t="shared" si="21"/>
        <v>0.4</v>
      </c>
      <c r="AQ11" s="137">
        <v>7.0</v>
      </c>
      <c r="AR11" s="137">
        <f t="shared" si="22"/>
        <v>0.4</v>
      </c>
      <c r="AS11" s="137">
        <v>7.0</v>
      </c>
      <c r="AT11" s="137">
        <f t="shared" si="23"/>
        <v>0.4</v>
      </c>
      <c r="AU11" s="137">
        <v>7.0</v>
      </c>
      <c r="AV11" s="137">
        <f t="shared" si="24"/>
        <v>0.4</v>
      </c>
      <c r="AW11" s="137">
        <v>7.0</v>
      </c>
      <c r="AX11" s="137">
        <f t="shared" si="25"/>
        <v>0.4</v>
      </c>
      <c r="AY11" s="137">
        <v>7.0</v>
      </c>
      <c r="AZ11" s="137">
        <f t="shared" si="26"/>
        <v>0.4</v>
      </c>
      <c r="BA11" s="137">
        <v>7.0</v>
      </c>
      <c r="BB11" s="137">
        <f t="shared" si="27"/>
        <v>0.4</v>
      </c>
      <c r="BC11" s="137">
        <v>7.0</v>
      </c>
      <c r="BD11" s="137">
        <f t="shared" si="28"/>
        <v>0.4</v>
      </c>
      <c r="BE11" s="137">
        <v>7.0</v>
      </c>
      <c r="BF11" s="137">
        <f t="shared" si="29"/>
        <v>1</v>
      </c>
      <c r="BG11" s="137">
        <v>10.0</v>
      </c>
      <c r="BH11" s="137" t="str">
        <f t="shared" si="30"/>
        <v/>
      </c>
      <c r="BI11" s="137"/>
      <c r="BJ11" s="137" t="str">
        <f t="shared" si="31"/>
        <v/>
      </c>
      <c r="BK11" s="137"/>
      <c r="BL11" s="137" t="str">
        <f t="shared" si="32"/>
        <v/>
      </c>
      <c r="BM11" s="137"/>
      <c r="BN11" s="137" t="str">
        <f t="shared" si="33"/>
        <v/>
      </c>
      <c r="BO11" s="137"/>
      <c r="BP11" s="137" t="str">
        <f t="shared" si="34"/>
        <v/>
      </c>
      <c r="BQ11" s="137"/>
      <c r="BR11" s="137" t="str">
        <f t="shared" si="35"/>
        <v/>
      </c>
      <c r="BS11" s="137"/>
      <c r="BT11" s="137" t="str">
        <f t="shared" si="36"/>
        <v/>
      </c>
      <c r="BU11" s="137"/>
      <c r="BV11" s="137" t="str">
        <f t="shared" si="37"/>
        <v/>
      </c>
      <c r="BW11" s="137"/>
      <c r="BX11" s="137" t="str">
        <f t="shared" si="38"/>
        <v/>
      </c>
      <c r="BY11" s="137"/>
      <c r="BZ11" s="137" t="str">
        <f t="shared" si="39"/>
        <v/>
      </c>
      <c r="CA11" s="138"/>
    </row>
    <row r="12">
      <c r="A12" s="150">
        <v>203.0</v>
      </c>
      <c r="B12" s="154" t="s">
        <v>496</v>
      </c>
      <c r="C12" s="132">
        <f t="shared" si="1"/>
        <v>19.6</v>
      </c>
      <c r="D12" s="133">
        <f t="shared" si="2"/>
        <v>1</v>
      </c>
      <c r="E12" s="142">
        <v>10.0</v>
      </c>
      <c r="F12" s="135">
        <f t="shared" si="3"/>
        <v>1</v>
      </c>
      <c r="G12" s="142">
        <v>10.0</v>
      </c>
      <c r="H12" s="136">
        <f t="shared" si="4"/>
        <v>1</v>
      </c>
      <c r="I12" s="137">
        <v>10.0</v>
      </c>
      <c r="J12" s="137">
        <f t="shared" si="5"/>
        <v>1</v>
      </c>
      <c r="K12" s="137">
        <v>10.0</v>
      </c>
      <c r="L12" s="137">
        <f t="shared" si="6"/>
        <v>1</v>
      </c>
      <c r="M12" s="137">
        <v>10.0</v>
      </c>
      <c r="N12" s="137">
        <f t="shared" si="7"/>
        <v>0.4</v>
      </c>
      <c r="O12" s="137">
        <v>7.0</v>
      </c>
      <c r="P12" s="137">
        <f t="shared" si="8"/>
        <v>0.6</v>
      </c>
      <c r="Q12" s="137">
        <v>8.0</v>
      </c>
      <c r="R12" s="137">
        <f t="shared" si="9"/>
        <v>1</v>
      </c>
      <c r="S12" s="137">
        <v>10.0</v>
      </c>
      <c r="T12" s="137">
        <f t="shared" si="10"/>
        <v>1</v>
      </c>
      <c r="U12" s="137">
        <v>10.0</v>
      </c>
      <c r="V12" s="137">
        <f t="shared" si="11"/>
        <v>0.6</v>
      </c>
      <c r="W12" s="137">
        <v>8.0</v>
      </c>
      <c r="X12" s="137">
        <f t="shared" si="12"/>
        <v>0.8</v>
      </c>
      <c r="Y12" s="137">
        <v>9.0</v>
      </c>
      <c r="Z12" s="137">
        <f t="shared" si="13"/>
        <v>0.8</v>
      </c>
      <c r="AA12" s="137">
        <v>9.0</v>
      </c>
      <c r="AB12" s="137">
        <f t="shared" si="14"/>
        <v>0.6</v>
      </c>
      <c r="AC12" s="137">
        <v>8.0</v>
      </c>
      <c r="AD12" s="137" t="str">
        <f t="shared" si="15"/>
        <v/>
      </c>
      <c r="AE12" s="137"/>
      <c r="AF12" s="137" t="str">
        <f t="shared" si="16"/>
        <v/>
      </c>
      <c r="AG12" s="137"/>
      <c r="AH12" s="137">
        <f t="shared" si="17"/>
        <v>0.8</v>
      </c>
      <c r="AI12" s="137">
        <v>9.0</v>
      </c>
      <c r="AJ12" s="137">
        <f t="shared" si="18"/>
        <v>0.8</v>
      </c>
      <c r="AK12" s="137">
        <v>9.0</v>
      </c>
      <c r="AL12" s="137" t="str">
        <f t="shared" si="19"/>
        <v/>
      </c>
      <c r="AM12" s="137"/>
      <c r="AN12" s="137" t="str">
        <f t="shared" si="20"/>
        <v/>
      </c>
      <c r="AO12" s="137"/>
      <c r="AP12" s="137">
        <f t="shared" si="21"/>
        <v>0.6</v>
      </c>
      <c r="AQ12" s="137">
        <v>8.0</v>
      </c>
      <c r="AR12" s="137">
        <f t="shared" si="22"/>
        <v>0.4</v>
      </c>
      <c r="AS12" s="137">
        <v>7.0</v>
      </c>
      <c r="AT12" s="137">
        <f t="shared" si="23"/>
        <v>0.8</v>
      </c>
      <c r="AU12" s="137">
        <v>9.0</v>
      </c>
      <c r="AV12" s="137">
        <f t="shared" si="24"/>
        <v>0.4</v>
      </c>
      <c r="AW12" s="137">
        <v>7.0</v>
      </c>
      <c r="AX12" s="137">
        <f t="shared" si="25"/>
        <v>0.6</v>
      </c>
      <c r="AY12" s="137">
        <v>8.0</v>
      </c>
      <c r="AZ12" s="137">
        <f t="shared" si="26"/>
        <v>1</v>
      </c>
      <c r="BA12" s="137">
        <v>10.0</v>
      </c>
      <c r="BB12" s="137">
        <f t="shared" si="27"/>
        <v>0.4</v>
      </c>
      <c r="BC12" s="137">
        <v>7.0</v>
      </c>
      <c r="BD12" s="137">
        <f t="shared" si="28"/>
        <v>1</v>
      </c>
      <c r="BE12" s="137">
        <v>10.0</v>
      </c>
      <c r="BF12" s="137">
        <f t="shared" si="29"/>
        <v>1</v>
      </c>
      <c r="BG12" s="137">
        <v>10.0</v>
      </c>
      <c r="BH12" s="137" t="str">
        <f t="shared" si="30"/>
        <v/>
      </c>
      <c r="BI12" s="137"/>
      <c r="BJ12" s="137">
        <f t="shared" si="31"/>
        <v>1</v>
      </c>
      <c r="BK12" s="137">
        <v>10.0</v>
      </c>
      <c r="BL12" s="137" t="str">
        <f t="shared" si="32"/>
        <v/>
      </c>
      <c r="BM12" s="137"/>
      <c r="BN12" s="137" t="str">
        <f t="shared" si="33"/>
        <v/>
      </c>
      <c r="BO12" s="137"/>
      <c r="BP12" s="137" t="str">
        <f t="shared" si="34"/>
        <v/>
      </c>
      <c r="BQ12" s="137"/>
      <c r="BR12" s="137" t="str">
        <f t="shared" si="35"/>
        <v/>
      </c>
      <c r="BS12" s="137"/>
      <c r="BT12" s="137" t="str">
        <f t="shared" si="36"/>
        <v/>
      </c>
      <c r="BU12" s="137"/>
      <c r="BV12" s="137" t="str">
        <f t="shared" si="37"/>
        <v/>
      </c>
      <c r="BW12" s="137"/>
      <c r="BX12" s="137" t="str">
        <f t="shared" si="38"/>
        <v/>
      </c>
      <c r="BY12" s="137"/>
      <c r="BZ12" s="137" t="str">
        <f t="shared" si="39"/>
        <v/>
      </c>
      <c r="CA12" s="138"/>
    </row>
    <row r="13">
      <c r="A13" s="150">
        <v>204.0</v>
      </c>
      <c r="B13" s="155">
        <v>44174.0</v>
      </c>
      <c r="C13" s="132">
        <f t="shared" si="1"/>
        <v>25</v>
      </c>
      <c r="D13" s="133">
        <f t="shared" si="2"/>
        <v>1</v>
      </c>
      <c r="E13" s="142">
        <v>10.0</v>
      </c>
      <c r="F13" s="135">
        <f t="shared" si="3"/>
        <v>1</v>
      </c>
      <c r="G13" s="142">
        <v>10.0</v>
      </c>
      <c r="H13" s="136">
        <f t="shared" si="4"/>
        <v>1</v>
      </c>
      <c r="I13" s="137">
        <v>10.0</v>
      </c>
      <c r="J13" s="137">
        <f t="shared" si="5"/>
        <v>1</v>
      </c>
      <c r="K13" s="137">
        <v>10.0</v>
      </c>
      <c r="L13" s="137">
        <f t="shared" si="6"/>
        <v>1</v>
      </c>
      <c r="M13" s="137">
        <v>10.0</v>
      </c>
      <c r="N13" s="137">
        <f t="shared" si="7"/>
        <v>1</v>
      </c>
      <c r="O13" s="137">
        <v>10.0</v>
      </c>
      <c r="P13" s="137">
        <f t="shared" si="8"/>
        <v>1</v>
      </c>
      <c r="Q13" s="137">
        <v>10.0</v>
      </c>
      <c r="R13" s="137">
        <f t="shared" si="9"/>
        <v>1</v>
      </c>
      <c r="S13" s="137">
        <v>10.0</v>
      </c>
      <c r="T13" s="137">
        <f t="shared" si="10"/>
        <v>1</v>
      </c>
      <c r="U13" s="137">
        <v>10.0</v>
      </c>
      <c r="V13" s="137">
        <f t="shared" si="11"/>
        <v>1</v>
      </c>
      <c r="W13" s="137">
        <v>10.0</v>
      </c>
      <c r="X13" s="137">
        <f t="shared" si="12"/>
        <v>1</v>
      </c>
      <c r="Y13" s="137">
        <v>10.0</v>
      </c>
      <c r="Z13" s="137">
        <f t="shared" si="13"/>
        <v>1</v>
      </c>
      <c r="AA13" s="137">
        <v>10.0</v>
      </c>
      <c r="AB13" s="137">
        <f t="shared" si="14"/>
        <v>1</v>
      </c>
      <c r="AC13" s="137">
        <v>10.0</v>
      </c>
      <c r="AD13" s="137" t="str">
        <f t="shared" si="15"/>
        <v/>
      </c>
      <c r="AE13" s="137"/>
      <c r="AF13" s="137" t="str">
        <f t="shared" si="16"/>
        <v/>
      </c>
      <c r="AG13" s="137"/>
      <c r="AH13" s="137">
        <f t="shared" si="17"/>
        <v>1</v>
      </c>
      <c r="AI13" s="137">
        <v>10.0</v>
      </c>
      <c r="AJ13" s="137">
        <f t="shared" si="18"/>
        <v>1</v>
      </c>
      <c r="AK13" s="137">
        <v>10.0</v>
      </c>
      <c r="AL13" s="137" t="str">
        <f t="shared" si="19"/>
        <v/>
      </c>
      <c r="AM13" s="137"/>
      <c r="AN13" s="137" t="str">
        <f t="shared" si="20"/>
        <v/>
      </c>
      <c r="AO13" s="137"/>
      <c r="AP13" s="137">
        <f t="shared" si="21"/>
        <v>1</v>
      </c>
      <c r="AQ13" s="137">
        <v>10.0</v>
      </c>
      <c r="AR13" s="137">
        <f t="shared" si="22"/>
        <v>1</v>
      </c>
      <c r="AS13" s="137">
        <v>10.0</v>
      </c>
      <c r="AT13" s="137">
        <f t="shared" si="23"/>
        <v>1</v>
      </c>
      <c r="AU13" s="137">
        <v>10.0</v>
      </c>
      <c r="AV13" s="137">
        <f t="shared" si="24"/>
        <v>1</v>
      </c>
      <c r="AW13" s="137">
        <v>10.0</v>
      </c>
      <c r="AX13" s="137">
        <f t="shared" si="25"/>
        <v>1</v>
      </c>
      <c r="AY13" s="137">
        <v>10.0</v>
      </c>
      <c r="AZ13" s="137">
        <f t="shared" si="26"/>
        <v>1</v>
      </c>
      <c r="BA13" s="137">
        <v>10.0</v>
      </c>
      <c r="BB13" s="137">
        <f t="shared" si="27"/>
        <v>1</v>
      </c>
      <c r="BC13" s="137">
        <v>10.0</v>
      </c>
      <c r="BD13" s="137">
        <f t="shared" si="28"/>
        <v>1</v>
      </c>
      <c r="BE13" s="137">
        <v>10.0</v>
      </c>
      <c r="BF13" s="137">
        <f t="shared" si="29"/>
        <v>1</v>
      </c>
      <c r="BG13" s="137">
        <v>10.0</v>
      </c>
      <c r="BH13" s="137" t="str">
        <f t="shared" si="30"/>
        <v/>
      </c>
      <c r="BI13" s="137"/>
      <c r="BJ13" s="137">
        <f t="shared" si="31"/>
        <v>1</v>
      </c>
      <c r="BK13" s="137">
        <v>10.0</v>
      </c>
      <c r="BL13" s="137" t="str">
        <f t="shared" si="32"/>
        <v/>
      </c>
      <c r="BM13" s="137"/>
      <c r="BN13" s="137" t="str">
        <f t="shared" si="33"/>
        <v/>
      </c>
      <c r="BO13" s="137"/>
      <c r="BP13" s="137" t="str">
        <f t="shared" si="34"/>
        <v/>
      </c>
      <c r="BQ13" s="137"/>
      <c r="BR13" s="137" t="str">
        <f t="shared" si="35"/>
        <v/>
      </c>
      <c r="BS13" s="137"/>
      <c r="BT13" s="137" t="str">
        <f t="shared" si="36"/>
        <v/>
      </c>
      <c r="BU13" s="137"/>
      <c r="BV13" s="137" t="str">
        <f t="shared" si="37"/>
        <v/>
      </c>
      <c r="BW13" s="137"/>
      <c r="BX13" s="137" t="str">
        <f t="shared" si="38"/>
        <v/>
      </c>
      <c r="BY13" s="137"/>
      <c r="BZ13" s="137" t="str">
        <f t="shared" si="39"/>
        <v/>
      </c>
      <c r="CA13" s="138"/>
    </row>
    <row r="14">
      <c r="A14" s="150">
        <v>205.0</v>
      </c>
      <c r="B14" s="151"/>
      <c r="C14" s="132">
        <f t="shared" si="1"/>
        <v>25</v>
      </c>
      <c r="D14" s="133">
        <f t="shared" si="2"/>
        <v>1</v>
      </c>
      <c r="E14" s="142">
        <v>10.0</v>
      </c>
      <c r="F14" s="135">
        <f t="shared" si="3"/>
        <v>1</v>
      </c>
      <c r="G14" s="142">
        <v>10.0</v>
      </c>
      <c r="H14" s="136">
        <f t="shared" si="4"/>
        <v>1</v>
      </c>
      <c r="I14" s="137">
        <v>10.0</v>
      </c>
      <c r="J14" s="137">
        <f t="shared" si="5"/>
        <v>1</v>
      </c>
      <c r="K14" s="137">
        <v>10.0</v>
      </c>
      <c r="L14" s="137">
        <f t="shared" si="6"/>
        <v>1</v>
      </c>
      <c r="M14" s="137">
        <v>10.0</v>
      </c>
      <c r="N14" s="137">
        <f t="shared" si="7"/>
        <v>1</v>
      </c>
      <c r="O14" s="137">
        <v>10.0</v>
      </c>
      <c r="P14" s="137">
        <f t="shared" si="8"/>
        <v>1</v>
      </c>
      <c r="Q14" s="137">
        <v>10.0</v>
      </c>
      <c r="R14" s="137">
        <f t="shared" si="9"/>
        <v>1</v>
      </c>
      <c r="S14" s="137">
        <v>10.0</v>
      </c>
      <c r="T14" s="137">
        <f t="shared" si="10"/>
        <v>1</v>
      </c>
      <c r="U14" s="137">
        <v>10.0</v>
      </c>
      <c r="V14" s="137">
        <f t="shared" si="11"/>
        <v>1</v>
      </c>
      <c r="W14" s="137">
        <v>10.0</v>
      </c>
      <c r="X14" s="137">
        <f t="shared" si="12"/>
        <v>1</v>
      </c>
      <c r="Y14" s="137">
        <v>10.0</v>
      </c>
      <c r="Z14" s="137">
        <f t="shared" si="13"/>
        <v>1</v>
      </c>
      <c r="AA14" s="137">
        <v>10.0</v>
      </c>
      <c r="AB14" s="137">
        <f t="shared" si="14"/>
        <v>1</v>
      </c>
      <c r="AC14" s="137">
        <v>10.0</v>
      </c>
      <c r="AD14" s="137" t="str">
        <f t="shared" si="15"/>
        <v/>
      </c>
      <c r="AE14" s="137"/>
      <c r="AF14" s="137" t="str">
        <f t="shared" si="16"/>
        <v/>
      </c>
      <c r="AG14" s="137"/>
      <c r="AH14" s="137">
        <f t="shared" si="17"/>
        <v>1</v>
      </c>
      <c r="AI14" s="137">
        <v>10.0</v>
      </c>
      <c r="AJ14" s="137">
        <f t="shared" si="18"/>
        <v>1</v>
      </c>
      <c r="AK14" s="137">
        <v>10.0</v>
      </c>
      <c r="AL14" s="137" t="str">
        <f t="shared" si="19"/>
        <v/>
      </c>
      <c r="AM14" s="137"/>
      <c r="AN14" s="137" t="str">
        <f t="shared" si="20"/>
        <v/>
      </c>
      <c r="AO14" s="137"/>
      <c r="AP14" s="137">
        <f t="shared" si="21"/>
        <v>1</v>
      </c>
      <c r="AQ14" s="137">
        <v>10.0</v>
      </c>
      <c r="AR14" s="137">
        <f t="shared" si="22"/>
        <v>1</v>
      </c>
      <c r="AS14" s="137">
        <v>10.0</v>
      </c>
      <c r="AT14" s="137">
        <f t="shared" si="23"/>
        <v>1</v>
      </c>
      <c r="AU14" s="137">
        <v>10.0</v>
      </c>
      <c r="AV14" s="137">
        <f t="shared" si="24"/>
        <v>1</v>
      </c>
      <c r="AW14" s="137">
        <v>10.0</v>
      </c>
      <c r="AX14" s="137">
        <f t="shared" si="25"/>
        <v>1</v>
      </c>
      <c r="AY14" s="137">
        <v>10.0</v>
      </c>
      <c r="AZ14" s="137">
        <f t="shared" si="26"/>
        <v>1</v>
      </c>
      <c r="BA14" s="137">
        <v>10.0</v>
      </c>
      <c r="BB14" s="137">
        <f t="shared" si="27"/>
        <v>1</v>
      </c>
      <c r="BC14" s="137">
        <v>10.0</v>
      </c>
      <c r="BD14" s="137">
        <f t="shared" si="28"/>
        <v>1</v>
      </c>
      <c r="BE14" s="137">
        <v>10.0</v>
      </c>
      <c r="BF14" s="137">
        <f t="shared" si="29"/>
        <v>1</v>
      </c>
      <c r="BG14" s="137">
        <v>10.0</v>
      </c>
      <c r="BH14" s="137" t="str">
        <f t="shared" si="30"/>
        <v/>
      </c>
      <c r="BI14" s="137"/>
      <c r="BJ14" s="137">
        <f t="shared" si="31"/>
        <v>1</v>
      </c>
      <c r="BK14" s="137">
        <v>10.0</v>
      </c>
      <c r="BL14" s="137" t="str">
        <f t="shared" si="32"/>
        <v/>
      </c>
      <c r="BM14" s="137"/>
      <c r="BN14" s="137" t="str">
        <f t="shared" si="33"/>
        <v/>
      </c>
      <c r="BO14" s="137"/>
      <c r="BP14" s="137" t="str">
        <f t="shared" si="34"/>
        <v/>
      </c>
      <c r="BQ14" s="137"/>
      <c r="BR14" s="137" t="str">
        <f t="shared" si="35"/>
        <v/>
      </c>
      <c r="BS14" s="137"/>
      <c r="BT14" s="137" t="str">
        <f t="shared" si="36"/>
        <v/>
      </c>
      <c r="BU14" s="137"/>
      <c r="BV14" s="137" t="str">
        <f t="shared" si="37"/>
        <v/>
      </c>
      <c r="BW14" s="137"/>
      <c r="BX14" s="137" t="str">
        <f t="shared" si="38"/>
        <v/>
      </c>
      <c r="BY14" s="137"/>
      <c r="BZ14" s="137" t="str">
        <f t="shared" si="39"/>
        <v/>
      </c>
      <c r="CA14" s="138"/>
    </row>
    <row r="15">
      <c r="A15" s="150">
        <v>206.0</v>
      </c>
      <c r="B15" s="151"/>
      <c r="C15" s="132">
        <f t="shared" si="1"/>
        <v>23.4</v>
      </c>
      <c r="D15" s="133">
        <f t="shared" si="2"/>
        <v>0.6</v>
      </c>
      <c r="E15" s="142">
        <v>8.0</v>
      </c>
      <c r="F15" s="135">
        <f t="shared" si="3"/>
        <v>1</v>
      </c>
      <c r="G15" s="142">
        <v>10.0</v>
      </c>
      <c r="H15" s="136">
        <f t="shared" si="4"/>
        <v>1</v>
      </c>
      <c r="I15" s="137">
        <v>10.0</v>
      </c>
      <c r="J15" s="137">
        <f t="shared" si="5"/>
        <v>1</v>
      </c>
      <c r="K15" s="137">
        <v>10.0</v>
      </c>
      <c r="L15" s="137">
        <f t="shared" si="6"/>
        <v>1</v>
      </c>
      <c r="M15" s="137">
        <v>10.0</v>
      </c>
      <c r="N15" s="137">
        <f t="shared" si="7"/>
        <v>0.8</v>
      </c>
      <c r="O15" s="137">
        <v>9.0</v>
      </c>
      <c r="P15" s="137">
        <f t="shared" si="8"/>
        <v>1</v>
      </c>
      <c r="Q15" s="137">
        <v>10.0</v>
      </c>
      <c r="R15" s="137">
        <f t="shared" si="9"/>
        <v>1</v>
      </c>
      <c r="S15" s="137">
        <v>10.0</v>
      </c>
      <c r="T15" s="137">
        <f t="shared" si="10"/>
        <v>1</v>
      </c>
      <c r="U15" s="137">
        <v>10.0</v>
      </c>
      <c r="V15" s="137">
        <f t="shared" si="11"/>
        <v>1</v>
      </c>
      <c r="W15" s="137">
        <v>10.0</v>
      </c>
      <c r="X15" s="137">
        <f t="shared" si="12"/>
        <v>1</v>
      </c>
      <c r="Y15" s="137">
        <v>10.0</v>
      </c>
      <c r="Z15" s="137">
        <f t="shared" si="13"/>
        <v>1</v>
      </c>
      <c r="AA15" s="137">
        <v>10.0</v>
      </c>
      <c r="AB15" s="137">
        <f t="shared" si="14"/>
        <v>1</v>
      </c>
      <c r="AC15" s="137">
        <v>10.0</v>
      </c>
      <c r="AD15" s="137" t="str">
        <f t="shared" si="15"/>
        <v/>
      </c>
      <c r="AE15" s="137"/>
      <c r="AF15" s="137" t="str">
        <f t="shared" si="16"/>
        <v/>
      </c>
      <c r="AG15" s="137"/>
      <c r="AH15" s="137">
        <f t="shared" si="17"/>
        <v>0.8</v>
      </c>
      <c r="AI15" s="137">
        <v>9.0</v>
      </c>
      <c r="AJ15" s="137">
        <f t="shared" si="18"/>
        <v>1</v>
      </c>
      <c r="AK15" s="137">
        <v>10.0</v>
      </c>
      <c r="AL15" s="137" t="str">
        <f t="shared" si="19"/>
        <v/>
      </c>
      <c r="AM15" s="137"/>
      <c r="AN15" s="137" t="str">
        <f t="shared" si="20"/>
        <v/>
      </c>
      <c r="AO15" s="137"/>
      <c r="AP15" s="137">
        <f t="shared" si="21"/>
        <v>1</v>
      </c>
      <c r="AQ15" s="137">
        <v>10.0</v>
      </c>
      <c r="AR15" s="137">
        <f t="shared" si="22"/>
        <v>0.4</v>
      </c>
      <c r="AS15" s="137">
        <v>7.0</v>
      </c>
      <c r="AT15" s="137">
        <f t="shared" si="23"/>
        <v>1</v>
      </c>
      <c r="AU15" s="137">
        <v>10.0</v>
      </c>
      <c r="AV15" s="137">
        <f t="shared" si="24"/>
        <v>1</v>
      </c>
      <c r="AW15" s="137">
        <v>10.0</v>
      </c>
      <c r="AX15" s="137">
        <f t="shared" si="25"/>
        <v>0.8</v>
      </c>
      <c r="AY15" s="137">
        <v>9.0</v>
      </c>
      <c r="AZ15" s="137">
        <f t="shared" si="26"/>
        <v>1</v>
      </c>
      <c r="BA15" s="137">
        <v>10.0</v>
      </c>
      <c r="BB15" s="137">
        <f t="shared" si="27"/>
        <v>1</v>
      </c>
      <c r="BC15" s="137">
        <v>10.0</v>
      </c>
      <c r="BD15" s="137">
        <f t="shared" si="28"/>
        <v>1</v>
      </c>
      <c r="BE15" s="137">
        <v>10.0</v>
      </c>
      <c r="BF15" s="137">
        <f t="shared" si="29"/>
        <v>1</v>
      </c>
      <c r="BG15" s="137">
        <v>10.0</v>
      </c>
      <c r="BH15" s="137" t="str">
        <f t="shared" si="30"/>
        <v/>
      </c>
      <c r="BI15" s="137"/>
      <c r="BJ15" s="137">
        <f t="shared" si="31"/>
        <v>1</v>
      </c>
      <c r="BK15" s="137">
        <v>10.0</v>
      </c>
      <c r="BL15" s="137" t="str">
        <f t="shared" si="32"/>
        <v/>
      </c>
      <c r="BM15" s="137"/>
      <c r="BN15" s="137" t="str">
        <f t="shared" si="33"/>
        <v/>
      </c>
      <c r="BO15" s="137"/>
      <c r="BP15" s="137" t="str">
        <f t="shared" si="34"/>
        <v/>
      </c>
      <c r="BQ15" s="137"/>
      <c r="BR15" s="137" t="str">
        <f t="shared" si="35"/>
        <v/>
      </c>
      <c r="BS15" s="137"/>
      <c r="BT15" s="137" t="str">
        <f t="shared" si="36"/>
        <v/>
      </c>
      <c r="BU15" s="137"/>
      <c r="BV15" s="137" t="str">
        <f t="shared" si="37"/>
        <v/>
      </c>
      <c r="BW15" s="137"/>
      <c r="BX15" s="137" t="str">
        <f t="shared" si="38"/>
        <v/>
      </c>
      <c r="BY15" s="137"/>
      <c r="BZ15" s="137" t="str">
        <f t="shared" si="39"/>
        <v/>
      </c>
      <c r="CA15" s="138"/>
    </row>
    <row r="16">
      <c r="A16" s="150">
        <v>207.0</v>
      </c>
      <c r="B16" s="141"/>
      <c r="C16" s="132">
        <f t="shared" si="1"/>
        <v>19.8</v>
      </c>
      <c r="D16" s="133">
        <f t="shared" si="2"/>
        <v>0.6</v>
      </c>
      <c r="E16" s="142">
        <v>8.0</v>
      </c>
      <c r="F16" s="135">
        <f t="shared" si="3"/>
        <v>1</v>
      </c>
      <c r="G16" s="142">
        <v>10.0</v>
      </c>
      <c r="H16" s="136">
        <f t="shared" si="4"/>
        <v>1</v>
      </c>
      <c r="I16" s="137">
        <v>10.0</v>
      </c>
      <c r="J16" s="137">
        <f t="shared" si="5"/>
        <v>0.8</v>
      </c>
      <c r="K16" s="137">
        <v>9.0</v>
      </c>
      <c r="L16" s="137">
        <f t="shared" si="6"/>
        <v>1</v>
      </c>
      <c r="M16" s="137">
        <v>10.0</v>
      </c>
      <c r="N16" s="137">
        <f t="shared" si="7"/>
        <v>0.6</v>
      </c>
      <c r="O16" s="137">
        <v>8.0</v>
      </c>
      <c r="P16" s="137">
        <f t="shared" si="8"/>
        <v>1</v>
      </c>
      <c r="Q16" s="137">
        <v>10.0</v>
      </c>
      <c r="R16" s="137">
        <f t="shared" si="9"/>
        <v>1</v>
      </c>
      <c r="S16" s="137">
        <v>10.0</v>
      </c>
      <c r="T16" s="137">
        <f t="shared" si="10"/>
        <v>0.6</v>
      </c>
      <c r="U16" s="137">
        <v>8.0</v>
      </c>
      <c r="V16" s="137">
        <f t="shared" si="11"/>
        <v>0.6</v>
      </c>
      <c r="W16" s="137">
        <v>8.0</v>
      </c>
      <c r="X16" s="137">
        <f t="shared" si="12"/>
        <v>1</v>
      </c>
      <c r="Y16" s="137">
        <v>10.0</v>
      </c>
      <c r="Z16" s="137">
        <f t="shared" si="13"/>
        <v>1</v>
      </c>
      <c r="AA16" s="137">
        <v>10.0</v>
      </c>
      <c r="AB16" s="137">
        <f t="shared" si="14"/>
        <v>0.8</v>
      </c>
      <c r="AC16" s="137">
        <v>9.0</v>
      </c>
      <c r="AD16" s="137" t="str">
        <f t="shared" si="15"/>
        <v/>
      </c>
      <c r="AE16" s="137"/>
      <c r="AF16" s="137" t="str">
        <f t="shared" si="16"/>
        <v/>
      </c>
      <c r="AG16" s="137"/>
      <c r="AH16" s="137">
        <f t="shared" si="17"/>
        <v>0.8</v>
      </c>
      <c r="AI16" s="137">
        <v>9.0</v>
      </c>
      <c r="AJ16" s="137">
        <f t="shared" si="18"/>
        <v>0.8</v>
      </c>
      <c r="AK16" s="137">
        <v>9.0</v>
      </c>
      <c r="AL16" s="137" t="str">
        <f t="shared" si="19"/>
        <v/>
      </c>
      <c r="AM16" s="137"/>
      <c r="AN16" s="137" t="str">
        <f t="shared" si="20"/>
        <v/>
      </c>
      <c r="AO16" s="137"/>
      <c r="AP16" s="137">
        <f t="shared" si="21"/>
        <v>0.8</v>
      </c>
      <c r="AQ16" s="137">
        <v>9.0</v>
      </c>
      <c r="AR16" s="137">
        <f t="shared" si="22"/>
        <v>0.4</v>
      </c>
      <c r="AS16" s="137">
        <v>7.0</v>
      </c>
      <c r="AT16" s="137">
        <f t="shared" si="23"/>
        <v>1</v>
      </c>
      <c r="AU16" s="137">
        <v>10.0</v>
      </c>
      <c r="AV16" s="137">
        <f t="shared" si="24"/>
        <v>0.8</v>
      </c>
      <c r="AW16" s="137">
        <v>9.0</v>
      </c>
      <c r="AX16" s="137">
        <f t="shared" si="25"/>
        <v>0.6</v>
      </c>
      <c r="AY16" s="137">
        <v>8.0</v>
      </c>
      <c r="AZ16" s="137">
        <f t="shared" si="26"/>
        <v>1</v>
      </c>
      <c r="BA16" s="137">
        <v>10.0</v>
      </c>
      <c r="BB16" s="137">
        <f t="shared" si="27"/>
        <v>1</v>
      </c>
      <c r="BC16" s="137">
        <v>10.0</v>
      </c>
      <c r="BD16" s="137">
        <f t="shared" si="28"/>
        <v>0.6</v>
      </c>
      <c r="BE16" s="137">
        <v>8.0</v>
      </c>
      <c r="BF16" s="137">
        <f t="shared" si="29"/>
        <v>1</v>
      </c>
      <c r="BG16" s="137">
        <v>10.0</v>
      </c>
      <c r="BH16" s="137" t="str">
        <f t="shared" si="30"/>
        <v/>
      </c>
      <c r="BI16" s="137"/>
      <c r="BJ16" s="137" t="str">
        <f t="shared" si="31"/>
        <v/>
      </c>
      <c r="BK16" s="137"/>
      <c r="BL16" s="137" t="str">
        <f t="shared" si="32"/>
        <v/>
      </c>
      <c r="BM16" s="137"/>
      <c r="BN16" s="137" t="str">
        <f t="shared" si="33"/>
        <v/>
      </c>
      <c r="BO16" s="137"/>
      <c r="BP16" s="137" t="str">
        <f t="shared" si="34"/>
        <v/>
      </c>
      <c r="BQ16" s="137"/>
      <c r="BR16" s="137" t="str">
        <f t="shared" si="35"/>
        <v/>
      </c>
      <c r="BS16" s="137"/>
      <c r="BT16" s="137" t="str">
        <f t="shared" si="36"/>
        <v/>
      </c>
      <c r="BU16" s="137"/>
      <c r="BV16" s="137" t="str">
        <f t="shared" si="37"/>
        <v/>
      </c>
      <c r="BW16" s="137"/>
      <c r="BX16" s="137" t="str">
        <f t="shared" si="38"/>
        <v/>
      </c>
      <c r="BY16" s="137"/>
      <c r="BZ16" s="137" t="str">
        <f t="shared" si="39"/>
        <v/>
      </c>
      <c r="CA16" s="138"/>
    </row>
    <row r="17">
      <c r="A17" s="150">
        <v>208.0</v>
      </c>
      <c r="B17" s="141"/>
      <c r="C17" s="132">
        <f t="shared" si="1"/>
        <v>20</v>
      </c>
      <c r="D17" s="133">
        <f t="shared" si="2"/>
        <v>0.6</v>
      </c>
      <c r="E17" s="142">
        <v>8.0</v>
      </c>
      <c r="F17" s="135">
        <f t="shared" si="3"/>
        <v>0.6</v>
      </c>
      <c r="G17" s="142">
        <v>8.0</v>
      </c>
      <c r="H17" s="136">
        <f t="shared" si="4"/>
        <v>0.8</v>
      </c>
      <c r="I17" s="137">
        <v>9.0</v>
      </c>
      <c r="J17" s="137">
        <f t="shared" si="5"/>
        <v>0.8</v>
      </c>
      <c r="K17" s="137">
        <v>9.0</v>
      </c>
      <c r="L17" s="137">
        <f t="shared" si="6"/>
        <v>0.2</v>
      </c>
      <c r="M17" s="137">
        <v>6.0</v>
      </c>
      <c r="N17" s="137">
        <f t="shared" si="7"/>
        <v>0.2</v>
      </c>
      <c r="O17" s="137">
        <v>6.0</v>
      </c>
      <c r="P17" s="137">
        <f t="shared" si="8"/>
        <v>1</v>
      </c>
      <c r="Q17" s="137">
        <v>10.0</v>
      </c>
      <c r="R17" s="137">
        <f t="shared" si="9"/>
        <v>1</v>
      </c>
      <c r="S17" s="137">
        <v>10.0</v>
      </c>
      <c r="T17" s="137">
        <f t="shared" si="10"/>
        <v>0.8</v>
      </c>
      <c r="U17" s="137">
        <v>9.0</v>
      </c>
      <c r="V17" s="137">
        <f t="shared" si="11"/>
        <v>1</v>
      </c>
      <c r="W17" s="137">
        <v>10.0</v>
      </c>
      <c r="X17" s="137">
        <f t="shared" si="12"/>
        <v>1</v>
      </c>
      <c r="Y17" s="137">
        <v>10.0</v>
      </c>
      <c r="Z17" s="137">
        <f t="shared" si="13"/>
        <v>1</v>
      </c>
      <c r="AA17" s="137">
        <v>10.0</v>
      </c>
      <c r="AB17" s="137">
        <f t="shared" si="14"/>
        <v>1</v>
      </c>
      <c r="AC17" s="137">
        <v>10.0</v>
      </c>
      <c r="AD17" s="137" t="str">
        <f t="shared" si="15"/>
        <v/>
      </c>
      <c r="AE17" s="137"/>
      <c r="AF17" s="137" t="str">
        <f t="shared" si="16"/>
        <v/>
      </c>
      <c r="AG17" s="137"/>
      <c r="AH17" s="137">
        <f t="shared" si="17"/>
        <v>1</v>
      </c>
      <c r="AI17" s="137">
        <v>10.0</v>
      </c>
      <c r="AJ17" s="137">
        <f t="shared" si="18"/>
        <v>1</v>
      </c>
      <c r="AK17" s="137">
        <v>10.0</v>
      </c>
      <c r="AL17" s="137" t="str">
        <f t="shared" si="19"/>
        <v/>
      </c>
      <c r="AM17" s="137"/>
      <c r="AN17" s="137" t="str">
        <f t="shared" si="20"/>
        <v/>
      </c>
      <c r="AO17" s="137"/>
      <c r="AP17" s="137">
        <f t="shared" si="21"/>
        <v>0.8</v>
      </c>
      <c r="AQ17" s="137">
        <v>9.0</v>
      </c>
      <c r="AR17" s="137">
        <f t="shared" si="22"/>
        <v>0.6</v>
      </c>
      <c r="AS17" s="137">
        <v>8.0</v>
      </c>
      <c r="AT17" s="137">
        <f t="shared" si="23"/>
        <v>1</v>
      </c>
      <c r="AU17" s="137">
        <v>10.0</v>
      </c>
      <c r="AV17" s="137">
        <f t="shared" si="24"/>
        <v>1</v>
      </c>
      <c r="AW17" s="137">
        <v>10.0</v>
      </c>
      <c r="AX17" s="137">
        <f t="shared" si="25"/>
        <v>0.2</v>
      </c>
      <c r="AY17" s="137">
        <v>6.0</v>
      </c>
      <c r="AZ17" s="137">
        <f t="shared" si="26"/>
        <v>1</v>
      </c>
      <c r="BA17" s="137">
        <v>10.0</v>
      </c>
      <c r="BB17" s="137">
        <f t="shared" si="27"/>
        <v>0.8</v>
      </c>
      <c r="BC17" s="137">
        <v>9.0</v>
      </c>
      <c r="BD17" s="137">
        <f t="shared" si="28"/>
        <v>0.6</v>
      </c>
      <c r="BE17" s="137">
        <v>8.0</v>
      </c>
      <c r="BF17" s="137">
        <f t="shared" si="29"/>
        <v>1</v>
      </c>
      <c r="BG17" s="137">
        <v>10.0</v>
      </c>
      <c r="BH17" s="137" t="str">
        <f t="shared" si="30"/>
        <v/>
      </c>
      <c r="BI17" s="137"/>
      <c r="BJ17" s="137">
        <f t="shared" si="31"/>
        <v>1</v>
      </c>
      <c r="BK17" s="137">
        <v>10.0</v>
      </c>
      <c r="BL17" s="137" t="str">
        <f t="shared" si="32"/>
        <v/>
      </c>
      <c r="BM17" s="137"/>
      <c r="BN17" s="137" t="str">
        <f t="shared" si="33"/>
        <v/>
      </c>
      <c r="BO17" s="137"/>
      <c r="BP17" s="137" t="str">
        <f t="shared" si="34"/>
        <v/>
      </c>
      <c r="BQ17" s="137"/>
      <c r="BR17" s="137" t="str">
        <f t="shared" si="35"/>
        <v/>
      </c>
      <c r="BS17" s="137"/>
      <c r="BT17" s="137" t="str">
        <f t="shared" si="36"/>
        <v/>
      </c>
      <c r="BU17" s="137"/>
      <c r="BV17" s="137" t="str">
        <f t="shared" si="37"/>
        <v/>
      </c>
      <c r="BW17" s="137"/>
      <c r="BX17" s="137" t="str">
        <f t="shared" si="38"/>
        <v/>
      </c>
      <c r="BY17" s="137"/>
      <c r="BZ17" s="137" t="str">
        <f t="shared" si="39"/>
        <v/>
      </c>
      <c r="CA17" s="138"/>
    </row>
    <row r="18">
      <c r="A18" s="150">
        <v>209.0</v>
      </c>
      <c r="B18" s="155">
        <v>44153.0</v>
      </c>
      <c r="C18" s="132">
        <f t="shared" si="1"/>
        <v>23.2</v>
      </c>
      <c r="D18" s="133">
        <f t="shared" si="2"/>
        <v>1</v>
      </c>
      <c r="E18" s="142">
        <v>10.0</v>
      </c>
      <c r="F18" s="135">
        <f t="shared" si="3"/>
        <v>1</v>
      </c>
      <c r="G18" s="142">
        <v>10.0</v>
      </c>
      <c r="H18" s="136">
        <f t="shared" si="4"/>
        <v>1</v>
      </c>
      <c r="I18" s="137">
        <v>10.0</v>
      </c>
      <c r="J18" s="137">
        <f t="shared" si="5"/>
        <v>1</v>
      </c>
      <c r="K18" s="137">
        <v>10.0</v>
      </c>
      <c r="L18" s="137">
        <f t="shared" si="6"/>
        <v>1</v>
      </c>
      <c r="M18" s="137">
        <v>10.0</v>
      </c>
      <c r="N18" s="137">
        <f t="shared" si="7"/>
        <v>1</v>
      </c>
      <c r="O18" s="137">
        <v>10.0</v>
      </c>
      <c r="P18" s="137">
        <f t="shared" si="8"/>
        <v>1</v>
      </c>
      <c r="Q18" s="137">
        <v>10.0</v>
      </c>
      <c r="R18" s="137">
        <f t="shared" si="9"/>
        <v>1</v>
      </c>
      <c r="S18" s="137">
        <v>10.0</v>
      </c>
      <c r="T18" s="137">
        <f t="shared" si="10"/>
        <v>1</v>
      </c>
      <c r="U18" s="137">
        <v>10.0</v>
      </c>
      <c r="V18" s="137">
        <f t="shared" si="11"/>
        <v>1</v>
      </c>
      <c r="W18" s="137">
        <v>10.0</v>
      </c>
      <c r="X18" s="137">
        <f t="shared" si="12"/>
        <v>1</v>
      </c>
      <c r="Y18" s="137">
        <v>10.0</v>
      </c>
      <c r="Z18" s="137">
        <f t="shared" si="13"/>
        <v>1</v>
      </c>
      <c r="AA18" s="137">
        <v>10.0</v>
      </c>
      <c r="AB18" s="137">
        <f t="shared" si="14"/>
        <v>1</v>
      </c>
      <c r="AC18" s="137">
        <v>10.0</v>
      </c>
      <c r="AD18" s="137" t="str">
        <f t="shared" si="15"/>
        <v/>
      </c>
      <c r="AE18" s="137"/>
      <c r="AF18" s="137" t="str">
        <f t="shared" si="16"/>
        <v/>
      </c>
      <c r="AG18" s="137"/>
      <c r="AH18" s="137">
        <f t="shared" si="17"/>
        <v>0.8</v>
      </c>
      <c r="AI18" s="137">
        <v>9.0</v>
      </c>
      <c r="AJ18" s="137">
        <f t="shared" si="18"/>
        <v>1</v>
      </c>
      <c r="AK18" s="137">
        <v>10.0</v>
      </c>
      <c r="AL18" s="137" t="str">
        <f t="shared" si="19"/>
        <v/>
      </c>
      <c r="AM18" s="137"/>
      <c r="AN18" s="137" t="str">
        <f t="shared" si="20"/>
        <v/>
      </c>
      <c r="AO18" s="137"/>
      <c r="AP18" s="137">
        <f t="shared" si="21"/>
        <v>0.8</v>
      </c>
      <c r="AQ18" s="137">
        <v>9.0</v>
      </c>
      <c r="AR18" s="137">
        <f t="shared" si="22"/>
        <v>1</v>
      </c>
      <c r="AS18" s="137">
        <v>10.0</v>
      </c>
      <c r="AT18" s="137">
        <f t="shared" si="23"/>
        <v>1</v>
      </c>
      <c r="AU18" s="137">
        <v>10.0</v>
      </c>
      <c r="AV18" s="137">
        <f t="shared" si="24"/>
        <v>0.8</v>
      </c>
      <c r="AW18" s="137">
        <v>9.0</v>
      </c>
      <c r="AX18" s="137">
        <f t="shared" si="25"/>
        <v>0.6</v>
      </c>
      <c r="AY18" s="137">
        <v>8.0</v>
      </c>
      <c r="AZ18" s="137">
        <f t="shared" si="26"/>
        <v>0.8</v>
      </c>
      <c r="BA18" s="137">
        <v>9.0</v>
      </c>
      <c r="BB18" s="137">
        <f t="shared" si="27"/>
        <v>0.4</v>
      </c>
      <c r="BC18" s="137">
        <v>7.0</v>
      </c>
      <c r="BD18" s="137">
        <f t="shared" si="28"/>
        <v>1</v>
      </c>
      <c r="BE18" s="137">
        <v>10.0</v>
      </c>
      <c r="BF18" s="137">
        <f t="shared" si="29"/>
        <v>1</v>
      </c>
      <c r="BG18" s="137">
        <v>10.0</v>
      </c>
      <c r="BH18" s="137" t="str">
        <f t="shared" si="30"/>
        <v/>
      </c>
      <c r="BI18" s="137"/>
      <c r="BJ18" s="137">
        <f t="shared" si="31"/>
        <v>1</v>
      </c>
      <c r="BK18" s="137">
        <v>10.0</v>
      </c>
      <c r="BL18" s="137" t="str">
        <f t="shared" si="32"/>
        <v/>
      </c>
      <c r="BM18" s="137"/>
      <c r="BN18" s="137" t="str">
        <f t="shared" si="33"/>
        <v/>
      </c>
      <c r="BO18" s="137"/>
      <c r="BP18" s="137" t="str">
        <f t="shared" si="34"/>
        <v/>
      </c>
      <c r="BQ18" s="137"/>
      <c r="BR18" s="137" t="str">
        <f t="shared" si="35"/>
        <v/>
      </c>
      <c r="BS18" s="137"/>
      <c r="BT18" s="137" t="str">
        <f t="shared" si="36"/>
        <v/>
      </c>
      <c r="BU18" s="137"/>
      <c r="BV18" s="137" t="str">
        <f t="shared" si="37"/>
        <v/>
      </c>
      <c r="BW18" s="137"/>
      <c r="BX18" s="137" t="str">
        <f t="shared" si="38"/>
        <v/>
      </c>
      <c r="BY18" s="137"/>
      <c r="BZ18" s="137" t="str">
        <f t="shared" si="39"/>
        <v/>
      </c>
      <c r="CA18" s="138"/>
    </row>
    <row r="19">
      <c r="A19" s="156">
        <v>210.0</v>
      </c>
      <c r="B19" s="157"/>
      <c r="C19" s="146">
        <f t="shared" si="1"/>
        <v>15.2</v>
      </c>
      <c r="D19" s="133">
        <f t="shared" si="2"/>
        <v>1</v>
      </c>
      <c r="E19" s="147">
        <v>10.0</v>
      </c>
      <c r="F19" s="158">
        <f t="shared" si="3"/>
        <v>1</v>
      </c>
      <c r="G19" s="147">
        <v>10.0</v>
      </c>
      <c r="H19" s="159">
        <f t="shared" si="4"/>
        <v>1</v>
      </c>
      <c r="I19" s="148">
        <v>10.0</v>
      </c>
      <c r="J19" s="148">
        <f t="shared" si="5"/>
        <v>0.6</v>
      </c>
      <c r="K19" s="148">
        <v>8.0</v>
      </c>
      <c r="L19" s="148">
        <f t="shared" si="6"/>
        <v>1</v>
      </c>
      <c r="M19" s="148">
        <v>10.0</v>
      </c>
      <c r="N19" s="148">
        <f t="shared" si="7"/>
        <v>1</v>
      </c>
      <c r="O19" s="148">
        <v>10.0</v>
      </c>
      <c r="P19" s="148">
        <f t="shared" si="8"/>
        <v>1</v>
      </c>
      <c r="Q19" s="137">
        <v>10.0</v>
      </c>
      <c r="R19" s="148">
        <f t="shared" si="9"/>
        <v>1</v>
      </c>
      <c r="S19" s="148">
        <v>10.0</v>
      </c>
      <c r="T19" s="148">
        <f t="shared" si="10"/>
        <v>0.8</v>
      </c>
      <c r="U19" s="148">
        <v>9.0</v>
      </c>
      <c r="V19" s="148">
        <f t="shared" si="11"/>
        <v>1</v>
      </c>
      <c r="W19" s="148">
        <v>10.0</v>
      </c>
      <c r="X19" s="148">
        <f t="shared" si="12"/>
        <v>1</v>
      </c>
      <c r="Y19" s="148">
        <v>10.0</v>
      </c>
      <c r="Z19" s="148">
        <f t="shared" si="13"/>
        <v>1</v>
      </c>
      <c r="AA19" s="148">
        <v>10.0</v>
      </c>
      <c r="AB19" s="148">
        <f t="shared" si="14"/>
        <v>1</v>
      </c>
      <c r="AC19" s="148">
        <v>10.0</v>
      </c>
      <c r="AD19" s="148" t="str">
        <f t="shared" si="15"/>
        <v/>
      </c>
      <c r="AE19" s="148"/>
      <c r="AF19" s="148" t="str">
        <f t="shared" si="16"/>
        <v/>
      </c>
      <c r="AG19" s="148"/>
      <c r="AH19" s="148">
        <f t="shared" si="17"/>
        <v>1</v>
      </c>
      <c r="AI19" s="148">
        <v>10.0</v>
      </c>
      <c r="AJ19" s="148">
        <f t="shared" si="18"/>
        <v>1</v>
      </c>
      <c r="AK19" s="148">
        <v>10.0</v>
      </c>
      <c r="AL19" s="148" t="str">
        <f t="shared" si="19"/>
        <v/>
      </c>
      <c r="AM19" s="148"/>
      <c r="AN19" s="148" t="str">
        <f t="shared" si="20"/>
        <v/>
      </c>
      <c r="AO19" s="148"/>
      <c r="AP19" s="148" t="str">
        <f t="shared" si="21"/>
        <v/>
      </c>
      <c r="AQ19" s="148"/>
      <c r="AR19" s="148" t="str">
        <f t="shared" si="22"/>
        <v/>
      </c>
      <c r="AS19" s="148"/>
      <c r="AT19" s="148" t="str">
        <f t="shared" si="23"/>
        <v/>
      </c>
      <c r="AU19" s="148"/>
      <c r="AV19" s="148">
        <f t="shared" si="24"/>
        <v>0.8</v>
      </c>
      <c r="AW19" s="148">
        <v>9.0</v>
      </c>
      <c r="AX19" s="148" t="str">
        <f t="shared" si="25"/>
        <v/>
      </c>
      <c r="AY19" s="148"/>
      <c r="AZ19" s="148" t="str">
        <f t="shared" si="26"/>
        <v/>
      </c>
      <c r="BA19" s="148"/>
      <c r="BB19" s="148" t="str">
        <f t="shared" si="27"/>
        <v/>
      </c>
      <c r="BC19" s="148"/>
      <c r="BD19" s="148" t="str">
        <f t="shared" si="28"/>
        <v/>
      </c>
      <c r="BE19" s="148"/>
      <c r="BF19" s="148" t="str">
        <f t="shared" si="29"/>
        <v/>
      </c>
      <c r="BG19" s="148"/>
      <c r="BH19" s="148" t="str">
        <f t="shared" si="30"/>
        <v/>
      </c>
      <c r="BI19" s="148"/>
      <c r="BJ19" s="148" t="str">
        <f t="shared" si="31"/>
        <v/>
      </c>
      <c r="BK19" s="148"/>
      <c r="BL19" s="148" t="str">
        <f t="shared" si="32"/>
        <v/>
      </c>
      <c r="BM19" s="148"/>
      <c r="BN19" s="148" t="str">
        <f t="shared" si="33"/>
        <v/>
      </c>
      <c r="BO19" s="148"/>
      <c r="BP19" s="148" t="str">
        <f t="shared" si="34"/>
        <v/>
      </c>
      <c r="BQ19" s="148"/>
      <c r="BR19" s="148" t="str">
        <f t="shared" si="35"/>
        <v/>
      </c>
      <c r="BS19" s="148"/>
      <c r="BT19" s="148" t="str">
        <f t="shared" si="36"/>
        <v/>
      </c>
      <c r="BU19" s="148"/>
      <c r="BV19" s="148" t="str">
        <f t="shared" si="37"/>
        <v/>
      </c>
      <c r="BW19" s="148"/>
      <c r="BX19" s="148" t="str">
        <f t="shared" si="38"/>
        <v/>
      </c>
      <c r="BY19" s="148"/>
      <c r="BZ19" s="148" t="str">
        <f t="shared" si="39"/>
        <v/>
      </c>
      <c r="CA19" s="149"/>
    </row>
    <row r="20">
      <c r="A20" s="160">
        <v>211.0</v>
      </c>
      <c r="B20" s="161">
        <v>44180.0</v>
      </c>
      <c r="C20" s="152">
        <f t="shared" si="1"/>
        <v>22.8</v>
      </c>
      <c r="D20" s="133">
        <f t="shared" si="2"/>
        <v>1</v>
      </c>
      <c r="E20" s="134">
        <v>10.0</v>
      </c>
      <c r="F20" s="135">
        <f t="shared" si="3"/>
        <v>1</v>
      </c>
      <c r="G20" s="134">
        <v>10.0</v>
      </c>
      <c r="H20" s="136">
        <f t="shared" si="4"/>
        <v>0.8</v>
      </c>
      <c r="I20" s="135">
        <v>9.0</v>
      </c>
      <c r="J20" s="135">
        <f t="shared" si="5"/>
        <v>1</v>
      </c>
      <c r="K20" s="135">
        <v>10.0</v>
      </c>
      <c r="L20" s="135">
        <f t="shared" si="6"/>
        <v>0</v>
      </c>
      <c r="M20" s="135">
        <v>5.0</v>
      </c>
      <c r="N20" s="135" t="str">
        <f t="shared" si="7"/>
        <v/>
      </c>
      <c r="O20" s="135"/>
      <c r="P20" s="135">
        <f t="shared" si="8"/>
        <v>0.8</v>
      </c>
      <c r="Q20" s="135">
        <v>9.0</v>
      </c>
      <c r="R20" s="135">
        <f t="shared" si="9"/>
        <v>1</v>
      </c>
      <c r="S20" s="135">
        <v>10.0</v>
      </c>
      <c r="T20" s="135">
        <f t="shared" si="10"/>
        <v>1</v>
      </c>
      <c r="U20" s="135">
        <v>10.0</v>
      </c>
      <c r="V20" s="135">
        <f t="shared" si="11"/>
        <v>0.8</v>
      </c>
      <c r="W20" s="135">
        <v>9.0</v>
      </c>
      <c r="X20" s="135">
        <f t="shared" si="12"/>
        <v>1</v>
      </c>
      <c r="Y20" s="135">
        <v>10.0</v>
      </c>
      <c r="Z20" s="135">
        <f t="shared" si="13"/>
        <v>1</v>
      </c>
      <c r="AA20" s="135">
        <v>10.0</v>
      </c>
      <c r="AB20" s="135">
        <f t="shared" si="14"/>
        <v>1</v>
      </c>
      <c r="AC20" s="135">
        <v>10.0</v>
      </c>
      <c r="AD20" s="135" t="str">
        <f t="shared" si="15"/>
        <v/>
      </c>
      <c r="AE20" s="135"/>
      <c r="AF20" s="135">
        <f t="shared" si="16"/>
        <v>1</v>
      </c>
      <c r="AG20" s="135">
        <v>10.0</v>
      </c>
      <c r="AH20" s="135">
        <f t="shared" si="17"/>
        <v>-0.2</v>
      </c>
      <c r="AI20" s="135">
        <v>4.0</v>
      </c>
      <c r="AJ20" s="135">
        <f t="shared" si="18"/>
        <v>1</v>
      </c>
      <c r="AK20" s="135">
        <v>10.0</v>
      </c>
      <c r="AL20" s="135" t="str">
        <f t="shared" si="19"/>
        <v/>
      </c>
      <c r="AM20" s="135"/>
      <c r="AN20" s="135" t="str">
        <f t="shared" si="20"/>
        <v/>
      </c>
      <c r="AO20" s="135"/>
      <c r="AP20" s="135">
        <f t="shared" si="21"/>
        <v>1</v>
      </c>
      <c r="AQ20" s="135">
        <v>10.0</v>
      </c>
      <c r="AR20" s="135">
        <f t="shared" si="22"/>
        <v>1</v>
      </c>
      <c r="AS20" s="135">
        <v>10.0</v>
      </c>
      <c r="AT20" s="135">
        <f t="shared" si="23"/>
        <v>0.8</v>
      </c>
      <c r="AU20" s="135">
        <v>9.0</v>
      </c>
      <c r="AV20" s="135">
        <f t="shared" si="24"/>
        <v>1</v>
      </c>
      <c r="AW20" s="135">
        <v>10.0</v>
      </c>
      <c r="AX20" s="135">
        <f t="shared" si="25"/>
        <v>0.8</v>
      </c>
      <c r="AY20" s="135">
        <v>9.0</v>
      </c>
      <c r="AZ20" s="135">
        <f t="shared" si="26"/>
        <v>1</v>
      </c>
      <c r="BA20" s="135">
        <v>10.0</v>
      </c>
      <c r="BB20" s="135">
        <f t="shared" si="27"/>
        <v>0.8</v>
      </c>
      <c r="BC20" s="135">
        <v>9.0</v>
      </c>
      <c r="BD20" s="135">
        <f t="shared" si="28"/>
        <v>0.6</v>
      </c>
      <c r="BE20" s="135">
        <v>8.0</v>
      </c>
      <c r="BF20" s="135">
        <f t="shared" si="29"/>
        <v>1</v>
      </c>
      <c r="BG20" s="135">
        <v>10.0</v>
      </c>
      <c r="BH20" s="135" t="str">
        <f t="shared" si="30"/>
        <v/>
      </c>
      <c r="BI20" s="135"/>
      <c r="BJ20" s="135">
        <f t="shared" si="31"/>
        <v>0.2</v>
      </c>
      <c r="BK20" s="135">
        <v>6.0</v>
      </c>
      <c r="BL20" s="135">
        <f t="shared" si="32"/>
        <v>1</v>
      </c>
      <c r="BM20" s="135">
        <v>10.0</v>
      </c>
      <c r="BN20" s="135">
        <f t="shared" si="33"/>
        <v>0.8</v>
      </c>
      <c r="BO20" s="135">
        <v>9.0</v>
      </c>
      <c r="BP20" s="135">
        <f t="shared" si="34"/>
        <v>0.6</v>
      </c>
      <c r="BQ20" s="135">
        <v>8.0</v>
      </c>
      <c r="BR20" s="135" t="str">
        <f t="shared" si="35"/>
        <v/>
      </c>
      <c r="BS20" s="135"/>
      <c r="BT20" s="135" t="str">
        <f t="shared" si="36"/>
        <v/>
      </c>
      <c r="BU20" s="135"/>
      <c r="BV20" s="135" t="str">
        <f t="shared" si="37"/>
        <v/>
      </c>
      <c r="BW20" s="135"/>
      <c r="BX20" s="135" t="str">
        <f t="shared" si="38"/>
        <v/>
      </c>
      <c r="BY20" s="135"/>
      <c r="BZ20" s="135" t="str">
        <f t="shared" si="39"/>
        <v/>
      </c>
      <c r="CA20" s="153"/>
    </row>
    <row r="21">
      <c r="A21" s="162">
        <v>212.0</v>
      </c>
      <c r="B21" s="141"/>
      <c r="C21" s="132">
        <f t="shared" si="1"/>
        <v>13.6</v>
      </c>
      <c r="D21" s="133">
        <f t="shared" si="2"/>
        <v>0.2</v>
      </c>
      <c r="E21" s="142">
        <v>6.0</v>
      </c>
      <c r="F21" s="135">
        <f t="shared" si="3"/>
        <v>0.8</v>
      </c>
      <c r="G21" s="142">
        <v>9.0</v>
      </c>
      <c r="H21" s="136">
        <f t="shared" si="4"/>
        <v>0.4</v>
      </c>
      <c r="I21" s="137">
        <v>7.0</v>
      </c>
      <c r="J21" s="137">
        <f t="shared" si="5"/>
        <v>1</v>
      </c>
      <c r="K21" s="137">
        <v>10.0</v>
      </c>
      <c r="L21" s="137">
        <f t="shared" si="6"/>
        <v>0.4</v>
      </c>
      <c r="M21" s="137">
        <v>7.0</v>
      </c>
      <c r="N21" s="137" t="str">
        <f t="shared" si="7"/>
        <v/>
      </c>
      <c r="O21" s="137"/>
      <c r="P21" s="137">
        <f t="shared" si="8"/>
        <v>0.4</v>
      </c>
      <c r="Q21" s="137">
        <v>7.0</v>
      </c>
      <c r="R21" s="137">
        <f t="shared" si="9"/>
        <v>0.6</v>
      </c>
      <c r="S21" s="137">
        <v>8.0</v>
      </c>
      <c r="T21" s="137">
        <f t="shared" si="10"/>
        <v>0.8</v>
      </c>
      <c r="U21" s="137">
        <v>9.0</v>
      </c>
      <c r="V21" s="137">
        <f t="shared" si="11"/>
        <v>0.4</v>
      </c>
      <c r="W21" s="137">
        <v>7.0</v>
      </c>
      <c r="X21" s="137">
        <f t="shared" si="12"/>
        <v>0.8</v>
      </c>
      <c r="Y21" s="137">
        <v>9.0</v>
      </c>
      <c r="Z21" s="137">
        <f t="shared" si="13"/>
        <v>1</v>
      </c>
      <c r="AA21" s="137">
        <v>10.0</v>
      </c>
      <c r="AB21" s="137">
        <f t="shared" si="14"/>
        <v>1</v>
      </c>
      <c r="AC21" s="137">
        <v>10.0</v>
      </c>
      <c r="AD21" s="137" t="str">
        <f t="shared" si="15"/>
        <v/>
      </c>
      <c r="AE21" s="137"/>
      <c r="AF21" s="137">
        <f t="shared" si="16"/>
        <v>0.8</v>
      </c>
      <c r="AG21" s="137">
        <v>9.0</v>
      </c>
      <c r="AH21" s="137">
        <f t="shared" si="17"/>
        <v>0.4</v>
      </c>
      <c r="AI21" s="137">
        <v>7.0</v>
      </c>
      <c r="AJ21" s="137">
        <f t="shared" si="18"/>
        <v>1</v>
      </c>
      <c r="AK21" s="137">
        <v>10.0</v>
      </c>
      <c r="AL21" s="137" t="str">
        <f t="shared" si="19"/>
        <v/>
      </c>
      <c r="AM21" s="137"/>
      <c r="AN21" s="137" t="str">
        <f t="shared" si="20"/>
        <v/>
      </c>
      <c r="AO21" s="137"/>
      <c r="AP21" s="137">
        <f t="shared" si="21"/>
        <v>-0.2</v>
      </c>
      <c r="AQ21" s="137">
        <v>4.0</v>
      </c>
      <c r="AR21" s="137">
        <f t="shared" si="22"/>
        <v>0.8</v>
      </c>
      <c r="AS21" s="137">
        <v>9.0</v>
      </c>
      <c r="AT21" s="137">
        <f t="shared" si="23"/>
        <v>0.2</v>
      </c>
      <c r="AU21" s="137">
        <v>6.0</v>
      </c>
      <c r="AV21" s="137">
        <f t="shared" si="24"/>
        <v>0.2</v>
      </c>
      <c r="AW21" s="137">
        <v>6.0</v>
      </c>
      <c r="AX21" s="137">
        <f t="shared" si="25"/>
        <v>0.4</v>
      </c>
      <c r="AY21" s="137">
        <v>7.0</v>
      </c>
      <c r="AZ21" s="137">
        <f t="shared" si="26"/>
        <v>0.2</v>
      </c>
      <c r="BA21" s="137">
        <v>6.0</v>
      </c>
      <c r="BB21" s="137">
        <f t="shared" si="27"/>
        <v>0</v>
      </c>
      <c r="BC21" s="137">
        <v>5.0</v>
      </c>
      <c r="BD21" s="137">
        <f t="shared" si="28"/>
        <v>0.2</v>
      </c>
      <c r="BE21" s="137">
        <v>6.0</v>
      </c>
      <c r="BF21" s="137">
        <f t="shared" si="29"/>
        <v>0.4</v>
      </c>
      <c r="BG21" s="137">
        <v>7.0</v>
      </c>
      <c r="BH21" s="137">
        <f t="shared" si="30"/>
        <v>0.8</v>
      </c>
      <c r="BI21" s="137">
        <v>9.0</v>
      </c>
      <c r="BJ21" s="137">
        <f t="shared" si="31"/>
        <v>0.4</v>
      </c>
      <c r="BK21" s="137">
        <v>7.0</v>
      </c>
      <c r="BL21" s="137">
        <f t="shared" si="32"/>
        <v>1</v>
      </c>
      <c r="BM21" s="137">
        <v>10.0</v>
      </c>
      <c r="BN21" s="137">
        <f t="shared" si="33"/>
        <v>-1</v>
      </c>
      <c r="BO21" s="137">
        <v>0.0</v>
      </c>
      <c r="BP21" s="137">
        <f t="shared" si="34"/>
        <v>0.2</v>
      </c>
      <c r="BQ21" s="137">
        <v>6.0</v>
      </c>
      <c r="BR21" s="137" t="str">
        <f t="shared" si="35"/>
        <v/>
      </c>
      <c r="BS21" s="137"/>
      <c r="BT21" s="137" t="str">
        <f t="shared" si="36"/>
        <v/>
      </c>
      <c r="BU21" s="137"/>
      <c r="BV21" s="137" t="str">
        <f t="shared" si="37"/>
        <v/>
      </c>
      <c r="BW21" s="137"/>
      <c r="BX21" s="137" t="str">
        <f t="shared" si="38"/>
        <v/>
      </c>
      <c r="BY21" s="137"/>
      <c r="BZ21" s="137" t="str">
        <f t="shared" si="39"/>
        <v/>
      </c>
      <c r="CA21" s="138"/>
    </row>
    <row r="22">
      <c r="A22" s="162">
        <v>213.0</v>
      </c>
      <c r="B22" s="155">
        <v>44152.0</v>
      </c>
      <c r="C22" s="132">
        <f t="shared" si="1"/>
        <v>14.4</v>
      </c>
      <c r="D22" s="133">
        <f t="shared" si="2"/>
        <v>1</v>
      </c>
      <c r="E22" s="142">
        <v>10.0</v>
      </c>
      <c r="F22" s="135">
        <f t="shared" si="3"/>
        <v>0.8</v>
      </c>
      <c r="G22" s="142">
        <v>9.0</v>
      </c>
      <c r="H22" s="136">
        <f t="shared" si="4"/>
        <v>0.6</v>
      </c>
      <c r="I22" s="137">
        <v>8.0</v>
      </c>
      <c r="J22" s="137">
        <f t="shared" si="5"/>
        <v>0.8</v>
      </c>
      <c r="K22" s="137">
        <v>9.0</v>
      </c>
      <c r="L22" s="137">
        <f t="shared" si="6"/>
        <v>0.6</v>
      </c>
      <c r="M22" s="137">
        <v>8.0</v>
      </c>
      <c r="N22" s="137">
        <f t="shared" si="7"/>
        <v>0</v>
      </c>
      <c r="O22" s="137">
        <v>5.0</v>
      </c>
      <c r="P22" s="137">
        <f t="shared" si="8"/>
        <v>1</v>
      </c>
      <c r="Q22" s="137">
        <v>10.0</v>
      </c>
      <c r="R22" s="137">
        <f t="shared" si="9"/>
        <v>-0.4</v>
      </c>
      <c r="S22" s="137">
        <v>3.0</v>
      </c>
      <c r="T22" s="137">
        <f t="shared" si="10"/>
        <v>0.6</v>
      </c>
      <c r="U22" s="137">
        <v>8.0</v>
      </c>
      <c r="V22" s="137">
        <f t="shared" si="11"/>
        <v>0.6</v>
      </c>
      <c r="W22" s="137">
        <v>8.0</v>
      </c>
      <c r="X22" s="137">
        <f t="shared" si="12"/>
        <v>0.2</v>
      </c>
      <c r="Y22" s="137">
        <v>6.0</v>
      </c>
      <c r="Z22" s="137">
        <f t="shared" si="13"/>
        <v>0.6</v>
      </c>
      <c r="AA22" s="137">
        <v>8.0</v>
      </c>
      <c r="AB22" s="137">
        <f t="shared" si="14"/>
        <v>1</v>
      </c>
      <c r="AC22" s="137">
        <v>10.0</v>
      </c>
      <c r="AD22" s="137" t="str">
        <f t="shared" si="15"/>
        <v/>
      </c>
      <c r="AE22" s="137"/>
      <c r="AF22" s="137">
        <f t="shared" si="16"/>
        <v>0.6</v>
      </c>
      <c r="AG22" s="137">
        <v>8.0</v>
      </c>
      <c r="AH22" s="137">
        <f t="shared" si="17"/>
        <v>-0.4</v>
      </c>
      <c r="AI22" s="137">
        <v>3.0</v>
      </c>
      <c r="AJ22" s="137">
        <f t="shared" si="18"/>
        <v>1</v>
      </c>
      <c r="AK22" s="137">
        <v>10.0</v>
      </c>
      <c r="AL22" s="137" t="str">
        <f t="shared" si="19"/>
        <v/>
      </c>
      <c r="AM22" s="137"/>
      <c r="AN22" s="137" t="str">
        <f t="shared" si="20"/>
        <v/>
      </c>
      <c r="AO22" s="137"/>
      <c r="AP22" s="137">
        <f t="shared" si="21"/>
        <v>0.6</v>
      </c>
      <c r="AQ22" s="137">
        <v>8.0</v>
      </c>
      <c r="AR22" s="137">
        <f t="shared" si="22"/>
        <v>0.4</v>
      </c>
      <c r="AS22" s="137">
        <v>7.0</v>
      </c>
      <c r="AT22" s="137" t="str">
        <f t="shared" si="23"/>
        <v/>
      </c>
      <c r="AU22" s="137"/>
      <c r="AV22" s="137">
        <f t="shared" si="24"/>
        <v>1</v>
      </c>
      <c r="AW22" s="137">
        <v>10.0</v>
      </c>
      <c r="AX22" s="137">
        <f t="shared" si="25"/>
        <v>0</v>
      </c>
      <c r="AY22" s="137">
        <v>5.0</v>
      </c>
      <c r="AZ22" s="137">
        <f t="shared" si="26"/>
        <v>1</v>
      </c>
      <c r="BA22" s="137">
        <v>10.0</v>
      </c>
      <c r="BB22" s="137">
        <f t="shared" si="27"/>
        <v>0.6</v>
      </c>
      <c r="BC22" s="137">
        <v>8.0</v>
      </c>
      <c r="BD22" s="137">
        <f t="shared" si="28"/>
        <v>0.8</v>
      </c>
      <c r="BE22" s="137">
        <v>9.0</v>
      </c>
      <c r="BF22" s="137">
        <f t="shared" si="29"/>
        <v>0</v>
      </c>
      <c r="BG22" s="137">
        <v>5.0</v>
      </c>
      <c r="BH22" s="137" t="str">
        <f t="shared" si="30"/>
        <v/>
      </c>
      <c r="BI22" s="137"/>
      <c r="BJ22" s="137" t="str">
        <f t="shared" si="31"/>
        <v/>
      </c>
      <c r="BK22" s="137"/>
      <c r="BL22" s="137">
        <f t="shared" si="32"/>
        <v>1</v>
      </c>
      <c r="BM22" s="137">
        <v>10.0</v>
      </c>
      <c r="BN22" s="137" t="str">
        <f t="shared" si="33"/>
        <v/>
      </c>
      <c r="BO22" s="137"/>
      <c r="BP22" s="137">
        <f t="shared" si="34"/>
        <v>0.4</v>
      </c>
      <c r="BQ22" s="137">
        <v>7.0</v>
      </c>
      <c r="BR22" s="137" t="str">
        <f t="shared" si="35"/>
        <v/>
      </c>
      <c r="BS22" s="137"/>
      <c r="BT22" s="137" t="str">
        <f t="shared" si="36"/>
        <v/>
      </c>
      <c r="BU22" s="137"/>
      <c r="BV22" s="137" t="str">
        <f t="shared" si="37"/>
        <v/>
      </c>
      <c r="BW22" s="137"/>
      <c r="BX22" s="137" t="str">
        <f t="shared" si="38"/>
        <v/>
      </c>
      <c r="BY22" s="137"/>
      <c r="BZ22" s="137" t="str">
        <f t="shared" si="39"/>
        <v/>
      </c>
      <c r="CA22" s="138"/>
    </row>
    <row r="23">
      <c r="A23" s="162">
        <v>214.0</v>
      </c>
      <c r="B23" s="141"/>
      <c r="C23" s="132">
        <f t="shared" si="1"/>
        <v>28.6</v>
      </c>
      <c r="D23" s="133">
        <f t="shared" si="2"/>
        <v>1</v>
      </c>
      <c r="E23" s="142">
        <v>10.0</v>
      </c>
      <c r="F23" s="135">
        <f t="shared" si="3"/>
        <v>0.8</v>
      </c>
      <c r="G23" s="142">
        <v>9.0</v>
      </c>
      <c r="H23" s="136">
        <f t="shared" si="4"/>
        <v>0.6</v>
      </c>
      <c r="I23" s="137">
        <v>8.0</v>
      </c>
      <c r="J23" s="137">
        <f t="shared" si="5"/>
        <v>1</v>
      </c>
      <c r="K23" s="137">
        <v>10.0</v>
      </c>
      <c r="L23" s="137">
        <f t="shared" si="6"/>
        <v>0.6</v>
      </c>
      <c r="M23" s="137">
        <v>8.0</v>
      </c>
      <c r="N23" s="137">
        <f t="shared" si="7"/>
        <v>1</v>
      </c>
      <c r="O23" s="137">
        <v>10.0</v>
      </c>
      <c r="P23" s="137">
        <f t="shared" si="8"/>
        <v>1</v>
      </c>
      <c r="Q23" s="137">
        <v>10.0</v>
      </c>
      <c r="R23" s="137">
        <f t="shared" si="9"/>
        <v>1</v>
      </c>
      <c r="S23" s="137">
        <v>10.0</v>
      </c>
      <c r="T23" s="137">
        <f t="shared" si="10"/>
        <v>1</v>
      </c>
      <c r="U23" s="137">
        <v>10.0</v>
      </c>
      <c r="V23" s="137">
        <f t="shared" si="11"/>
        <v>1</v>
      </c>
      <c r="W23" s="137">
        <v>10.0</v>
      </c>
      <c r="X23" s="137">
        <f t="shared" si="12"/>
        <v>1</v>
      </c>
      <c r="Y23" s="137">
        <v>10.0</v>
      </c>
      <c r="Z23" s="137">
        <f t="shared" si="13"/>
        <v>1</v>
      </c>
      <c r="AA23" s="137">
        <v>10.0</v>
      </c>
      <c r="AB23" s="137">
        <f t="shared" si="14"/>
        <v>1</v>
      </c>
      <c r="AC23" s="137">
        <v>10.0</v>
      </c>
      <c r="AD23" s="137" t="str">
        <f t="shared" si="15"/>
        <v/>
      </c>
      <c r="AE23" s="137"/>
      <c r="AF23" s="137">
        <f t="shared" si="16"/>
        <v>1</v>
      </c>
      <c r="AG23" s="137">
        <v>10.0</v>
      </c>
      <c r="AH23" s="137">
        <f t="shared" si="17"/>
        <v>1</v>
      </c>
      <c r="AI23" s="137">
        <v>10.0</v>
      </c>
      <c r="AJ23" s="137">
        <f t="shared" si="18"/>
        <v>1</v>
      </c>
      <c r="AK23" s="137">
        <v>10.0</v>
      </c>
      <c r="AL23" s="137" t="str">
        <f t="shared" si="19"/>
        <v/>
      </c>
      <c r="AM23" s="137"/>
      <c r="AN23" s="137" t="str">
        <f t="shared" si="20"/>
        <v/>
      </c>
      <c r="AO23" s="137"/>
      <c r="AP23" s="137">
        <f t="shared" si="21"/>
        <v>1</v>
      </c>
      <c r="AQ23" s="137">
        <v>10.0</v>
      </c>
      <c r="AR23" s="137">
        <f t="shared" si="22"/>
        <v>1</v>
      </c>
      <c r="AS23" s="137">
        <v>10.0</v>
      </c>
      <c r="AT23" s="137">
        <f t="shared" si="23"/>
        <v>1</v>
      </c>
      <c r="AU23" s="137">
        <v>10.0</v>
      </c>
      <c r="AV23" s="137">
        <f t="shared" si="24"/>
        <v>1</v>
      </c>
      <c r="AW23" s="137">
        <v>10.0</v>
      </c>
      <c r="AX23" s="137">
        <f t="shared" si="25"/>
        <v>1</v>
      </c>
      <c r="AY23" s="137">
        <v>10.0</v>
      </c>
      <c r="AZ23" s="137">
        <f t="shared" si="26"/>
        <v>1</v>
      </c>
      <c r="BA23" s="137">
        <v>10.0</v>
      </c>
      <c r="BB23" s="137">
        <f t="shared" si="27"/>
        <v>1</v>
      </c>
      <c r="BC23" s="137">
        <v>10.0</v>
      </c>
      <c r="BD23" s="137">
        <f t="shared" si="28"/>
        <v>1</v>
      </c>
      <c r="BE23" s="137">
        <v>10.0</v>
      </c>
      <c r="BF23" s="137">
        <f t="shared" si="29"/>
        <v>1</v>
      </c>
      <c r="BG23" s="137">
        <v>10.0</v>
      </c>
      <c r="BH23" s="137">
        <f t="shared" si="30"/>
        <v>1</v>
      </c>
      <c r="BI23" s="137">
        <v>10.0</v>
      </c>
      <c r="BJ23" s="137">
        <f t="shared" si="31"/>
        <v>0.6</v>
      </c>
      <c r="BK23" s="137">
        <v>8.0</v>
      </c>
      <c r="BL23" s="137">
        <f t="shared" si="32"/>
        <v>1</v>
      </c>
      <c r="BM23" s="137">
        <v>10.0</v>
      </c>
      <c r="BN23" s="137">
        <f t="shared" si="33"/>
        <v>1</v>
      </c>
      <c r="BO23" s="137">
        <v>10.0</v>
      </c>
      <c r="BP23" s="137">
        <f t="shared" si="34"/>
        <v>1</v>
      </c>
      <c r="BQ23" s="137">
        <v>10.0</v>
      </c>
      <c r="BR23" s="137" t="str">
        <f t="shared" si="35"/>
        <v/>
      </c>
      <c r="BS23" s="137"/>
      <c r="BT23" s="137" t="str">
        <f t="shared" si="36"/>
        <v/>
      </c>
      <c r="BU23" s="137"/>
      <c r="BV23" s="137" t="str">
        <f t="shared" si="37"/>
        <v/>
      </c>
      <c r="BW23" s="137"/>
      <c r="BX23" s="137" t="str">
        <f t="shared" si="38"/>
        <v/>
      </c>
      <c r="BY23" s="137"/>
      <c r="BZ23" s="137" t="str">
        <f t="shared" si="39"/>
        <v/>
      </c>
      <c r="CA23" s="138"/>
    </row>
    <row r="24">
      <c r="A24" s="162">
        <v>215.0</v>
      </c>
      <c r="B24" s="141"/>
      <c r="C24" s="132">
        <f t="shared" si="1"/>
        <v>22.2</v>
      </c>
      <c r="D24" s="133">
        <f t="shared" si="2"/>
        <v>1</v>
      </c>
      <c r="E24" s="142">
        <v>10.0</v>
      </c>
      <c r="F24" s="135">
        <f t="shared" si="3"/>
        <v>0.8</v>
      </c>
      <c r="G24" s="142">
        <v>9.0</v>
      </c>
      <c r="H24" s="136">
        <f t="shared" si="4"/>
        <v>0.4</v>
      </c>
      <c r="I24" s="137">
        <v>7.0</v>
      </c>
      <c r="J24" s="137">
        <f t="shared" si="5"/>
        <v>1</v>
      </c>
      <c r="K24" s="137">
        <v>10.0</v>
      </c>
      <c r="L24" s="137">
        <f t="shared" si="6"/>
        <v>0.4</v>
      </c>
      <c r="M24" s="137">
        <v>7.0</v>
      </c>
      <c r="N24" s="137">
        <f t="shared" si="7"/>
        <v>1</v>
      </c>
      <c r="O24" s="137">
        <v>10.0</v>
      </c>
      <c r="P24" s="137">
        <f t="shared" si="8"/>
        <v>0.6</v>
      </c>
      <c r="Q24" s="137">
        <v>8.0</v>
      </c>
      <c r="R24" s="137">
        <f t="shared" si="9"/>
        <v>0.8</v>
      </c>
      <c r="S24" s="137">
        <v>9.0</v>
      </c>
      <c r="T24" s="137">
        <f t="shared" si="10"/>
        <v>1</v>
      </c>
      <c r="U24" s="137">
        <v>10.0</v>
      </c>
      <c r="V24" s="137">
        <f t="shared" si="11"/>
        <v>0.8</v>
      </c>
      <c r="W24" s="137">
        <v>9.0</v>
      </c>
      <c r="X24" s="137">
        <f t="shared" si="12"/>
        <v>0.6</v>
      </c>
      <c r="Y24" s="137">
        <v>8.0</v>
      </c>
      <c r="Z24" s="137">
        <f t="shared" si="13"/>
        <v>0.6</v>
      </c>
      <c r="AA24" s="137">
        <v>8.0</v>
      </c>
      <c r="AB24" s="137">
        <f t="shared" si="14"/>
        <v>1</v>
      </c>
      <c r="AC24" s="137">
        <v>10.0</v>
      </c>
      <c r="AD24" s="137" t="str">
        <f t="shared" si="15"/>
        <v/>
      </c>
      <c r="AE24" s="137"/>
      <c r="AF24" s="137">
        <f t="shared" si="16"/>
        <v>1</v>
      </c>
      <c r="AG24" s="137">
        <v>10.0</v>
      </c>
      <c r="AH24" s="137">
        <f t="shared" si="17"/>
        <v>0.4</v>
      </c>
      <c r="AI24" s="137">
        <v>7.0</v>
      </c>
      <c r="AJ24" s="137">
        <f t="shared" si="18"/>
        <v>0.8</v>
      </c>
      <c r="AK24" s="137">
        <v>9.0</v>
      </c>
      <c r="AL24" s="137" t="str">
        <f t="shared" si="19"/>
        <v/>
      </c>
      <c r="AM24" s="137"/>
      <c r="AN24" s="137" t="str">
        <f t="shared" si="20"/>
        <v/>
      </c>
      <c r="AO24" s="137"/>
      <c r="AP24" s="137">
        <f t="shared" si="21"/>
        <v>0.8</v>
      </c>
      <c r="AQ24" s="137">
        <v>9.0</v>
      </c>
      <c r="AR24" s="137">
        <f t="shared" si="22"/>
        <v>1</v>
      </c>
      <c r="AS24" s="137">
        <v>10.0</v>
      </c>
      <c r="AT24" s="137">
        <f t="shared" si="23"/>
        <v>0.8</v>
      </c>
      <c r="AU24" s="137">
        <v>9.0</v>
      </c>
      <c r="AV24" s="137">
        <f t="shared" si="24"/>
        <v>0.8</v>
      </c>
      <c r="AW24" s="137">
        <v>9.0</v>
      </c>
      <c r="AX24" s="137">
        <f t="shared" si="25"/>
        <v>1</v>
      </c>
      <c r="AY24" s="137">
        <v>10.0</v>
      </c>
      <c r="AZ24" s="137">
        <f t="shared" si="26"/>
        <v>1</v>
      </c>
      <c r="BA24" s="137">
        <v>10.0</v>
      </c>
      <c r="BB24" s="137">
        <f t="shared" si="27"/>
        <v>1</v>
      </c>
      <c r="BC24" s="137">
        <v>10.0</v>
      </c>
      <c r="BD24" s="137">
        <f t="shared" si="28"/>
        <v>0.6</v>
      </c>
      <c r="BE24" s="137">
        <v>8.0</v>
      </c>
      <c r="BF24" s="137">
        <f t="shared" si="29"/>
        <v>0.8</v>
      </c>
      <c r="BG24" s="137">
        <v>9.0</v>
      </c>
      <c r="BH24" s="137" t="str">
        <f t="shared" si="30"/>
        <v/>
      </c>
      <c r="BI24" s="137"/>
      <c r="BJ24" s="137">
        <f t="shared" si="31"/>
        <v>0.4</v>
      </c>
      <c r="BK24" s="137">
        <v>7.0</v>
      </c>
      <c r="BL24" s="137">
        <f t="shared" si="32"/>
        <v>1</v>
      </c>
      <c r="BM24" s="137">
        <v>10.0</v>
      </c>
      <c r="BN24" s="137">
        <f t="shared" si="33"/>
        <v>0.6</v>
      </c>
      <c r="BO24" s="137">
        <v>8.0</v>
      </c>
      <c r="BP24" s="137">
        <f t="shared" si="34"/>
        <v>0.2</v>
      </c>
      <c r="BQ24" s="137">
        <v>6.0</v>
      </c>
      <c r="BR24" s="137" t="str">
        <f t="shared" si="35"/>
        <v/>
      </c>
      <c r="BS24" s="137"/>
      <c r="BT24" s="137" t="str">
        <f t="shared" si="36"/>
        <v/>
      </c>
      <c r="BU24" s="137"/>
      <c r="BV24" s="137" t="str">
        <f t="shared" si="37"/>
        <v/>
      </c>
      <c r="BW24" s="137"/>
      <c r="BX24" s="137" t="str">
        <f t="shared" si="38"/>
        <v/>
      </c>
      <c r="BY24" s="137"/>
      <c r="BZ24" s="137" t="str">
        <f t="shared" si="39"/>
        <v/>
      </c>
      <c r="CA24" s="138"/>
    </row>
    <row r="25">
      <c r="A25" s="162">
        <v>216.0</v>
      </c>
      <c r="B25" s="155">
        <v>44136.0</v>
      </c>
      <c r="C25" s="132">
        <f t="shared" si="1"/>
        <v>21.6</v>
      </c>
      <c r="D25" s="133" t="str">
        <f t="shared" si="2"/>
        <v/>
      </c>
      <c r="E25" s="142"/>
      <c r="F25" s="135" t="str">
        <f t="shared" si="3"/>
        <v/>
      </c>
      <c r="G25" s="142"/>
      <c r="H25" s="136" t="str">
        <f t="shared" si="4"/>
        <v/>
      </c>
      <c r="I25" s="137"/>
      <c r="J25" s="137" t="str">
        <f t="shared" si="5"/>
        <v/>
      </c>
      <c r="K25" s="137"/>
      <c r="L25" s="137">
        <f t="shared" si="6"/>
        <v>1</v>
      </c>
      <c r="M25" s="137">
        <v>10.0</v>
      </c>
      <c r="N25" s="137">
        <f t="shared" si="7"/>
        <v>1</v>
      </c>
      <c r="O25" s="137">
        <v>10.0</v>
      </c>
      <c r="P25" s="137">
        <f t="shared" si="8"/>
        <v>1</v>
      </c>
      <c r="Q25" s="137">
        <v>10.0</v>
      </c>
      <c r="R25" s="137">
        <f t="shared" si="9"/>
        <v>1</v>
      </c>
      <c r="S25" s="137">
        <v>10.0</v>
      </c>
      <c r="T25" s="137">
        <f t="shared" si="10"/>
        <v>1</v>
      </c>
      <c r="U25" s="137">
        <v>10.0</v>
      </c>
      <c r="V25" s="137">
        <f t="shared" si="11"/>
        <v>1</v>
      </c>
      <c r="W25" s="137">
        <v>10.0</v>
      </c>
      <c r="X25" s="137">
        <f t="shared" si="12"/>
        <v>1</v>
      </c>
      <c r="Y25" s="137">
        <v>10.0</v>
      </c>
      <c r="Z25" s="137">
        <f t="shared" si="13"/>
        <v>1</v>
      </c>
      <c r="AA25" s="137">
        <v>10.0</v>
      </c>
      <c r="AB25" s="137">
        <f t="shared" si="14"/>
        <v>1</v>
      </c>
      <c r="AC25" s="137">
        <v>10.0</v>
      </c>
      <c r="AD25" s="137" t="str">
        <f t="shared" si="15"/>
        <v/>
      </c>
      <c r="AE25" s="137"/>
      <c r="AF25" s="137">
        <f t="shared" si="16"/>
        <v>1</v>
      </c>
      <c r="AG25" s="137">
        <v>10.0</v>
      </c>
      <c r="AH25" s="137">
        <f t="shared" si="17"/>
        <v>0.4</v>
      </c>
      <c r="AI25" s="137">
        <v>7.0</v>
      </c>
      <c r="AJ25" s="137">
        <f t="shared" si="18"/>
        <v>1</v>
      </c>
      <c r="AK25" s="137">
        <v>10.0</v>
      </c>
      <c r="AL25" s="137" t="str">
        <f t="shared" si="19"/>
        <v/>
      </c>
      <c r="AM25" s="137"/>
      <c r="AN25" s="137" t="str">
        <f t="shared" si="20"/>
        <v/>
      </c>
      <c r="AO25" s="137"/>
      <c r="AP25" s="137">
        <f t="shared" si="21"/>
        <v>0.6</v>
      </c>
      <c r="AQ25" s="137">
        <v>8.0</v>
      </c>
      <c r="AR25" s="137">
        <f t="shared" si="22"/>
        <v>1</v>
      </c>
      <c r="AS25" s="137">
        <v>10.0</v>
      </c>
      <c r="AT25" s="137">
        <f t="shared" si="23"/>
        <v>1</v>
      </c>
      <c r="AU25" s="137">
        <v>10.0</v>
      </c>
      <c r="AV25" s="137">
        <f t="shared" si="24"/>
        <v>1</v>
      </c>
      <c r="AW25" s="137">
        <v>10.0</v>
      </c>
      <c r="AX25" s="137">
        <f t="shared" si="25"/>
        <v>0.8</v>
      </c>
      <c r="AY25" s="137">
        <v>9.0</v>
      </c>
      <c r="AZ25" s="137">
        <f t="shared" si="26"/>
        <v>0.8</v>
      </c>
      <c r="BA25" s="137">
        <v>9.0</v>
      </c>
      <c r="BB25" s="137">
        <f t="shared" si="27"/>
        <v>1</v>
      </c>
      <c r="BC25" s="137">
        <v>10.0</v>
      </c>
      <c r="BD25" s="137">
        <f t="shared" si="28"/>
        <v>0.8</v>
      </c>
      <c r="BE25" s="137">
        <v>9.0</v>
      </c>
      <c r="BF25" s="137">
        <f t="shared" si="29"/>
        <v>0.6</v>
      </c>
      <c r="BG25" s="137">
        <v>8.0</v>
      </c>
      <c r="BH25" s="137">
        <f t="shared" si="30"/>
        <v>0.8</v>
      </c>
      <c r="BI25" s="137">
        <v>9.0</v>
      </c>
      <c r="BJ25" s="137">
        <f t="shared" si="31"/>
        <v>0.6</v>
      </c>
      <c r="BK25" s="137">
        <v>8.0</v>
      </c>
      <c r="BL25" s="137">
        <f t="shared" si="32"/>
        <v>0</v>
      </c>
      <c r="BM25" s="137">
        <v>5.0</v>
      </c>
      <c r="BN25" s="137">
        <f t="shared" si="33"/>
        <v>0.6</v>
      </c>
      <c r="BO25" s="137">
        <v>8.0</v>
      </c>
      <c r="BP25" s="137">
        <f t="shared" si="34"/>
        <v>0.6</v>
      </c>
      <c r="BQ25" s="137">
        <v>8.0</v>
      </c>
      <c r="BR25" s="137" t="str">
        <f t="shared" si="35"/>
        <v/>
      </c>
      <c r="BS25" s="137"/>
      <c r="BT25" s="137" t="str">
        <f t="shared" si="36"/>
        <v/>
      </c>
      <c r="BU25" s="137"/>
      <c r="BV25" s="137" t="str">
        <f t="shared" si="37"/>
        <v/>
      </c>
      <c r="BW25" s="137"/>
      <c r="BX25" s="137" t="str">
        <f t="shared" si="38"/>
        <v/>
      </c>
      <c r="BY25" s="137"/>
      <c r="BZ25" s="137" t="str">
        <f t="shared" si="39"/>
        <v/>
      </c>
      <c r="CA25" s="138"/>
    </row>
    <row r="26">
      <c r="A26" s="162">
        <v>217.0</v>
      </c>
      <c r="B26" s="141"/>
      <c r="C26" s="132">
        <f t="shared" si="1"/>
        <v>24.2</v>
      </c>
      <c r="D26" s="133">
        <f t="shared" si="2"/>
        <v>1</v>
      </c>
      <c r="E26" s="142">
        <v>10.0</v>
      </c>
      <c r="F26" s="135">
        <f t="shared" si="3"/>
        <v>1</v>
      </c>
      <c r="G26" s="142">
        <v>10.0</v>
      </c>
      <c r="H26" s="136">
        <f t="shared" si="4"/>
        <v>1</v>
      </c>
      <c r="I26" s="137">
        <v>10.0</v>
      </c>
      <c r="J26" s="137">
        <f t="shared" si="5"/>
        <v>1</v>
      </c>
      <c r="K26" s="137">
        <v>10.0</v>
      </c>
      <c r="L26" s="137">
        <f t="shared" si="6"/>
        <v>0.8</v>
      </c>
      <c r="M26" s="137">
        <v>9.0</v>
      </c>
      <c r="N26" s="137">
        <f t="shared" si="7"/>
        <v>1</v>
      </c>
      <c r="O26" s="137">
        <v>10.0</v>
      </c>
      <c r="P26" s="137">
        <f t="shared" si="8"/>
        <v>0.8</v>
      </c>
      <c r="Q26" s="137">
        <v>9.0</v>
      </c>
      <c r="R26" s="137">
        <f t="shared" si="9"/>
        <v>0.8</v>
      </c>
      <c r="S26" s="137">
        <v>9.0</v>
      </c>
      <c r="T26" s="137">
        <f t="shared" si="10"/>
        <v>0.8</v>
      </c>
      <c r="U26" s="137">
        <v>9.0</v>
      </c>
      <c r="V26" s="137">
        <f t="shared" si="11"/>
        <v>1</v>
      </c>
      <c r="W26" s="137">
        <v>10.0</v>
      </c>
      <c r="X26" s="137">
        <f t="shared" si="12"/>
        <v>1</v>
      </c>
      <c r="Y26" s="137">
        <v>10.0</v>
      </c>
      <c r="Z26" s="137">
        <f t="shared" si="13"/>
        <v>0.6</v>
      </c>
      <c r="AA26" s="137">
        <v>8.0</v>
      </c>
      <c r="AB26" s="137">
        <f t="shared" si="14"/>
        <v>1</v>
      </c>
      <c r="AC26" s="137">
        <v>10.0</v>
      </c>
      <c r="AD26" s="137" t="str">
        <f t="shared" si="15"/>
        <v/>
      </c>
      <c r="AE26" s="137"/>
      <c r="AF26" s="137">
        <f t="shared" si="16"/>
        <v>1</v>
      </c>
      <c r="AG26" s="137">
        <v>10.0</v>
      </c>
      <c r="AH26" s="137">
        <f t="shared" si="17"/>
        <v>0.6</v>
      </c>
      <c r="AI26" s="137">
        <v>8.0</v>
      </c>
      <c r="AJ26" s="137">
        <f t="shared" si="18"/>
        <v>1</v>
      </c>
      <c r="AK26" s="137">
        <v>10.0</v>
      </c>
      <c r="AL26" s="137" t="str">
        <f t="shared" si="19"/>
        <v/>
      </c>
      <c r="AM26" s="137"/>
      <c r="AN26" s="137" t="str">
        <f t="shared" si="20"/>
        <v/>
      </c>
      <c r="AO26" s="137"/>
      <c r="AP26" s="137">
        <f t="shared" si="21"/>
        <v>1</v>
      </c>
      <c r="AQ26" s="137">
        <v>10.0</v>
      </c>
      <c r="AR26" s="137">
        <f t="shared" si="22"/>
        <v>1</v>
      </c>
      <c r="AS26" s="137">
        <v>10.0</v>
      </c>
      <c r="AT26" s="137">
        <f t="shared" si="23"/>
        <v>0.8</v>
      </c>
      <c r="AU26" s="137">
        <v>9.0</v>
      </c>
      <c r="AV26" s="137">
        <f t="shared" si="24"/>
        <v>0.6</v>
      </c>
      <c r="AW26" s="137">
        <v>8.0</v>
      </c>
      <c r="AX26" s="137">
        <f t="shared" si="25"/>
        <v>0.8</v>
      </c>
      <c r="AY26" s="137">
        <v>9.0</v>
      </c>
      <c r="AZ26" s="137">
        <f t="shared" si="26"/>
        <v>1</v>
      </c>
      <c r="BA26" s="137">
        <v>10.0</v>
      </c>
      <c r="BB26" s="137">
        <f t="shared" si="27"/>
        <v>0.8</v>
      </c>
      <c r="BC26" s="137">
        <v>9.0</v>
      </c>
      <c r="BD26" s="137">
        <f t="shared" si="28"/>
        <v>0.8</v>
      </c>
      <c r="BE26" s="137">
        <v>9.0</v>
      </c>
      <c r="BF26" s="137">
        <f t="shared" si="29"/>
        <v>0.6</v>
      </c>
      <c r="BG26" s="137">
        <v>8.0</v>
      </c>
      <c r="BH26" s="137">
        <f t="shared" si="30"/>
        <v>0.8</v>
      </c>
      <c r="BI26" s="137">
        <v>9.0</v>
      </c>
      <c r="BJ26" s="137">
        <f t="shared" si="31"/>
        <v>0.2</v>
      </c>
      <c r="BK26" s="137">
        <v>6.0</v>
      </c>
      <c r="BL26" s="137" t="str">
        <f t="shared" si="32"/>
        <v/>
      </c>
      <c r="BM26" s="137"/>
      <c r="BN26" s="137">
        <f t="shared" si="33"/>
        <v>0.6</v>
      </c>
      <c r="BO26" s="137">
        <v>8.0</v>
      </c>
      <c r="BP26" s="137">
        <f t="shared" si="34"/>
        <v>0.8</v>
      </c>
      <c r="BQ26" s="137">
        <v>9.0</v>
      </c>
      <c r="BR26" s="137" t="str">
        <f t="shared" si="35"/>
        <v/>
      </c>
      <c r="BS26" s="137"/>
      <c r="BT26" s="137" t="str">
        <f t="shared" si="36"/>
        <v/>
      </c>
      <c r="BU26" s="137"/>
      <c r="BV26" s="137" t="str">
        <f t="shared" si="37"/>
        <v/>
      </c>
      <c r="BW26" s="137"/>
      <c r="BX26" s="137" t="str">
        <f t="shared" si="38"/>
        <v/>
      </c>
      <c r="BY26" s="137"/>
      <c r="BZ26" s="137" t="str">
        <f t="shared" si="39"/>
        <v/>
      </c>
      <c r="CA26" s="138"/>
    </row>
    <row r="27">
      <c r="A27" s="162">
        <v>218.0</v>
      </c>
      <c r="B27" s="141"/>
      <c r="C27" s="132">
        <f t="shared" si="1"/>
        <v>17.2</v>
      </c>
      <c r="D27" s="133">
        <f t="shared" si="2"/>
        <v>0.6</v>
      </c>
      <c r="E27" s="142">
        <v>8.0</v>
      </c>
      <c r="F27" s="135">
        <f t="shared" si="3"/>
        <v>0.8</v>
      </c>
      <c r="G27" s="142">
        <v>9.0</v>
      </c>
      <c r="H27" s="136">
        <f t="shared" si="4"/>
        <v>0.4</v>
      </c>
      <c r="I27" s="137">
        <v>7.0</v>
      </c>
      <c r="J27" s="137">
        <f t="shared" si="5"/>
        <v>1</v>
      </c>
      <c r="K27" s="137">
        <v>10.0</v>
      </c>
      <c r="L27" s="137">
        <f t="shared" si="6"/>
        <v>0</v>
      </c>
      <c r="M27" s="137">
        <v>5.0</v>
      </c>
      <c r="N27" s="137">
        <f t="shared" si="7"/>
        <v>0.6</v>
      </c>
      <c r="O27" s="137">
        <v>8.0</v>
      </c>
      <c r="P27" s="137">
        <f t="shared" si="8"/>
        <v>0.8</v>
      </c>
      <c r="Q27" s="137">
        <v>9.0</v>
      </c>
      <c r="R27" s="137">
        <f t="shared" si="9"/>
        <v>0.2</v>
      </c>
      <c r="S27" s="137">
        <v>6.0</v>
      </c>
      <c r="T27" s="137">
        <f t="shared" si="10"/>
        <v>1</v>
      </c>
      <c r="U27" s="137">
        <v>10.0</v>
      </c>
      <c r="V27" s="137">
        <f t="shared" si="11"/>
        <v>0.6</v>
      </c>
      <c r="W27" s="137">
        <v>8.0</v>
      </c>
      <c r="X27" s="137">
        <f t="shared" si="12"/>
        <v>0.6</v>
      </c>
      <c r="Y27" s="137">
        <v>8.0</v>
      </c>
      <c r="Z27" s="137">
        <f t="shared" si="13"/>
        <v>0.4</v>
      </c>
      <c r="AA27" s="137">
        <v>7.0</v>
      </c>
      <c r="AB27" s="137">
        <f t="shared" si="14"/>
        <v>1</v>
      </c>
      <c r="AC27" s="137">
        <v>10.0</v>
      </c>
      <c r="AD27" s="137" t="str">
        <f t="shared" si="15"/>
        <v/>
      </c>
      <c r="AE27" s="137"/>
      <c r="AF27" s="137">
        <f t="shared" si="16"/>
        <v>1</v>
      </c>
      <c r="AG27" s="137">
        <v>10.0</v>
      </c>
      <c r="AH27" s="137">
        <f t="shared" si="17"/>
        <v>0.4</v>
      </c>
      <c r="AI27" s="137">
        <v>7.0</v>
      </c>
      <c r="AJ27" s="137">
        <f t="shared" si="18"/>
        <v>0.2</v>
      </c>
      <c r="AK27" s="137">
        <v>6.0</v>
      </c>
      <c r="AL27" s="137" t="str">
        <f t="shared" si="19"/>
        <v/>
      </c>
      <c r="AM27" s="137"/>
      <c r="AN27" s="137" t="str">
        <f t="shared" si="20"/>
        <v/>
      </c>
      <c r="AO27" s="137"/>
      <c r="AP27" s="137">
        <f t="shared" si="21"/>
        <v>1</v>
      </c>
      <c r="AQ27" s="137">
        <v>10.0</v>
      </c>
      <c r="AR27" s="137">
        <f t="shared" si="22"/>
        <v>0</v>
      </c>
      <c r="AS27" s="137">
        <v>5.0</v>
      </c>
      <c r="AT27" s="137">
        <f t="shared" si="23"/>
        <v>0.4</v>
      </c>
      <c r="AU27" s="137">
        <v>7.0</v>
      </c>
      <c r="AV27" s="137">
        <f t="shared" si="24"/>
        <v>1</v>
      </c>
      <c r="AW27" s="137">
        <v>10.0</v>
      </c>
      <c r="AX27" s="137">
        <f t="shared" si="25"/>
        <v>0.8</v>
      </c>
      <c r="AY27" s="137">
        <v>9.0</v>
      </c>
      <c r="AZ27" s="137">
        <f t="shared" si="26"/>
        <v>0.4</v>
      </c>
      <c r="BA27" s="137">
        <v>7.0</v>
      </c>
      <c r="BB27" s="137">
        <f t="shared" si="27"/>
        <v>0.6</v>
      </c>
      <c r="BC27" s="137">
        <v>8.0</v>
      </c>
      <c r="BD27" s="137">
        <f t="shared" si="28"/>
        <v>0.4</v>
      </c>
      <c r="BE27" s="137">
        <v>7.0</v>
      </c>
      <c r="BF27" s="137">
        <f t="shared" si="29"/>
        <v>0.6</v>
      </c>
      <c r="BG27" s="137">
        <v>8.0</v>
      </c>
      <c r="BH27" s="137">
        <f t="shared" si="30"/>
        <v>0.8</v>
      </c>
      <c r="BI27" s="137">
        <v>9.0</v>
      </c>
      <c r="BJ27" s="137">
        <f t="shared" si="31"/>
        <v>0.2</v>
      </c>
      <c r="BK27" s="137">
        <v>6.0</v>
      </c>
      <c r="BL27" s="137">
        <f t="shared" si="32"/>
        <v>0</v>
      </c>
      <c r="BM27" s="137">
        <v>5.0</v>
      </c>
      <c r="BN27" s="137">
        <f t="shared" si="33"/>
        <v>1</v>
      </c>
      <c r="BO27" s="137">
        <v>10.0</v>
      </c>
      <c r="BP27" s="137">
        <f t="shared" si="34"/>
        <v>0.4</v>
      </c>
      <c r="BQ27" s="137">
        <v>7.0</v>
      </c>
      <c r="BR27" s="137" t="str">
        <f t="shared" si="35"/>
        <v/>
      </c>
      <c r="BS27" s="137"/>
      <c r="BT27" s="137" t="str">
        <f t="shared" si="36"/>
        <v/>
      </c>
      <c r="BU27" s="137"/>
      <c r="BV27" s="137" t="str">
        <f t="shared" si="37"/>
        <v/>
      </c>
      <c r="BW27" s="137"/>
      <c r="BX27" s="137" t="str">
        <f t="shared" si="38"/>
        <v/>
      </c>
      <c r="BY27" s="137"/>
      <c r="BZ27" s="137" t="str">
        <f t="shared" si="39"/>
        <v/>
      </c>
      <c r="CA27" s="138"/>
    </row>
    <row r="28">
      <c r="A28" s="162">
        <v>219.0</v>
      </c>
      <c r="B28" s="141"/>
      <c r="C28" s="132">
        <f t="shared" si="1"/>
        <v>16</v>
      </c>
      <c r="D28" s="133">
        <f t="shared" si="2"/>
        <v>0.2</v>
      </c>
      <c r="E28" s="142">
        <v>6.0</v>
      </c>
      <c r="F28" s="135">
        <f t="shared" si="3"/>
        <v>0.6</v>
      </c>
      <c r="G28" s="142">
        <v>8.0</v>
      </c>
      <c r="H28" s="136">
        <f t="shared" si="4"/>
        <v>0.6</v>
      </c>
      <c r="I28" s="137">
        <v>8.0</v>
      </c>
      <c r="J28" s="137">
        <f t="shared" si="5"/>
        <v>0.8</v>
      </c>
      <c r="K28" s="137">
        <v>9.0</v>
      </c>
      <c r="L28" s="137">
        <f t="shared" si="6"/>
        <v>-0.4</v>
      </c>
      <c r="M28" s="137">
        <v>3.0</v>
      </c>
      <c r="N28" s="137" t="str">
        <f t="shared" si="7"/>
        <v/>
      </c>
      <c r="O28" s="137"/>
      <c r="P28" s="137">
        <f t="shared" si="8"/>
        <v>0.8</v>
      </c>
      <c r="Q28" s="137">
        <v>9.0</v>
      </c>
      <c r="R28" s="137">
        <f t="shared" si="9"/>
        <v>-0.2</v>
      </c>
      <c r="S28" s="137">
        <v>4.0</v>
      </c>
      <c r="T28" s="137">
        <f t="shared" si="10"/>
        <v>1</v>
      </c>
      <c r="U28" s="137">
        <v>10.0</v>
      </c>
      <c r="V28" s="137">
        <f t="shared" si="11"/>
        <v>1</v>
      </c>
      <c r="W28" s="137">
        <v>10.0</v>
      </c>
      <c r="X28" s="137">
        <f t="shared" si="12"/>
        <v>0.6</v>
      </c>
      <c r="Y28" s="137">
        <v>8.0</v>
      </c>
      <c r="Z28" s="137">
        <f t="shared" si="13"/>
        <v>0.4</v>
      </c>
      <c r="AA28" s="137">
        <v>7.0</v>
      </c>
      <c r="AB28" s="137">
        <f t="shared" si="14"/>
        <v>1</v>
      </c>
      <c r="AC28" s="137">
        <v>10.0</v>
      </c>
      <c r="AD28" s="137" t="str">
        <f t="shared" si="15"/>
        <v/>
      </c>
      <c r="AE28" s="137"/>
      <c r="AF28" s="137">
        <f t="shared" si="16"/>
        <v>0.6</v>
      </c>
      <c r="AG28" s="137">
        <v>8.0</v>
      </c>
      <c r="AH28" s="137">
        <f t="shared" si="17"/>
        <v>0.8</v>
      </c>
      <c r="AI28" s="137">
        <v>9.0</v>
      </c>
      <c r="AJ28" s="137">
        <f t="shared" si="18"/>
        <v>0.4</v>
      </c>
      <c r="AK28" s="137">
        <v>7.0</v>
      </c>
      <c r="AL28" s="137" t="str">
        <f t="shared" si="19"/>
        <v/>
      </c>
      <c r="AM28" s="137"/>
      <c r="AN28" s="137" t="str">
        <f t="shared" si="20"/>
        <v/>
      </c>
      <c r="AO28" s="137"/>
      <c r="AP28" s="137">
        <f t="shared" si="21"/>
        <v>0.8</v>
      </c>
      <c r="AQ28" s="137">
        <v>9.0</v>
      </c>
      <c r="AR28" s="137">
        <f t="shared" si="22"/>
        <v>0</v>
      </c>
      <c r="AS28" s="137">
        <v>5.0</v>
      </c>
      <c r="AT28" s="137">
        <f t="shared" si="23"/>
        <v>0.4</v>
      </c>
      <c r="AU28" s="137">
        <v>7.0</v>
      </c>
      <c r="AV28" s="137">
        <f t="shared" si="24"/>
        <v>1</v>
      </c>
      <c r="AW28" s="137">
        <v>10.0</v>
      </c>
      <c r="AX28" s="137">
        <f t="shared" si="25"/>
        <v>0.6</v>
      </c>
      <c r="AY28" s="137">
        <v>8.0</v>
      </c>
      <c r="AZ28" s="137">
        <f t="shared" si="26"/>
        <v>1</v>
      </c>
      <c r="BA28" s="137">
        <v>10.0</v>
      </c>
      <c r="BB28" s="137">
        <f t="shared" si="27"/>
        <v>1</v>
      </c>
      <c r="BC28" s="137">
        <v>10.0</v>
      </c>
      <c r="BD28" s="137">
        <f t="shared" si="28"/>
        <v>0.2</v>
      </c>
      <c r="BE28" s="137">
        <v>6.0</v>
      </c>
      <c r="BF28" s="137">
        <f t="shared" si="29"/>
        <v>0.4</v>
      </c>
      <c r="BG28" s="137">
        <v>7.0</v>
      </c>
      <c r="BH28" s="137">
        <f t="shared" si="30"/>
        <v>0.6</v>
      </c>
      <c r="BI28" s="137">
        <v>8.0</v>
      </c>
      <c r="BJ28" s="137">
        <f t="shared" si="31"/>
        <v>0</v>
      </c>
      <c r="BK28" s="137">
        <v>5.0</v>
      </c>
      <c r="BL28" s="137">
        <f t="shared" si="32"/>
        <v>1</v>
      </c>
      <c r="BM28" s="137">
        <v>10.0</v>
      </c>
      <c r="BN28" s="137">
        <f t="shared" si="33"/>
        <v>0.8</v>
      </c>
      <c r="BO28" s="137">
        <v>9.0</v>
      </c>
      <c r="BP28" s="137">
        <f t="shared" si="34"/>
        <v>0</v>
      </c>
      <c r="BQ28" s="137">
        <v>5.0</v>
      </c>
      <c r="BR28" s="137" t="str">
        <f t="shared" si="35"/>
        <v/>
      </c>
      <c r="BS28" s="137"/>
      <c r="BT28" s="137" t="str">
        <f t="shared" si="36"/>
        <v/>
      </c>
      <c r="BU28" s="137"/>
      <c r="BV28" s="137" t="str">
        <f t="shared" si="37"/>
        <v/>
      </c>
      <c r="BW28" s="137"/>
      <c r="BX28" s="137" t="str">
        <f t="shared" si="38"/>
        <v/>
      </c>
      <c r="BY28" s="137"/>
      <c r="BZ28" s="137" t="str">
        <f t="shared" si="39"/>
        <v/>
      </c>
      <c r="CA28" s="138"/>
    </row>
    <row r="29">
      <c r="A29" s="163">
        <v>220.0</v>
      </c>
      <c r="B29" s="164">
        <v>44148.0</v>
      </c>
      <c r="C29" s="165">
        <f t="shared" si="1"/>
        <v>28.8</v>
      </c>
      <c r="D29" s="133">
        <f t="shared" si="2"/>
        <v>1</v>
      </c>
      <c r="E29" s="147">
        <v>10.0</v>
      </c>
      <c r="F29" s="158">
        <f t="shared" si="3"/>
        <v>1</v>
      </c>
      <c r="G29" s="147">
        <v>10.0</v>
      </c>
      <c r="H29" s="159">
        <f t="shared" si="4"/>
        <v>1</v>
      </c>
      <c r="I29" s="148">
        <v>10.0</v>
      </c>
      <c r="J29" s="148">
        <f t="shared" si="5"/>
        <v>1</v>
      </c>
      <c r="K29" s="148">
        <v>10.0</v>
      </c>
      <c r="L29" s="148">
        <f t="shared" si="6"/>
        <v>0.4</v>
      </c>
      <c r="M29" s="148">
        <v>7.0</v>
      </c>
      <c r="N29" s="148">
        <f t="shared" si="7"/>
        <v>1</v>
      </c>
      <c r="O29" s="148">
        <v>10.0</v>
      </c>
      <c r="P29" s="148">
        <f t="shared" si="8"/>
        <v>1</v>
      </c>
      <c r="Q29" s="148">
        <v>10.0</v>
      </c>
      <c r="R29" s="148">
        <f t="shared" si="9"/>
        <v>1</v>
      </c>
      <c r="S29" s="148">
        <v>10.0</v>
      </c>
      <c r="T29" s="148">
        <f t="shared" si="10"/>
        <v>1</v>
      </c>
      <c r="U29" s="148">
        <v>10.0</v>
      </c>
      <c r="V29" s="148">
        <f t="shared" si="11"/>
        <v>1</v>
      </c>
      <c r="W29" s="148">
        <v>10.0</v>
      </c>
      <c r="X29" s="148">
        <f t="shared" si="12"/>
        <v>1</v>
      </c>
      <c r="Y29" s="148">
        <v>10.0</v>
      </c>
      <c r="Z29" s="148">
        <f t="shared" si="13"/>
        <v>1</v>
      </c>
      <c r="AA29" s="148">
        <v>10.0</v>
      </c>
      <c r="AB29" s="148">
        <f t="shared" si="14"/>
        <v>1</v>
      </c>
      <c r="AC29" s="148">
        <v>10.0</v>
      </c>
      <c r="AD29" s="148" t="str">
        <f t="shared" si="15"/>
        <v/>
      </c>
      <c r="AE29" s="148"/>
      <c r="AF29" s="148">
        <f t="shared" si="16"/>
        <v>1</v>
      </c>
      <c r="AG29" s="148">
        <v>10.0</v>
      </c>
      <c r="AH29" s="148">
        <f t="shared" si="17"/>
        <v>1</v>
      </c>
      <c r="AI29" s="148">
        <v>10.0</v>
      </c>
      <c r="AJ29" s="148">
        <f t="shared" si="18"/>
        <v>1</v>
      </c>
      <c r="AK29" s="148">
        <v>10.0</v>
      </c>
      <c r="AL29" s="148" t="str">
        <f t="shared" si="19"/>
        <v/>
      </c>
      <c r="AM29" s="148"/>
      <c r="AN29" s="148" t="str">
        <f t="shared" si="20"/>
        <v/>
      </c>
      <c r="AO29" s="148"/>
      <c r="AP29" s="148">
        <f t="shared" si="21"/>
        <v>1</v>
      </c>
      <c r="AQ29" s="148">
        <v>10.0</v>
      </c>
      <c r="AR29" s="148">
        <f t="shared" si="22"/>
        <v>1</v>
      </c>
      <c r="AS29" s="148">
        <v>10.0</v>
      </c>
      <c r="AT29" s="148">
        <f t="shared" si="23"/>
        <v>1</v>
      </c>
      <c r="AU29" s="148">
        <v>10.0</v>
      </c>
      <c r="AV29" s="148">
        <f t="shared" si="24"/>
        <v>1</v>
      </c>
      <c r="AW29" s="148">
        <v>10.0</v>
      </c>
      <c r="AX29" s="148">
        <f t="shared" si="25"/>
        <v>1</v>
      </c>
      <c r="AY29" s="148">
        <v>10.0</v>
      </c>
      <c r="AZ29" s="148">
        <f t="shared" si="26"/>
        <v>1</v>
      </c>
      <c r="BA29" s="148">
        <v>10.0</v>
      </c>
      <c r="BB29" s="148">
        <f t="shared" si="27"/>
        <v>1</v>
      </c>
      <c r="BC29" s="148">
        <v>10.0</v>
      </c>
      <c r="BD29" s="148">
        <f t="shared" si="28"/>
        <v>0.8</v>
      </c>
      <c r="BE29" s="148">
        <v>9.0</v>
      </c>
      <c r="BF29" s="148">
        <f t="shared" si="29"/>
        <v>1</v>
      </c>
      <c r="BG29" s="148">
        <v>10.0</v>
      </c>
      <c r="BH29" s="148">
        <f t="shared" si="30"/>
        <v>1</v>
      </c>
      <c r="BI29" s="148">
        <v>10.0</v>
      </c>
      <c r="BJ29" s="148">
        <f t="shared" si="31"/>
        <v>0.8</v>
      </c>
      <c r="BK29" s="148">
        <v>9.0</v>
      </c>
      <c r="BL29" s="148">
        <f t="shared" si="32"/>
        <v>1</v>
      </c>
      <c r="BM29" s="148">
        <v>10.0</v>
      </c>
      <c r="BN29" s="148">
        <f t="shared" si="33"/>
        <v>1</v>
      </c>
      <c r="BO29" s="148">
        <v>10.0</v>
      </c>
      <c r="BP29" s="148">
        <f t="shared" si="34"/>
        <v>0.8</v>
      </c>
      <c r="BQ29" s="148">
        <v>9.0</v>
      </c>
      <c r="BR29" s="148" t="str">
        <f t="shared" si="35"/>
        <v/>
      </c>
      <c r="BS29" s="148"/>
      <c r="BT29" s="148" t="str">
        <f t="shared" si="36"/>
        <v/>
      </c>
      <c r="BU29" s="148"/>
      <c r="BV29" s="148" t="str">
        <f t="shared" si="37"/>
        <v/>
      </c>
      <c r="BW29" s="148"/>
      <c r="BX29" s="148" t="str">
        <f t="shared" si="38"/>
        <v/>
      </c>
      <c r="BY29" s="148"/>
      <c r="BZ29" s="148" t="str">
        <f t="shared" si="39"/>
        <v/>
      </c>
      <c r="CA29" s="149"/>
    </row>
    <row r="30">
      <c r="A30" s="166">
        <v>301.0</v>
      </c>
      <c r="B30" s="167"/>
      <c r="C30" s="168">
        <f t="shared" si="1"/>
        <v>21.2</v>
      </c>
      <c r="D30" s="133">
        <f t="shared" si="2"/>
        <v>1</v>
      </c>
      <c r="E30" s="134">
        <v>10.0</v>
      </c>
      <c r="F30" s="135">
        <f t="shared" si="3"/>
        <v>1</v>
      </c>
      <c r="G30" s="134">
        <v>10.0</v>
      </c>
      <c r="H30" s="136">
        <f t="shared" si="4"/>
        <v>0.8</v>
      </c>
      <c r="I30" s="135">
        <v>9.0</v>
      </c>
      <c r="J30" s="135">
        <f t="shared" si="5"/>
        <v>1</v>
      </c>
      <c r="K30" s="135">
        <v>10.0</v>
      </c>
      <c r="L30" s="135">
        <f t="shared" si="6"/>
        <v>1</v>
      </c>
      <c r="M30" s="135">
        <v>10.0</v>
      </c>
      <c r="N30" s="135">
        <f t="shared" si="7"/>
        <v>1</v>
      </c>
      <c r="O30" s="135">
        <v>10.0</v>
      </c>
      <c r="P30" s="135">
        <f t="shared" si="8"/>
        <v>1</v>
      </c>
      <c r="Q30" s="135">
        <v>10.0</v>
      </c>
      <c r="R30" s="135">
        <f t="shared" si="9"/>
        <v>1</v>
      </c>
      <c r="S30" s="135">
        <v>10.0</v>
      </c>
      <c r="T30" s="135">
        <f t="shared" si="10"/>
        <v>1</v>
      </c>
      <c r="U30" s="135">
        <v>10.0</v>
      </c>
      <c r="V30" s="135">
        <f t="shared" si="11"/>
        <v>0.8</v>
      </c>
      <c r="W30" s="135">
        <v>9.0</v>
      </c>
      <c r="X30" s="135">
        <f t="shared" si="12"/>
        <v>0.8</v>
      </c>
      <c r="Y30" s="135">
        <v>9.0</v>
      </c>
      <c r="Z30" s="135">
        <f t="shared" si="13"/>
        <v>1</v>
      </c>
      <c r="AA30" s="135">
        <v>10.0</v>
      </c>
      <c r="AB30" s="135">
        <f t="shared" si="14"/>
        <v>1</v>
      </c>
      <c r="AC30" s="135">
        <v>10.0</v>
      </c>
      <c r="AD30" s="135">
        <f t="shared" si="15"/>
        <v>1</v>
      </c>
      <c r="AE30" s="135">
        <v>10.0</v>
      </c>
      <c r="AF30" s="135">
        <f t="shared" si="16"/>
        <v>1</v>
      </c>
      <c r="AG30" s="135">
        <v>10.0</v>
      </c>
      <c r="AH30" s="135">
        <f t="shared" si="17"/>
        <v>1</v>
      </c>
      <c r="AI30" s="135">
        <v>10.0</v>
      </c>
      <c r="AJ30" s="135">
        <f t="shared" si="18"/>
        <v>1</v>
      </c>
      <c r="AK30" s="135">
        <v>10.0</v>
      </c>
      <c r="AL30" s="135">
        <f t="shared" si="19"/>
        <v>1</v>
      </c>
      <c r="AM30" s="135">
        <v>10.0</v>
      </c>
      <c r="AN30" s="135">
        <f t="shared" si="20"/>
        <v>1</v>
      </c>
      <c r="AO30" s="135">
        <v>10.0</v>
      </c>
      <c r="AP30" s="135">
        <f t="shared" si="21"/>
        <v>1</v>
      </c>
      <c r="AQ30" s="135">
        <v>10.0</v>
      </c>
      <c r="AR30" s="135">
        <f t="shared" si="22"/>
        <v>1</v>
      </c>
      <c r="AS30" s="135">
        <v>10.0</v>
      </c>
      <c r="AT30" s="135" t="str">
        <f t="shared" si="23"/>
        <v/>
      </c>
      <c r="AU30" s="135"/>
      <c r="AV30" s="135" t="str">
        <f t="shared" si="24"/>
        <v/>
      </c>
      <c r="AW30" s="135"/>
      <c r="AX30" s="135" t="str">
        <f t="shared" si="25"/>
        <v/>
      </c>
      <c r="AY30" s="135"/>
      <c r="AZ30" s="135" t="str">
        <f t="shared" si="26"/>
        <v/>
      </c>
      <c r="BA30" s="135"/>
      <c r="BB30" s="135" t="str">
        <f t="shared" si="27"/>
        <v/>
      </c>
      <c r="BC30" s="135"/>
      <c r="BD30" s="135" t="str">
        <f t="shared" si="28"/>
        <v/>
      </c>
      <c r="BE30" s="135"/>
      <c r="BF30" s="135" t="str">
        <f t="shared" si="29"/>
        <v/>
      </c>
      <c r="BG30" s="135"/>
      <c r="BH30" s="135">
        <f t="shared" si="30"/>
        <v>-0.6</v>
      </c>
      <c r="BI30" s="135">
        <v>2.0</v>
      </c>
      <c r="BJ30" s="135" t="str">
        <f t="shared" si="31"/>
        <v/>
      </c>
      <c r="BK30" s="135"/>
      <c r="BL30" s="135" t="str">
        <f t="shared" si="32"/>
        <v/>
      </c>
      <c r="BM30" s="135"/>
      <c r="BN30" s="135">
        <f t="shared" si="33"/>
        <v>0.4</v>
      </c>
      <c r="BO30" s="135">
        <v>7.0</v>
      </c>
      <c r="BP30" s="135">
        <f t="shared" si="34"/>
        <v>1</v>
      </c>
      <c r="BQ30" s="135">
        <v>10.0</v>
      </c>
      <c r="BR30" s="135" t="str">
        <f t="shared" si="35"/>
        <v/>
      </c>
      <c r="BS30" s="135"/>
      <c r="BT30" s="135" t="str">
        <f t="shared" si="36"/>
        <v/>
      </c>
      <c r="BU30" s="135"/>
      <c r="BV30" s="135" t="str">
        <f t="shared" si="37"/>
        <v/>
      </c>
      <c r="BW30" s="135"/>
      <c r="BX30" s="135" t="str">
        <f t="shared" si="38"/>
        <v/>
      </c>
      <c r="BY30" s="135"/>
      <c r="BZ30" s="135" t="str">
        <f t="shared" si="39"/>
        <v/>
      </c>
      <c r="CA30" s="153"/>
    </row>
    <row r="31">
      <c r="A31" s="169">
        <v>302.0</v>
      </c>
      <c r="B31" s="170"/>
      <c r="C31" s="132">
        <f t="shared" si="1"/>
        <v>28.2</v>
      </c>
      <c r="D31" s="133">
        <f t="shared" si="2"/>
        <v>1</v>
      </c>
      <c r="E31" s="142">
        <v>10.0</v>
      </c>
      <c r="F31" s="135">
        <f t="shared" si="3"/>
        <v>1</v>
      </c>
      <c r="G31" s="142">
        <v>10.0</v>
      </c>
      <c r="H31" s="136">
        <f t="shared" si="4"/>
        <v>1</v>
      </c>
      <c r="I31" s="137">
        <v>10.0</v>
      </c>
      <c r="J31" s="137">
        <f t="shared" si="5"/>
        <v>1</v>
      </c>
      <c r="K31" s="137">
        <v>10.0</v>
      </c>
      <c r="L31" s="137">
        <f t="shared" si="6"/>
        <v>1</v>
      </c>
      <c r="M31" s="137">
        <v>10.0</v>
      </c>
      <c r="N31" s="137">
        <f t="shared" si="7"/>
        <v>1</v>
      </c>
      <c r="O31" s="137">
        <v>10.0</v>
      </c>
      <c r="P31" s="137">
        <f t="shared" si="8"/>
        <v>1</v>
      </c>
      <c r="Q31" s="137">
        <v>10.0</v>
      </c>
      <c r="R31" s="137">
        <f t="shared" si="9"/>
        <v>1</v>
      </c>
      <c r="S31" s="137">
        <v>10.0</v>
      </c>
      <c r="T31" s="137">
        <f t="shared" si="10"/>
        <v>1</v>
      </c>
      <c r="U31" s="137">
        <v>10.0</v>
      </c>
      <c r="V31" s="137">
        <f t="shared" si="11"/>
        <v>0.8</v>
      </c>
      <c r="W31" s="137">
        <v>9.0</v>
      </c>
      <c r="X31" s="137">
        <f t="shared" si="12"/>
        <v>1</v>
      </c>
      <c r="Y31" s="137">
        <v>10.0</v>
      </c>
      <c r="Z31" s="137">
        <f t="shared" si="13"/>
        <v>1</v>
      </c>
      <c r="AA31" s="137">
        <v>10.0</v>
      </c>
      <c r="AB31" s="137">
        <f t="shared" si="14"/>
        <v>1</v>
      </c>
      <c r="AC31" s="137">
        <v>10.0</v>
      </c>
      <c r="AD31" s="137">
        <f t="shared" si="15"/>
        <v>1</v>
      </c>
      <c r="AE31" s="137">
        <v>10.0</v>
      </c>
      <c r="AF31" s="137">
        <f t="shared" si="16"/>
        <v>1</v>
      </c>
      <c r="AG31" s="137">
        <v>10.0</v>
      </c>
      <c r="AH31" s="137">
        <f t="shared" si="17"/>
        <v>1</v>
      </c>
      <c r="AI31" s="137">
        <v>10.0</v>
      </c>
      <c r="AJ31" s="137">
        <f t="shared" si="18"/>
        <v>1</v>
      </c>
      <c r="AK31" s="137">
        <v>10.0</v>
      </c>
      <c r="AL31" s="137">
        <f t="shared" si="19"/>
        <v>1</v>
      </c>
      <c r="AM31" s="137">
        <v>10.0</v>
      </c>
      <c r="AN31" s="137">
        <f t="shared" si="20"/>
        <v>1</v>
      </c>
      <c r="AO31" s="137">
        <v>10.0</v>
      </c>
      <c r="AP31" s="137">
        <f t="shared" si="21"/>
        <v>1</v>
      </c>
      <c r="AQ31" s="137">
        <v>10.0</v>
      </c>
      <c r="AR31" s="137">
        <f t="shared" si="22"/>
        <v>1</v>
      </c>
      <c r="AS31" s="137">
        <v>10.0</v>
      </c>
      <c r="AT31" s="137">
        <f t="shared" si="23"/>
        <v>0.8</v>
      </c>
      <c r="AU31" s="137">
        <v>9.0</v>
      </c>
      <c r="AV31" s="137" t="str">
        <f t="shared" si="24"/>
        <v/>
      </c>
      <c r="AW31" s="137"/>
      <c r="AX31" s="137" t="str">
        <f t="shared" si="25"/>
        <v/>
      </c>
      <c r="AY31" s="137"/>
      <c r="AZ31" s="137" t="str">
        <f t="shared" si="26"/>
        <v/>
      </c>
      <c r="BA31" s="137"/>
      <c r="BB31" s="137" t="str">
        <f t="shared" si="27"/>
        <v/>
      </c>
      <c r="BC31" s="137"/>
      <c r="BD31" s="137">
        <f t="shared" si="28"/>
        <v>1</v>
      </c>
      <c r="BE31" s="137">
        <v>10.0</v>
      </c>
      <c r="BF31" s="137">
        <f t="shared" si="29"/>
        <v>1</v>
      </c>
      <c r="BG31" s="137">
        <v>10.0</v>
      </c>
      <c r="BH31" s="137">
        <f t="shared" si="30"/>
        <v>0.6</v>
      </c>
      <c r="BI31" s="137">
        <v>8.0</v>
      </c>
      <c r="BJ31" s="137">
        <f t="shared" si="31"/>
        <v>1</v>
      </c>
      <c r="BK31" s="137">
        <v>10.0</v>
      </c>
      <c r="BL31" s="137">
        <f t="shared" si="32"/>
        <v>1</v>
      </c>
      <c r="BM31" s="137">
        <v>10.0</v>
      </c>
      <c r="BN31" s="137">
        <f t="shared" si="33"/>
        <v>1</v>
      </c>
      <c r="BO31" s="137">
        <v>10.0</v>
      </c>
      <c r="BP31" s="137">
        <f t="shared" si="34"/>
        <v>1</v>
      </c>
      <c r="BQ31" s="137">
        <v>10.0</v>
      </c>
      <c r="BR31" s="137" t="str">
        <f t="shared" si="35"/>
        <v/>
      </c>
      <c r="BS31" s="137"/>
      <c r="BT31" s="137" t="str">
        <f t="shared" si="36"/>
        <v/>
      </c>
      <c r="BU31" s="137"/>
      <c r="BV31" s="137" t="str">
        <f t="shared" si="37"/>
        <v/>
      </c>
      <c r="BW31" s="137"/>
      <c r="BX31" s="137" t="str">
        <f t="shared" si="38"/>
        <v/>
      </c>
      <c r="BY31" s="137"/>
      <c r="BZ31" s="137" t="str">
        <f t="shared" si="39"/>
        <v/>
      </c>
      <c r="CA31" s="138"/>
    </row>
    <row r="32">
      <c r="A32" s="169">
        <v>303.0</v>
      </c>
      <c r="B32" s="171"/>
      <c r="C32" s="132">
        <f t="shared" si="1"/>
        <v>24</v>
      </c>
      <c r="D32" s="133">
        <f t="shared" si="2"/>
        <v>0.8</v>
      </c>
      <c r="E32" s="142">
        <v>9.0</v>
      </c>
      <c r="F32" s="135">
        <f t="shared" si="3"/>
        <v>1</v>
      </c>
      <c r="G32" s="142">
        <v>10.0</v>
      </c>
      <c r="H32" s="136">
        <f t="shared" si="4"/>
        <v>0.6</v>
      </c>
      <c r="I32" s="137">
        <v>8.0</v>
      </c>
      <c r="J32" s="137">
        <f t="shared" si="5"/>
        <v>1</v>
      </c>
      <c r="K32" s="137">
        <v>10.0</v>
      </c>
      <c r="L32" s="137">
        <f t="shared" si="6"/>
        <v>1</v>
      </c>
      <c r="M32" s="137">
        <v>10.0</v>
      </c>
      <c r="N32" s="137">
        <f t="shared" si="7"/>
        <v>0.8</v>
      </c>
      <c r="O32" s="137">
        <v>9.0</v>
      </c>
      <c r="P32" s="137">
        <f t="shared" si="8"/>
        <v>1</v>
      </c>
      <c r="Q32" s="137">
        <v>10.0</v>
      </c>
      <c r="R32" s="137">
        <f t="shared" si="9"/>
        <v>0</v>
      </c>
      <c r="S32" s="137">
        <v>5.0</v>
      </c>
      <c r="T32" s="137">
        <f t="shared" si="10"/>
        <v>1</v>
      </c>
      <c r="U32" s="137">
        <v>10.0</v>
      </c>
      <c r="V32" s="137">
        <f t="shared" si="11"/>
        <v>1</v>
      </c>
      <c r="W32" s="137">
        <v>10.0</v>
      </c>
      <c r="X32" s="137">
        <f t="shared" si="12"/>
        <v>1</v>
      </c>
      <c r="Y32" s="137">
        <v>10.0</v>
      </c>
      <c r="Z32" s="137">
        <f t="shared" si="13"/>
        <v>0.8</v>
      </c>
      <c r="AA32" s="137">
        <v>9.0</v>
      </c>
      <c r="AB32" s="137">
        <f t="shared" si="14"/>
        <v>0.8</v>
      </c>
      <c r="AC32" s="137">
        <v>9.0</v>
      </c>
      <c r="AD32" s="137">
        <f t="shared" si="15"/>
        <v>1</v>
      </c>
      <c r="AE32" s="137">
        <v>10.0</v>
      </c>
      <c r="AF32" s="137">
        <f t="shared" si="16"/>
        <v>1</v>
      </c>
      <c r="AG32" s="137">
        <v>10.0</v>
      </c>
      <c r="AH32" s="137">
        <f t="shared" si="17"/>
        <v>1</v>
      </c>
      <c r="AI32" s="137">
        <v>10.0</v>
      </c>
      <c r="AJ32" s="137">
        <f t="shared" si="18"/>
        <v>0</v>
      </c>
      <c r="AK32" s="137">
        <v>5.0</v>
      </c>
      <c r="AL32" s="137">
        <f t="shared" si="19"/>
        <v>0.4</v>
      </c>
      <c r="AM32" s="137">
        <v>7.0</v>
      </c>
      <c r="AN32" s="137">
        <f t="shared" si="20"/>
        <v>1</v>
      </c>
      <c r="AO32" s="137">
        <v>10.0</v>
      </c>
      <c r="AP32" s="137">
        <f t="shared" si="21"/>
        <v>1</v>
      </c>
      <c r="AQ32" s="137">
        <v>10.0</v>
      </c>
      <c r="AR32" s="137">
        <f t="shared" si="22"/>
        <v>1</v>
      </c>
      <c r="AS32" s="137">
        <v>10.0</v>
      </c>
      <c r="AT32" s="137">
        <f t="shared" si="23"/>
        <v>0.6</v>
      </c>
      <c r="AU32" s="137">
        <v>8.0</v>
      </c>
      <c r="AV32" s="137" t="str">
        <f t="shared" si="24"/>
        <v/>
      </c>
      <c r="AW32" s="137"/>
      <c r="AX32" s="137" t="str">
        <f t="shared" si="25"/>
        <v/>
      </c>
      <c r="AY32" s="137"/>
      <c r="AZ32" s="137" t="str">
        <f t="shared" si="26"/>
        <v/>
      </c>
      <c r="BA32" s="137"/>
      <c r="BB32" s="137" t="str">
        <f t="shared" si="27"/>
        <v/>
      </c>
      <c r="BC32" s="137"/>
      <c r="BD32" s="137">
        <f t="shared" si="28"/>
        <v>1</v>
      </c>
      <c r="BE32" s="137">
        <v>10.0</v>
      </c>
      <c r="BF32" s="137">
        <f t="shared" si="29"/>
        <v>1</v>
      </c>
      <c r="BG32" s="137">
        <v>10.0</v>
      </c>
      <c r="BH32" s="137">
        <f t="shared" si="30"/>
        <v>0.4</v>
      </c>
      <c r="BI32" s="137">
        <v>7.0</v>
      </c>
      <c r="BJ32" s="137">
        <f t="shared" si="31"/>
        <v>0.8</v>
      </c>
      <c r="BK32" s="137">
        <v>9.0</v>
      </c>
      <c r="BL32" s="137">
        <f t="shared" si="32"/>
        <v>1</v>
      </c>
      <c r="BM32" s="137">
        <v>10.0</v>
      </c>
      <c r="BN32" s="137">
        <f t="shared" si="33"/>
        <v>1</v>
      </c>
      <c r="BO32" s="137">
        <v>10.0</v>
      </c>
      <c r="BP32" s="137">
        <f t="shared" si="34"/>
        <v>1</v>
      </c>
      <c r="BQ32" s="137">
        <v>10.0</v>
      </c>
      <c r="BR32" s="137" t="str">
        <f t="shared" si="35"/>
        <v/>
      </c>
      <c r="BS32" s="137"/>
      <c r="BT32" s="137" t="str">
        <f t="shared" si="36"/>
        <v/>
      </c>
      <c r="BU32" s="137"/>
      <c r="BV32" s="137" t="str">
        <f t="shared" si="37"/>
        <v/>
      </c>
      <c r="BW32" s="137"/>
      <c r="BX32" s="137" t="str">
        <f t="shared" si="38"/>
        <v/>
      </c>
      <c r="BY32" s="137"/>
      <c r="BZ32" s="137" t="str">
        <f t="shared" si="39"/>
        <v/>
      </c>
      <c r="CA32" s="138"/>
    </row>
    <row r="33">
      <c r="A33" s="169">
        <v>304.0</v>
      </c>
      <c r="B33" s="172">
        <v>44126.0</v>
      </c>
      <c r="C33" s="132">
        <f t="shared" si="1"/>
        <v>9.6</v>
      </c>
      <c r="D33" s="133">
        <f t="shared" si="2"/>
        <v>0.4</v>
      </c>
      <c r="E33" s="142">
        <v>7.0</v>
      </c>
      <c r="F33" s="135">
        <f t="shared" si="3"/>
        <v>1</v>
      </c>
      <c r="G33" s="142">
        <v>10.0</v>
      </c>
      <c r="H33" s="136">
        <f t="shared" si="4"/>
        <v>0.6</v>
      </c>
      <c r="I33" s="137">
        <v>8.0</v>
      </c>
      <c r="J33" s="137">
        <f t="shared" si="5"/>
        <v>0.8</v>
      </c>
      <c r="K33" s="137">
        <v>9.0</v>
      </c>
      <c r="L33" s="137">
        <f t="shared" si="6"/>
        <v>0.6</v>
      </c>
      <c r="M33" s="137">
        <v>8.0</v>
      </c>
      <c r="N33" s="137">
        <f t="shared" si="7"/>
        <v>0.8</v>
      </c>
      <c r="O33" s="137">
        <v>9.0</v>
      </c>
      <c r="P33" s="137">
        <f t="shared" si="8"/>
        <v>-0.4</v>
      </c>
      <c r="Q33" s="137">
        <v>3.0</v>
      </c>
      <c r="R33" s="137">
        <f t="shared" si="9"/>
        <v>-1</v>
      </c>
      <c r="S33" s="137">
        <v>0.0</v>
      </c>
      <c r="T33" s="137">
        <f t="shared" si="10"/>
        <v>1</v>
      </c>
      <c r="U33" s="137">
        <v>10.0</v>
      </c>
      <c r="V33" s="137">
        <f t="shared" si="11"/>
        <v>0.8</v>
      </c>
      <c r="W33" s="137">
        <v>9.0</v>
      </c>
      <c r="X33" s="137">
        <f t="shared" si="12"/>
        <v>0.4</v>
      </c>
      <c r="Y33" s="137">
        <v>7.0</v>
      </c>
      <c r="Z33" s="137">
        <f t="shared" si="13"/>
        <v>0.8</v>
      </c>
      <c r="AA33" s="137">
        <v>9.0</v>
      </c>
      <c r="AB33" s="137">
        <f t="shared" si="14"/>
        <v>0.2</v>
      </c>
      <c r="AC33" s="137">
        <v>6.0</v>
      </c>
      <c r="AD33" s="137">
        <f t="shared" si="15"/>
        <v>0.4</v>
      </c>
      <c r="AE33" s="137">
        <v>7.0</v>
      </c>
      <c r="AF33" s="137">
        <f t="shared" si="16"/>
        <v>0.4</v>
      </c>
      <c r="AG33" s="137">
        <v>7.0</v>
      </c>
      <c r="AH33" s="137">
        <f t="shared" si="17"/>
        <v>1</v>
      </c>
      <c r="AI33" s="137">
        <v>10.0</v>
      </c>
      <c r="AJ33" s="137">
        <f t="shared" si="18"/>
        <v>-1</v>
      </c>
      <c r="AK33" s="137">
        <v>0.0</v>
      </c>
      <c r="AL33" s="137">
        <f t="shared" si="19"/>
        <v>-1</v>
      </c>
      <c r="AM33" s="137">
        <v>0.0</v>
      </c>
      <c r="AN33" s="137">
        <f t="shared" si="20"/>
        <v>1</v>
      </c>
      <c r="AO33" s="137">
        <v>10.0</v>
      </c>
      <c r="AP33" s="137">
        <f t="shared" si="21"/>
        <v>0.8</v>
      </c>
      <c r="AQ33" s="137">
        <v>9.0</v>
      </c>
      <c r="AR33" s="137">
        <f t="shared" si="22"/>
        <v>0.8</v>
      </c>
      <c r="AS33" s="137">
        <v>9.0</v>
      </c>
      <c r="AT33" s="137">
        <f t="shared" si="23"/>
        <v>-0.2</v>
      </c>
      <c r="AU33" s="137">
        <v>4.0</v>
      </c>
      <c r="AV33" s="137" t="str">
        <f t="shared" si="24"/>
        <v/>
      </c>
      <c r="AW33" s="137"/>
      <c r="AX33" s="137" t="str">
        <f t="shared" si="25"/>
        <v/>
      </c>
      <c r="AY33" s="137"/>
      <c r="AZ33" s="137" t="str">
        <f t="shared" si="26"/>
        <v/>
      </c>
      <c r="BA33" s="137"/>
      <c r="BB33" s="137" t="str">
        <f t="shared" si="27"/>
        <v/>
      </c>
      <c r="BC33" s="137"/>
      <c r="BD33" s="137">
        <f t="shared" si="28"/>
        <v>0.2</v>
      </c>
      <c r="BE33" s="137">
        <v>6.0</v>
      </c>
      <c r="BF33" s="137">
        <f t="shared" si="29"/>
        <v>-0.8</v>
      </c>
      <c r="BG33" s="137">
        <v>1.0</v>
      </c>
      <c r="BH33" s="137">
        <f t="shared" si="30"/>
        <v>1</v>
      </c>
      <c r="BI33" s="137">
        <v>10.0</v>
      </c>
      <c r="BJ33" s="137">
        <f t="shared" si="31"/>
        <v>1</v>
      </c>
      <c r="BK33" s="137">
        <v>10.0</v>
      </c>
      <c r="BL33" s="137">
        <f t="shared" si="32"/>
        <v>0.6</v>
      </c>
      <c r="BM33" s="137">
        <v>8.0</v>
      </c>
      <c r="BN33" s="137">
        <f t="shared" si="33"/>
        <v>-0.6</v>
      </c>
      <c r="BO33" s="137">
        <v>2.0</v>
      </c>
      <c r="BP33" s="137" t="str">
        <f t="shared" si="34"/>
        <v/>
      </c>
      <c r="BQ33" s="137"/>
      <c r="BR33" s="137" t="str">
        <f t="shared" si="35"/>
        <v/>
      </c>
      <c r="BS33" s="137"/>
      <c r="BT33" s="137" t="str">
        <f t="shared" si="36"/>
        <v/>
      </c>
      <c r="BU33" s="137"/>
      <c r="BV33" s="137" t="str">
        <f t="shared" si="37"/>
        <v/>
      </c>
      <c r="BW33" s="137"/>
      <c r="BX33" s="137" t="str">
        <f t="shared" si="38"/>
        <v/>
      </c>
      <c r="BY33" s="137"/>
      <c r="BZ33" s="137" t="str">
        <f t="shared" si="39"/>
        <v/>
      </c>
      <c r="CA33" s="138"/>
    </row>
    <row r="34">
      <c r="A34" s="169">
        <v>305.0</v>
      </c>
      <c r="B34" s="170"/>
      <c r="C34" s="132">
        <f t="shared" si="1"/>
        <v>28</v>
      </c>
      <c r="D34" s="133">
        <f t="shared" si="2"/>
        <v>1</v>
      </c>
      <c r="E34" s="142">
        <v>10.0</v>
      </c>
      <c r="F34" s="135">
        <f t="shared" si="3"/>
        <v>1</v>
      </c>
      <c r="G34" s="142">
        <v>10.0</v>
      </c>
      <c r="H34" s="136">
        <f t="shared" si="4"/>
        <v>1</v>
      </c>
      <c r="I34" s="137">
        <v>10.0</v>
      </c>
      <c r="J34" s="137">
        <f t="shared" si="5"/>
        <v>1</v>
      </c>
      <c r="K34" s="137">
        <v>10.0</v>
      </c>
      <c r="L34" s="137">
        <f t="shared" si="6"/>
        <v>1</v>
      </c>
      <c r="M34" s="137">
        <v>10.0</v>
      </c>
      <c r="N34" s="137">
        <f t="shared" si="7"/>
        <v>1</v>
      </c>
      <c r="O34" s="137">
        <v>10.0</v>
      </c>
      <c r="P34" s="137">
        <f t="shared" si="8"/>
        <v>1</v>
      </c>
      <c r="Q34" s="137">
        <v>10.0</v>
      </c>
      <c r="R34" s="137">
        <f t="shared" si="9"/>
        <v>1</v>
      </c>
      <c r="S34" s="137">
        <v>10.0</v>
      </c>
      <c r="T34" s="137">
        <f t="shared" si="10"/>
        <v>1</v>
      </c>
      <c r="U34" s="137">
        <v>10.0</v>
      </c>
      <c r="V34" s="137">
        <f t="shared" si="11"/>
        <v>0.8</v>
      </c>
      <c r="W34" s="137">
        <v>9.0</v>
      </c>
      <c r="X34" s="137">
        <f t="shared" si="12"/>
        <v>1</v>
      </c>
      <c r="Y34" s="137">
        <v>10.0</v>
      </c>
      <c r="Z34" s="137">
        <f t="shared" si="13"/>
        <v>1</v>
      </c>
      <c r="AA34" s="137">
        <v>10.0</v>
      </c>
      <c r="AB34" s="137">
        <f t="shared" si="14"/>
        <v>0.8</v>
      </c>
      <c r="AC34" s="137">
        <v>9.0</v>
      </c>
      <c r="AD34" s="137">
        <f t="shared" si="15"/>
        <v>1</v>
      </c>
      <c r="AE34" s="137">
        <v>10.0</v>
      </c>
      <c r="AF34" s="137">
        <f t="shared" si="16"/>
        <v>1</v>
      </c>
      <c r="AG34" s="137">
        <v>10.0</v>
      </c>
      <c r="AH34" s="137">
        <f t="shared" si="17"/>
        <v>1</v>
      </c>
      <c r="AI34" s="137">
        <v>10.0</v>
      </c>
      <c r="AJ34" s="137">
        <f t="shared" si="18"/>
        <v>1</v>
      </c>
      <c r="AK34" s="137">
        <v>10.0</v>
      </c>
      <c r="AL34" s="137">
        <f t="shared" si="19"/>
        <v>1</v>
      </c>
      <c r="AM34" s="137">
        <v>10.0</v>
      </c>
      <c r="AN34" s="137">
        <f t="shared" si="20"/>
        <v>1</v>
      </c>
      <c r="AO34" s="137">
        <v>10.0</v>
      </c>
      <c r="AP34" s="137">
        <f t="shared" si="21"/>
        <v>1</v>
      </c>
      <c r="AQ34" s="137">
        <v>10.0</v>
      </c>
      <c r="AR34" s="137">
        <f t="shared" si="22"/>
        <v>1</v>
      </c>
      <c r="AS34" s="137">
        <v>10.0</v>
      </c>
      <c r="AT34" s="137">
        <f t="shared" si="23"/>
        <v>1</v>
      </c>
      <c r="AU34" s="137">
        <v>10.0</v>
      </c>
      <c r="AV34" s="137" t="str">
        <f t="shared" si="24"/>
        <v/>
      </c>
      <c r="AW34" s="137"/>
      <c r="AX34" s="137" t="str">
        <f t="shared" si="25"/>
        <v/>
      </c>
      <c r="AY34" s="137"/>
      <c r="AZ34" s="137" t="str">
        <f t="shared" si="26"/>
        <v/>
      </c>
      <c r="BA34" s="137"/>
      <c r="BB34" s="137" t="str">
        <f t="shared" si="27"/>
        <v/>
      </c>
      <c r="BC34" s="137"/>
      <c r="BD34" s="137">
        <f t="shared" si="28"/>
        <v>0.8</v>
      </c>
      <c r="BE34" s="137">
        <v>9.0</v>
      </c>
      <c r="BF34" s="137">
        <f t="shared" si="29"/>
        <v>1</v>
      </c>
      <c r="BG34" s="137">
        <v>10.0</v>
      </c>
      <c r="BH34" s="137">
        <f t="shared" si="30"/>
        <v>0.6</v>
      </c>
      <c r="BI34" s="137">
        <v>8.0</v>
      </c>
      <c r="BJ34" s="137">
        <f t="shared" si="31"/>
        <v>1</v>
      </c>
      <c r="BK34" s="137">
        <v>10.0</v>
      </c>
      <c r="BL34" s="137">
        <f t="shared" si="32"/>
        <v>1</v>
      </c>
      <c r="BM34" s="137">
        <v>10.0</v>
      </c>
      <c r="BN34" s="137">
        <f t="shared" si="33"/>
        <v>1</v>
      </c>
      <c r="BO34" s="137">
        <v>10.0</v>
      </c>
      <c r="BP34" s="137">
        <f t="shared" si="34"/>
        <v>1</v>
      </c>
      <c r="BQ34" s="137">
        <v>10.0</v>
      </c>
      <c r="BR34" s="137" t="str">
        <f t="shared" si="35"/>
        <v/>
      </c>
      <c r="BS34" s="137"/>
      <c r="BT34" s="137" t="str">
        <f t="shared" si="36"/>
        <v/>
      </c>
      <c r="BU34" s="137"/>
      <c r="BV34" s="137" t="str">
        <f t="shared" si="37"/>
        <v/>
      </c>
      <c r="BW34" s="137"/>
      <c r="BX34" s="137" t="str">
        <f t="shared" si="38"/>
        <v/>
      </c>
      <c r="BY34" s="137"/>
      <c r="BZ34" s="137" t="str">
        <f t="shared" si="39"/>
        <v/>
      </c>
      <c r="CA34" s="138"/>
    </row>
    <row r="35">
      <c r="A35" s="169">
        <v>306.0</v>
      </c>
      <c r="B35" s="171"/>
      <c r="C35" s="132">
        <f t="shared" si="1"/>
        <v>17.4</v>
      </c>
      <c r="D35" s="133">
        <f t="shared" si="2"/>
        <v>1</v>
      </c>
      <c r="E35" s="142">
        <v>10.0</v>
      </c>
      <c r="F35" s="135">
        <f t="shared" si="3"/>
        <v>1</v>
      </c>
      <c r="G35" s="142">
        <v>10.0</v>
      </c>
      <c r="H35" s="136">
        <f t="shared" si="4"/>
        <v>0.8</v>
      </c>
      <c r="I35" s="137">
        <v>9.0</v>
      </c>
      <c r="J35" s="137">
        <f t="shared" si="5"/>
        <v>0.8</v>
      </c>
      <c r="K35" s="137">
        <v>9.0</v>
      </c>
      <c r="L35" s="137">
        <f t="shared" si="6"/>
        <v>1</v>
      </c>
      <c r="M35" s="137">
        <v>10.0</v>
      </c>
      <c r="N35" s="137">
        <f t="shared" si="7"/>
        <v>0.8</v>
      </c>
      <c r="O35" s="137">
        <v>9.0</v>
      </c>
      <c r="P35" s="137">
        <f t="shared" si="8"/>
        <v>1</v>
      </c>
      <c r="Q35" s="137">
        <v>10.0</v>
      </c>
      <c r="R35" s="137">
        <f t="shared" si="9"/>
        <v>1</v>
      </c>
      <c r="S35" s="137">
        <v>10.0</v>
      </c>
      <c r="T35" s="137">
        <f t="shared" si="10"/>
        <v>1</v>
      </c>
      <c r="U35" s="137">
        <v>10.0</v>
      </c>
      <c r="V35" s="137">
        <f t="shared" si="11"/>
        <v>0.4</v>
      </c>
      <c r="W35" s="137">
        <v>7.0</v>
      </c>
      <c r="X35" s="137">
        <f t="shared" si="12"/>
        <v>0.8</v>
      </c>
      <c r="Y35" s="137">
        <v>9.0</v>
      </c>
      <c r="Z35" s="137">
        <f t="shared" si="13"/>
        <v>0.4</v>
      </c>
      <c r="AA35" s="137">
        <v>7.0</v>
      </c>
      <c r="AB35" s="137">
        <f t="shared" si="14"/>
        <v>0.4</v>
      </c>
      <c r="AC35" s="137">
        <v>7.0</v>
      </c>
      <c r="AD35" s="137">
        <f t="shared" si="15"/>
        <v>1</v>
      </c>
      <c r="AE35" s="137">
        <v>10.0</v>
      </c>
      <c r="AF35" s="137" t="str">
        <f t="shared" si="16"/>
        <v/>
      </c>
      <c r="AG35" s="137"/>
      <c r="AH35" s="137">
        <f t="shared" si="17"/>
        <v>1</v>
      </c>
      <c r="AI35" s="137">
        <v>10.0</v>
      </c>
      <c r="AJ35" s="137">
        <f t="shared" si="18"/>
        <v>0</v>
      </c>
      <c r="AK35" s="137">
        <v>5.0</v>
      </c>
      <c r="AL35" s="137">
        <f t="shared" si="19"/>
        <v>0.2</v>
      </c>
      <c r="AM35" s="137">
        <v>6.0</v>
      </c>
      <c r="AN35" s="137">
        <f t="shared" si="20"/>
        <v>1</v>
      </c>
      <c r="AO35" s="137">
        <v>10.0</v>
      </c>
      <c r="AP35" s="137">
        <f t="shared" si="21"/>
        <v>1</v>
      </c>
      <c r="AQ35" s="137">
        <v>10.0</v>
      </c>
      <c r="AR35" s="137">
        <f t="shared" si="22"/>
        <v>1</v>
      </c>
      <c r="AS35" s="137">
        <v>10.0</v>
      </c>
      <c r="AT35" s="137">
        <f t="shared" si="23"/>
        <v>0.6</v>
      </c>
      <c r="AU35" s="137">
        <v>8.0</v>
      </c>
      <c r="AV35" s="137" t="str">
        <f t="shared" si="24"/>
        <v/>
      </c>
      <c r="AW35" s="137"/>
      <c r="AX35" s="137" t="str">
        <f t="shared" si="25"/>
        <v/>
      </c>
      <c r="AY35" s="137"/>
      <c r="AZ35" s="137" t="str">
        <f t="shared" si="26"/>
        <v/>
      </c>
      <c r="BA35" s="137"/>
      <c r="BB35" s="137" t="str">
        <f t="shared" si="27"/>
        <v/>
      </c>
      <c r="BC35" s="137"/>
      <c r="BD35" s="137">
        <f t="shared" si="28"/>
        <v>0</v>
      </c>
      <c r="BE35" s="137">
        <v>5.0</v>
      </c>
      <c r="BF35" s="137">
        <f t="shared" si="29"/>
        <v>-0.2</v>
      </c>
      <c r="BG35" s="137">
        <v>4.0</v>
      </c>
      <c r="BH35" s="137">
        <f t="shared" si="30"/>
        <v>0.2</v>
      </c>
      <c r="BI35" s="137">
        <v>6.0</v>
      </c>
      <c r="BJ35" s="137">
        <f t="shared" si="31"/>
        <v>-0.4</v>
      </c>
      <c r="BK35" s="137">
        <v>3.0</v>
      </c>
      <c r="BL35" s="137" t="str">
        <f t="shared" si="32"/>
        <v/>
      </c>
      <c r="BM35" s="137"/>
      <c r="BN35" s="137">
        <f t="shared" si="33"/>
        <v>1</v>
      </c>
      <c r="BO35" s="137">
        <v>10.0</v>
      </c>
      <c r="BP35" s="137">
        <f t="shared" si="34"/>
        <v>0.6</v>
      </c>
      <c r="BQ35" s="137">
        <v>8.0</v>
      </c>
      <c r="BR35" s="137" t="str">
        <f t="shared" si="35"/>
        <v/>
      </c>
      <c r="BS35" s="137"/>
      <c r="BT35" s="137" t="str">
        <f t="shared" si="36"/>
        <v/>
      </c>
      <c r="BU35" s="137"/>
      <c r="BV35" s="137" t="str">
        <f t="shared" si="37"/>
        <v/>
      </c>
      <c r="BW35" s="137"/>
      <c r="BX35" s="137" t="str">
        <f t="shared" si="38"/>
        <v/>
      </c>
      <c r="BY35" s="137"/>
      <c r="BZ35" s="137" t="str">
        <f t="shared" si="39"/>
        <v/>
      </c>
      <c r="CA35" s="138"/>
    </row>
    <row r="36">
      <c r="A36" s="169">
        <v>307.0</v>
      </c>
      <c r="B36" s="171"/>
      <c r="C36" s="132">
        <f t="shared" si="1"/>
        <v>22.8</v>
      </c>
      <c r="D36" s="133">
        <f t="shared" si="2"/>
        <v>0</v>
      </c>
      <c r="E36" s="142">
        <v>5.0</v>
      </c>
      <c r="F36" s="135">
        <f t="shared" si="3"/>
        <v>1</v>
      </c>
      <c r="G36" s="142">
        <v>10.0</v>
      </c>
      <c r="H36" s="136">
        <f t="shared" si="4"/>
        <v>0.4</v>
      </c>
      <c r="I36" s="137">
        <v>7.0</v>
      </c>
      <c r="J36" s="137">
        <f t="shared" si="5"/>
        <v>0.8</v>
      </c>
      <c r="K36" s="137">
        <v>9.0</v>
      </c>
      <c r="L36" s="137">
        <f t="shared" si="6"/>
        <v>1</v>
      </c>
      <c r="M36" s="137">
        <v>10.0</v>
      </c>
      <c r="N36" s="137">
        <f t="shared" si="7"/>
        <v>1</v>
      </c>
      <c r="O36" s="137">
        <v>10.0</v>
      </c>
      <c r="P36" s="137">
        <f t="shared" si="8"/>
        <v>1</v>
      </c>
      <c r="Q36" s="137">
        <v>10.0</v>
      </c>
      <c r="R36" s="137">
        <f t="shared" si="9"/>
        <v>0.8</v>
      </c>
      <c r="S36" s="137">
        <v>9.0</v>
      </c>
      <c r="T36" s="137">
        <f t="shared" si="10"/>
        <v>0.8</v>
      </c>
      <c r="U36" s="137">
        <v>9.0</v>
      </c>
      <c r="V36" s="137">
        <f t="shared" si="11"/>
        <v>1</v>
      </c>
      <c r="W36" s="137">
        <v>10.0</v>
      </c>
      <c r="X36" s="137">
        <f t="shared" si="12"/>
        <v>0.8</v>
      </c>
      <c r="Y36" s="137">
        <v>9.0</v>
      </c>
      <c r="Z36" s="137">
        <f t="shared" si="13"/>
        <v>0.6</v>
      </c>
      <c r="AA36" s="137">
        <v>8.0</v>
      </c>
      <c r="AB36" s="137">
        <f t="shared" si="14"/>
        <v>0.2</v>
      </c>
      <c r="AC36" s="137">
        <v>6.0</v>
      </c>
      <c r="AD36" s="137" t="str">
        <f t="shared" si="15"/>
        <v/>
      </c>
      <c r="AE36" s="137"/>
      <c r="AF36" s="137">
        <f t="shared" si="16"/>
        <v>1</v>
      </c>
      <c r="AG36" s="137">
        <v>10.0</v>
      </c>
      <c r="AH36" s="137">
        <f t="shared" si="17"/>
        <v>1</v>
      </c>
      <c r="AI36" s="137">
        <v>10.0</v>
      </c>
      <c r="AJ36" s="137">
        <f t="shared" si="18"/>
        <v>1</v>
      </c>
      <c r="AK36" s="137">
        <v>10.0</v>
      </c>
      <c r="AL36" s="137">
        <f t="shared" si="19"/>
        <v>0.8</v>
      </c>
      <c r="AM36" s="137">
        <v>9.0</v>
      </c>
      <c r="AN36" s="137">
        <f t="shared" si="20"/>
        <v>1</v>
      </c>
      <c r="AO36" s="137">
        <v>10.0</v>
      </c>
      <c r="AP36" s="137">
        <f t="shared" si="21"/>
        <v>1</v>
      </c>
      <c r="AQ36" s="137">
        <v>10.0</v>
      </c>
      <c r="AR36" s="137">
        <f t="shared" si="22"/>
        <v>1</v>
      </c>
      <c r="AS36" s="137">
        <v>10.0</v>
      </c>
      <c r="AT36" s="137">
        <f t="shared" si="23"/>
        <v>0.8</v>
      </c>
      <c r="AU36" s="137">
        <v>9.0</v>
      </c>
      <c r="AV36" s="137" t="str">
        <f t="shared" si="24"/>
        <v/>
      </c>
      <c r="AW36" s="137"/>
      <c r="AX36" s="137" t="str">
        <f t="shared" si="25"/>
        <v/>
      </c>
      <c r="AY36" s="137"/>
      <c r="AZ36" s="137" t="str">
        <f t="shared" si="26"/>
        <v/>
      </c>
      <c r="BA36" s="137"/>
      <c r="BB36" s="137" t="str">
        <f t="shared" si="27"/>
        <v/>
      </c>
      <c r="BC36" s="137"/>
      <c r="BD36" s="137">
        <f t="shared" si="28"/>
        <v>0.8</v>
      </c>
      <c r="BE36" s="137">
        <v>9.0</v>
      </c>
      <c r="BF36" s="137">
        <f t="shared" si="29"/>
        <v>1</v>
      </c>
      <c r="BG36" s="137">
        <v>10.0</v>
      </c>
      <c r="BH36" s="137">
        <f t="shared" si="30"/>
        <v>1</v>
      </c>
      <c r="BI36" s="137">
        <v>10.0</v>
      </c>
      <c r="BJ36" s="137">
        <f t="shared" si="31"/>
        <v>0.8</v>
      </c>
      <c r="BK36" s="137">
        <v>9.0</v>
      </c>
      <c r="BL36" s="137">
        <f t="shared" si="32"/>
        <v>0.6</v>
      </c>
      <c r="BM36" s="137">
        <v>8.0</v>
      </c>
      <c r="BN36" s="137">
        <f t="shared" si="33"/>
        <v>0.6</v>
      </c>
      <c r="BO36" s="137">
        <v>8.0</v>
      </c>
      <c r="BP36" s="137">
        <f t="shared" si="34"/>
        <v>1</v>
      </c>
      <c r="BQ36" s="137">
        <v>10.0</v>
      </c>
      <c r="BR36" s="137" t="str">
        <f t="shared" si="35"/>
        <v/>
      </c>
      <c r="BS36" s="137"/>
      <c r="BT36" s="137" t="str">
        <f t="shared" si="36"/>
        <v/>
      </c>
      <c r="BU36" s="137"/>
      <c r="BV36" s="137" t="str">
        <f t="shared" si="37"/>
        <v/>
      </c>
      <c r="BW36" s="137"/>
      <c r="BX36" s="137" t="str">
        <f t="shared" si="38"/>
        <v/>
      </c>
      <c r="BY36" s="137"/>
      <c r="BZ36" s="137" t="str">
        <f t="shared" si="39"/>
        <v/>
      </c>
      <c r="CA36" s="138"/>
    </row>
    <row r="37">
      <c r="A37" s="169">
        <v>308.0</v>
      </c>
      <c r="B37" s="171"/>
      <c r="C37" s="132">
        <f t="shared" si="1"/>
        <v>29</v>
      </c>
      <c r="D37" s="133">
        <f t="shared" si="2"/>
        <v>1</v>
      </c>
      <c r="E37" s="142">
        <v>10.0</v>
      </c>
      <c r="F37" s="135">
        <f t="shared" si="3"/>
        <v>1</v>
      </c>
      <c r="G37" s="142">
        <v>10.0</v>
      </c>
      <c r="H37" s="136">
        <f t="shared" si="4"/>
        <v>1</v>
      </c>
      <c r="I37" s="137">
        <v>10.0</v>
      </c>
      <c r="J37" s="137">
        <f t="shared" si="5"/>
        <v>1</v>
      </c>
      <c r="K37" s="137">
        <v>10.0</v>
      </c>
      <c r="L37" s="137">
        <f t="shared" si="6"/>
        <v>1</v>
      </c>
      <c r="M37" s="137">
        <v>10.0</v>
      </c>
      <c r="N37" s="137">
        <f t="shared" si="7"/>
        <v>1</v>
      </c>
      <c r="O37" s="137">
        <v>10.0</v>
      </c>
      <c r="P37" s="137">
        <f t="shared" si="8"/>
        <v>1</v>
      </c>
      <c r="Q37" s="137">
        <v>10.0</v>
      </c>
      <c r="R37" s="137">
        <f t="shared" si="9"/>
        <v>1</v>
      </c>
      <c r="S37" s="137">
        <v>10.0</v>
      </c>
      <c r="T37" s="137">
        <f t="shared" si="10"/>
        <v>1</v>
      </c>
      <c r="U37" s="137">
        <v>10.0</v>
      </c>
      <c r="V37" s="137">
        <f t="shared" si="11"/>
        <v>1</v>
      </c>
      <c r="W37" s="137">
        <v>10.0</v>
      </c>
      <c r="X37" s="137">
        <f t="shared" si="12"/>
        <v>1</v>
      </c>
      <c r="Y37" s="137">
        <v>10.0</v>
      </c>
      <c r="Z37" s="137">
        <f t="shared" si="13"/>
        <v>1</v>
      </c>
      <c r="AA37" s="137">
        <v>10.0</v>
      </c>
      <c r="AB37" s="137">
        <f t="shared" si="14"/>
        <v>1</v>
      </c>
      <c r="AC37" s="137">
        <v>10.0</v>
      </c>
      <c r="AD37" s="137">
        <f t="shared" si="15"/>
        <v>1</v>
      </c>
      <c r="AE37" s="137">
        <v>10.0</v>
      </c>
      <c r="AF37" s="137">
        <f t="shared" si="16"/>
        <v>1</v>
      </c>
      <c r="AG37" s="137">
        <v>10.0</v>
      </c>
      <c r="AH37" s="137">
        <f t="shared" si="17"/>
        <v>1</v>
      </c>
      <c r="AI37" s="137">
        <v>10.0</v>
      </c>
      <c r="AJ37" s="137">
        <f t="shared" si="18"/>
        <v>1</v>
      </c>
      <c r="AK37" s="137">
        <v>10.0</v>
      </c>
      <c r="AL37" s="137">
        <f t="shared" si="19"/>
        <v>1</v>
      </c>
      <c r="AM37" s="137">
        <v>10.0</v>
      </c>
      <c r="AN37" s="137">
        <f t="shared" si="20"/>
        <v>1</v>
      </c>
      <c r="AO37" s="137">
        <v>10.0</v>
      </c>
      <c r="AP37" s="137">
        <f t="shared" si="21"/>
        <v>1</v>
      </c>
      <c r="AQ37" s="137">
        <v>10.0</v>
      </c>
      <c r="AR37" s="137">
        <f t="shared" si="22"/>
        <v>1</v>
      </c>
      <c r="AS37" s="137">
        <v>10.0</v>
      </c>
      <c r="AT37" s="137">
        <f t="shared" si="23"/>
        <v>1</v>
      </c>
      <c r="AU37" s="137">
        <v>10.0</v>
      </c>
      <c r="AV37" s="137" t="str">
        <f t="shared" si="24"/>
        <v/>
      </c>
      <c r="AW37" s="137"/>
      <c r="AX37" s="137" t="str">
        <f t="shared" si="25"/>
        <v/>
      </c>
      <c r="AY37" s="137"/>
      <c r="AZ37" s="137" t="str">
        <f t="shared" si="26"/>
        <v/>
      </c>
      <c r="BA37" s="137"/>
      <c r="BB37" s="137" t="str">
        <f t="shared" si="27"/>
        <v/>
      </c>
      <c r="BC37" s="137"/>
      <c r="BD37" s="137">
        <f t="shared" si="28"/>
        <v>1</v>
      </c>
      <c r="BE37" s="137">
        <v>10.0</v>
      </c>
      <c r="BF37" s="137">
        <f t="shared" si="29"/>
        <v>1</v>
      </c>
      <c r="BG37" s="137">
        <v>10.0</v>
      </c>
      <c r="BH37" s="137">
        <f t="shared" si="30"/>
        <v>1</v>
      </c>
      <c r="BI37" s="137">
        <v>10.0</v>
      </c>
      <c r="BJ37" s="137">
        <f t="shared" si="31"/>
        <v>1</v>
      </c>
      <c r="BK37" s="137">
        <v>10.0</v>
      </c>
      <c r="BL37" s="137">
        <f t="shared" si="32"/>
        <v>1</v>
      </c>
      <c r="BM37" s="137">
        <v>10.0</v>
      </c>
      <c r="BN37" s="137">
        <f t="shared" si="33"/>
        <v>1</v>
      </c>
      <c r="BO37" s="137">
        <v>10.0</v>
      </c>
      <c r="BP37" s="137">
        <f t="shared" si="34"/>
        <v>1</v>
      </c>
      <c r="BQ37" s="137">
        <v>10.0</v>
      </c>
      <c r="BR37" s="137" t="str">
        <f t="shared" si="35"/>
        <v/>
      </c>
      <c r="BS37" s="137"/>
      <c r="BT37" s="137" t="str">
        <f t="shared" si="36"/>
        <v/>
      </c>
      <c r="BU37" s="137"/>
      <c r="BV37" s="137" t="str">
        <f t="shared" si="37"/>
        <v/>
      </c>
      <c r="BW37" s="137"/>
      <c r="BX37" s="137" t="str">
        <f t="shared" si="38"/>
        <v/>
      </c>
      <c r="BY37" s="137"/>
      <c r="BZ37" s="137" t="str">
        <f t="shared" si="39"/>
        <v/>
      </c>
      <c r="CA37" s="138"/>
    </row>
    <row r="38">
      <c r="A38" s="169">
        <v>309.0</v>
      </c>
      <c r="B38" s="170"/>
      <c r="C38" s="132">
        <f t="shared" si="1"/>
        <v>15.8</v>
      </c>
      <c r="D38" s="133">
        <f t="shared" si="2"/>
        <v>0.2</v>
      </c>
      <c r="E38" s="142">
        <v>6.0</v>
      </c>
      <c r="F38" s="135">
        <f t="shared" si="3"/>
        <v>1</v>
      </c>
      <c r="G38" s="142">
        <v>10.0</v>
      </c>
      <c r="H38" s="136">
        <f t="shared" si="4"/>
        <v>0.6</v>
      </c>
      <c r="I38" s="137">
        <v>8.0</v>
      </c>
      <c r="J38" s="137">
        <f t="shared" si="5"/>
        <v>1</v>
      </c>
      <c r="K38" s="137">
        <v>10.0</v>
      </c>
      <c r="L38" s="137">
        <f t="shared" si="6"/>
        <v>0.8</v>
      </c>
      <c r="M38" s="137">
        <v>9.0</v>
      </c>
      <c r="N38" s="137">
        <f t="shared" si="7"/>
        <v>1</v>
      </c>
      <c r="O38" s="137">
        <v>10.0</v>
      </c>
      <c r="P38" s="137">
        <f t="shared" si="8"/>
        <v>0.6</v>
      </c>
      <c r="Q38" s="137">
        <v>8.0</v>
      </c>
      <c r="R38" s="137">
        <f t="shared" si="9"/>
        <v>0.4</v>
      </c>
      <c r="S38" s="137">
        <v>7.0</v>
      </c>
      <c r="T38" s="137">
        <f t="shared" si="10"/>
        <v>1</v>
      </c>
      <c r="U38" s="137">
        <v>10.0</v>
      </c>
      <c r="V38" s="137">
        <f t="shared" si="11"/>
        <v>0.6</v>
      </c>
      <c r="W38" s="137">
        <v>8.0</v>
      </c>
      <c r="X38" s="137">
        <f t="shared" si="12"/>
        <v>0.4</v>
      </c>
      <c r="Y38" s="137">
        <v>7.0</v>
      </c>
      <c r="Z38" s="137">
        <f t="shared" si="13"/>
        <v>0.2</v>
      </c>
      <c r="AA38" s="137">
        <v>6.0</v>
      </c>
      <c r="AB38" s="137">
        <f t="shared" si="14"/>
        <v>0.4</v>
      </c>
      <c r="AC38" s="137">
        <v>7.0</v>
      </c>
      <c r="AD38" s="137">
        <f t="shared" si="15"/>
        <v>1</v>
      </c>
      <c r="AE38" s="137">
        <v>10.0</v>
      </c>
      <c r="AF38" s="137">
        <f t="shared" si="16"/>
        <v>0.6</v>
      </c>
      <c r="AG38" s="137">
        <v>8.0</v>
      </c>
      <c r="AH38" s="137">
        <f t="shared" si="17"/>
        <v>1</v>
      </c>
      <c r="AI38" s="137">
        <v>10.0</v>
      </c>
      <c r="AJ38" s="137">
        <f t="shared" si="18"/>
        <v>1</v>
      </c>
      <c r="AK38" s="137">
        <v>10.0</v>
      </c>
      <c r="AL38" s="137">
        <f t="shared" si="19"/>
        <v>0.2</v>
      </c>
      <c r="AM38" s="137">
        <v>6.0</v>
      </c>
      <c r="AN38" s="137">
        <f t="shared" si="20"/>
        <v>0.2</v>
      </c>
      <c r="AO38" s="137">
        <v>6.0</v>
      </c>
      <c r="AP38" s="137">
        <f t="shared" si="21"/>
        <v>0.2</v>
      </c>
      <c r="AQ38" s="137">
        <v>6.0</v>
      </c>
      <c r="AR38" s="137">
        <f t="shared" si="22"/>
        <v>0.6</v>
      </c>
      <c r="AS38" s="137">
        <v>8.0</v>
      </c>
      <c r="AT38" s="137">
        <f t="shared" si="23"/>
        <v>1</v>
      </c>
      <c r="AU38" s="137">
        <v>10.0</v>
      </c>
      <c r="AV38" s="137" t="str">
        <f t="shared" si="24"/>
        <v/>
      </c>
      <c r="AW38" s="137"/>
      <c r="AX38" s="137" t="str">
        <f t="shared" si="25"/>
        <v/>
      </c>
      <c r="AY38" s="137"/>
      <c r="AZ38" s="137" t="str">
        <f t="shared" si="26"/>
        <v/>
      </c>
      <c r="BA38" s="137"/>
      <c r="BB38" s="137" t="str">
        <f t="shared" si="27"/>
        <v/>
      </c>
      <c r="BC38" s="137"/>
      <c r="BD38" s="137">
        <f t="shared" si="28"/>
        <v>-0.2</v>
      </c>
      <c r="BE38" s="137">
        <v>4.0</v>
      </c>
      <c r="BF38" s="137">
        <f t="shared" si="29"/>
        <v>0.6</v>
      </c>
      <c r="BG38" s="137">
        <v>8.0</v>
      </c>
      <c r="BH38" s="137">
        <f t="shared" si="30"/>
        <v>0.4</v>
      </c>
      <c r="BI38" s="137">
        <v>7.0</v>
      </c>
      <c r="BJ38" s="137">
        <f t="shared" si="31"/>
        <v>0.2</v>
      </c>
      <c r="BK38" s="137">
        <v>6.0</v>
      </c>
      <c r="BL38" s="137" t="str">
        <f t="shared" si="32"/>
        <v/>
      </c>
      <c r="BM38" s="137"/>
      <c r="BN38" s="137">
        <f t="shared" si="33"/>
        <v>-0.2</v>
      </c>
      <c r="BO38" s="137">
        <v>4.0</v>
      </c>
      <c r="BP38" s="137">
        <f t="shared" si="34"/>
        <v>1</v>
      </c>
      <c r="BQ38" s="137">
        <v>10.0</v>
      </c>
      <c r="BR38" s="137" t="str">
        <f t="shared" si="35"/>
        <v/>
      </c>
      <c r="BS38" s="137"/>
      <c r="BT38" s="137" t="str">
        <f t="shared" si="36"/>
        <v/>
      </c>
      <c r="BU38" s="137"/>
      <c r="BV38" s="137" t="str">
        <f t="shared" si="37"/>
        <v/>
      </c>
      <c r="BW38" s="137"/>
      <c r="BX38" s="137" t="str">
        <f t="shared" si="38"/>
        <v/>
      </c>
      <c r="BY38" s="137"/>
      <c r="BZ38" s="137" t="str">
        <f t="shared" si="39"/>
        <v/>
      </c>
      <c r="CA38" s="138"/>
    </row>
    <row r="39">
      <c r="A39" s="173">
        <v>310.0</v>
      </c>
      <c r="B39" s="174"/>
      <c r="C39" s="146">
        <f t="shared" si="1"/>
        <v>19.8</v>
      </c>
      <c r="D39" s="133">
        <f t="shared" si="2"/>
        <v>1</v>
      </c>
      <c r="E39" s="147">
        <v>10.0</v>
      </c>
      <c r="F39" s="158">
        <f t="shared" si="3"/>
        <v>1</v>
      </c>
      <c r="G39" s="147">
        <v>10.0</v>
      </c>
      <c r="H39" s="159">
        <f t="shared" si="4"/>
        <v>0.8</v>
      </c>
      <c r="I39" s="148">
        <v>9.0</v>
      </c>
      <c r="J39" s="148">
        <f t="shared" si="5"/>
        <v>1</v>
      </c>
      <c r="K39" s="148">
        <v>10.0</v>
      </c>
      <c r="L39" s="148">
        <f t="shared" si="6"/>
        <v>0.8</v>
      </c>
      <c r="M39" s="148">
        <v>9.0</v>
      </c>
      <c r="N39" s="148">
        <f t="shared" si="7"/>
        <v>0.6</v>
      </c>
      <c r="O39" s="148">
        <v>8.0</v>
      </c>
      <c r="P39" s="148">
        <f t="shared" si="8"/>
        <v>0.8</v>
      </c>
      <c r="Q39" s="148">
        <v>9.0</v>
      </c>
      <c r="R39" s="148">
        <f t="shared" si="9"/>
        <v>0.6</v>
      </c>
      <c r="S39" s="148">
        <v>8.0</v>
      </c>
      <c r="T39" s="148">
        <f t="shared" si="10"/>
        <v>0.8</v>
      </c>
      <c r="U39" s="148">
        <v>9.0</v>
      </c>
      <c r="V39" s="148">
        <f t="shared" si="11"/>
        <v>0.2</v>
      </c>
      <c r="W39" s="148">
        <v>6.0</v>
      </c>
      <c r="X39" s="148">
        <f t="shared" si="12"/>
        <v>0.4</v>
      </c>
      <c r="Y39" s="148">
        <v>7.0</v>
      </c>
      <c r="Z39" s="148">
        <f t="shared" si="13"/>
        <v>0.6</v>
      </c>
      <c r="AA39" s="148">
        <v>8.0</v>
      </c>
      <c r="AB39" s="148">
        <f t="shared" si="14"/>
        <v>1</v>
      </c>
      <c r="AC39" s="148">
        <v>10.0</v>
      </c>
      <c r="AD39" s="148">
        <f t="shared" si="15"/>
        <v>1</v>
      </c>
      <c r="AE39" s="148">
        <v>10.0</v>
      </c>
      <c r="AF39" s="148">
        <f t="shared" si="16"/>
        <v>0.8</v>
      </c>
      <c r="AG39" s="148">
        <v>9.0</v>
      </c>
      <c r="AH39" s="148">
        <f t="shared" si="17"/>
        <v>0.6</v>
      </c>
      <c r="AI39" s="148">
        <v>8.0</v>
      </c>
      <c r="AJ39" s="148">
        <f t="shared" si="18"/>
        <v>1</v>
      </c>
      <c r="AK39" s="148">
        <v>10.0</v>
      </c>
      <c r="AL39" s="148">
        <f t="shared" si="19"/>
        <v>1</v>
      </c>
      <c r="AM39" s="148">
        <v>10.0</v>
      </c>
      <c r="AN39" s="148">
        <f t="shared" si="20"/>
        <v>-0.2</v>
      </c>
      <c r="AO39" s="148">
        <v>4.0</v>
      </c>
      <c r="AP39" s="148">
        <f t="shared" si="21"/>
        <v>1</v>
      </c>
      <c r="AQ39" s="148">
        <v>10.0</v>
      </c>
      <c r="AR39" s="148">
        <f t="shared" si="22"/>
        <v>1</v>
      </c>
      <c r="AS39" s="148">
        <v>10.0</v>
      </c>
      <c r="AT39" s="148">
        <f t="shared" si="23"/>
        <v>0.8</v>
      </c>
      <c r="AU39" s="148">
        <v>9.0</v>
      </c>
      <c r="AV39" s="148" t="str">
        <f t="shared" si="24"/>
        <v/>
      </c>
      <c r="AW39" s="148"/>
      <c r="AX39" s="148" t="str">
        <f t="shared" si="25"/>
        <v/>
      </c>
      <c r="AY39" s="148"/>
      <c r="AZ39" s="148" t="str">
        <f t="shared" si="26"/>
        <v/>
      </c>
      <c r="BA39" s="148"/>
      <c r="BB39" s="148" t="str">
        <f t="shared" si="27"/>
        <v/>
      </c>
      <c r="BC39" s="148"/>
      <c r="BD39" s="148">
        <f t="shared" si="28"/>
        <v>0.8</v>
      </c>
      <c r="BE39" s="148">
        <v>9.0</v>
      </c>
      <c r="BF39" s="148">
        <f t="shared" si="29"/>
        <v>1</v>
      </c>
      <c r="BG39" s="148">
        <v>10.0</v>
      </c>
      <c r="BH39" s="148" t="str">
        <f t="shared" si="30"/>
        <v/>
      </c>
      <c r="BI39" s="148"/>
      <c r="BJ39" s="148" t="str">
        <f t="shared" si="31"/>
        <v/>
      </c>
      <c r="BK39" s="148"/>
      <c r="BL39" s="148" t="str">
        <f t="shared" si="32"/>
        <v/>
      </c>
      <c r="BM39" s="148"/>
      <c r="BN39" s="148">
        <f t="shared" si="33"/>
        <v>0.4</v>
      </c>
      <c r="BO39" s="148">
        <v>7.0</v>
      </c>
      <c r="BP39" s="148">
        <f t="shared" si="34"/>
        <v>1</v>
      </c>
      <c r="BQ39" s="148">
        <v>10.0</v>
      </c>
      <c r="BR39" s="148" t="str">
        <f t="shared" si="35"/>
        <v/>
      </c>
      <c r="BS39" s="148"/>
      <c r="BT39" s="148" t="str">
        <f t="shared" si="36"/>
        <v/>
      </c>
      <c r="BU39" s="148"/>
      <c r="BV39" s="148" t="str">
        <f t="shared" si="37"/>
        <v/>
      </c>
      <c r="BW39" s="148"/>
      <c r="BX39" s="148" t="str">
        <f t="shared" si="38"/>
        <v/>
      </c>
      <c r="BY39" s="148"/>
      <c r="BZ39" s="148" t="str">
        <f t="shared" si="39"/>
        <v/>
      </c>
      <c r="CA39" s="149"/>
    </row>
    <row r="40">
      <c r="A40" s="175">
        <v>311.0</v>
      </c>
      <c r="B40" s="176"/>
      <c r="C40" s="152">
        <f t="shared" si="1"/>
        <v>23.8</v>
      </c>
      <c r="D40" s="133">
        <f t="shared" si="2"/>
        <v>1</v>
      </c>
      <c r="E40" s="134">
        <v>10.0</v>
      </c>
      <c r="F40" s="135">
        <f t="shared" si="3"/>
        <v>1</v>
      </c>
      <c r="G40" s="134">
        <v>10.0</v>
      </c>
      <c r="H40" s="136">
        <f t="shared" si="4"/>
        <v>1</v>
      </c>
      <c r="I40" s="135">
        <v>10.0</v>
      </c>
      <c r="J40" s="135">
        <f t="shared" si="5"/>
        <v>1</v>
      </c>
      <c r="K40" s="135">
        <v>10.0</v>
      </c>
      <c r="L40" s="135">
        <f t="shared" si="6"/>
        <v>1</v>
      </c>
      <c r="M40" s="135">
        <v>10.0</v>
      </c>
      <c r="N40" s="135">
        <f t="shared" si="7"/>
        <v>0.6</v>
      </c>
      <c r="O40" s="135">
        <v>8.0</v>
      </c>
      <c r="P40" s="135">
        <f t="shared" si="8"/>
        <v>1</v>
      </c>
      <c r="Q40" s="135">
        <v>10.0</v>
      </c>
      <c r="R40" s="135">
        <f t="shared" si="9"/>
        <v>1</v>
      </c>
      <c r="S40" s="135">
        <v>10.0</v>
      </c>
      <c r="T40" s="135">
        <f t="shared" si="10"/>
        <v>1</v>
      </c>
      <c r="U40" s="135">
        <v>10.0</v>
      </c>
      <c r="V40" s="135">
        <f t="shared" si="11"/>
        <v>0.8</v>
      </c>
      <c r="W40" s="135">
        <v>9.0</v>
      </c>
      <c r="X40" s="135">
        <f t="shared" si="12"/>
        <v>1</v>
      </c>
      <c r="Y40" s="135">
        <v>10.0</v>
      </c>
      <c r="Z40" s="135">
        <f t="shared" si="13"/>
        <v>0.6</v>
      </c>
      <c r="AA40" s="135">
        <v>8.0</v>
      </c>
      <c r="AB40" s="135">
        <f t="shared" si="14"/>
        <v>0.8</v>
      </c>
      <c r="AC40" s="135">
        <v>9.0</v>
      </c>
      <c r="AD40" s="135" t="str">
        <f t="shared" si="15"/>
        <v/>
      </c>
      <c r="AE40" s="135"/>
      <c r="AF40" s="135" t="str">
        <f t="shared" si="16"/>
        <v/>
      </c>
      <c r="AG40" s="135"/>
      <c r="AH40" s="135">
        <f t="shared" si="17"/>
        <v>0.6</v>
      </c>
      <c r="AI40" s="135">
        <v>8.0</v>
      </c>
      <c r="AJ40" s="135">
        <f t="shared" si="18"/>
        <v>0.6</v>
      </c>
      <c r="AK40" s="135">
        <v>8.0</v>
      </c>
      <c r="AL40" s="135">
        <f t="shared" si="19"/>
        <v>1</v>
      </c>
      <c r="AM40" s="135">
        <v>10.0</v>
      </c>
      <c r="AN40" s="135" t="str">
        <f t="shared" si="20"/>
        <v/>
      </c>
      <c r="AO40" s="135"/>
      <c r="AP40" s="135">
        <f t="shared" si="21"/>
        <v>0.8</v>
      </c>
      <c r="AQ40" s="135">
        <v>9.0</v>
      </c>
      <c r="AR40" s="135">
        <f t="shared" si="22"/>
        <v>1</v>
      </c>
      <c r="AS40" s="135">
        <v>10.0</v>
      </c>
      <c r="AT40" s="135">
        <f t="shared" si="23"/>
        <v>0.6</v>
      </c>
      <c r="AU40" s="135">
        <v>8.0</v>
      </c>
      <c r="AV40" s="135">
        <f t="shared" si="24"/>
        <v>0.8</v>
      </c>
      <c r="AW40" s="135">
        <v>9.0</v>
      </c>
      <c r="AX40" s="135">
        <f t="shared" si="25"/>
        <v>1</v>
      </c>
      <c r="AY40" s="135">
        <v>10.0</v>
      </c>
      <c r="AZ40" s="135">
        <f t="shared" si="26"/>
        <v>1</v>
      </c>
      <c r="BA40" s="135">
        <v>10.0</v>
      </c>
      <c r="BB40" s="135">
        <f t="shared" si="27"/>
        <v>1</v>
      </c>
      <c r="BC40" s="135">
        <v>10.0</v>
      </c>
      <c r="BD40" s="135">
        <f t="shared" si="28"/>
        <v>0.8</v>
      </c>
      <c r="BE40" s="135">
        <v>9.0</v>
      </c>
      <c r="BF40" s="135">
        <f t="shared" si="29"/>
        <v>0.4</v>
      </c>
      <c r="BG40" s="135">
        <v>7.0</v>
      </c>
      <c r="BH40" s="135">
        <f t="shared" si="30"/>
        <v>0.8</v>
      </c>
      <c r="BI40" s="135">
        <v>9.0</v>
      </c>
      <c r="BJ40" s="135">
        <f t="shared" si="31"/>
        <v>0.2</v>
      </c>
      <c r="BK40" s="135">
        <v>6.0</v>
      </c>
      <c r="BL40" s="135" t="str">
        <f t="shared" si="32"/>
        <v/>
      </c>
      <c r="BM40" s="135"/>
      <c r="BN40" s="135">
        <f t="shared" si="33"/>
        <v>0.8</v>
      </c>
      <c r="BO40" s="135">
        <v>9.0</v>
      </c>
      <c r="BP40" s="135">
        <f t="shared" si="34"/>
        <v>0.6</v>
      </c>
      <c r="BQ40" s="135">
        <v>8.0</v>
      </c>
      <c r="BR40" s="135" t="str">
        <f t="shared" si="35"/>
        <v/>
      </c>
      <c r="BS40" s="135"/>
      <c r="BT40" s="135" t="str">
        <f t="shared" si="36"/>
        <v/>
      </c>
      <c r="BU40" s="135"/>
      <c r="BV40" s="135" t="str">
        <f t="shared" si="37"/>
        <v/>
      </c>
      <c r="BW40" s="135"/>
      <c r="BX40" s="135" t="str">
        <f t="shared" si="38"/>
        <v/>
      </c>
      <c r="BY40" s="135"/>
      <c r="BZ40" s="135" t="str">
        <f t="shared" si="39"/>
        <v/>
      </c>
      <c r="CA40" s="153"/>
    </row>
    <row r="41">
      <c r="A41" s="177">
        <v>312.0</v>
      </c>
      <c r="B41" s="178">
        <v>44080.0</v>
      </c>
      <c r="C41" s="132">
        <f t="shared" si="1"/>
        <v>29.6</v>
      </c>
      <c r="D41" s="133">
        <f t="shared" si="2"/>
        <v>1</v>
      </c>
      <c r="E41" s="142">
        <v>10.0</v>
      </c>
      <c r="F41" s="135">
        <f t="shared" si="3"/>
        <v>1</v>
      </c>
      <c r="G41" s="142">
        <v>10.0</v>
      </c>
      <c r="H41" s="136">
        <f t="shared" si="4"/>
        <v>1</v>
      </c>
      <c r="I41" s="137">
        <v>10.0</v>
      </c>
      <c r="J41" s="137">
        <f t="shared" si="5"/>
        <v>1</v>
      </c>
      <c r="K41" s="137">
        <v>10.0</v>
      </c>
      <c r="L41" s="137">
        <f t="shared" si="6"/>
        <v>1</v>
      </c>
      <c r="M41" s="137">
        <v>10.0</v>
      </c>
      <c r="N41" s="137">
        <f t="shared" si="7"/>
        <v>1</v>
      </c>
      <c r="O41" s="137">
        <v>10.0</v>
      </c>
      <c r="P41" s="137">
        <f t="shared" si="8"/>
        <v>0.8</v>
      </c>
      <c r="Q41" s="137">
        <v>9.0</v>
      </c>
      <c r="R41" s="137">
        <f t="shared" si="9"/>
        <v>1</v>
      </c>
      <c r="S41" s="137">
        <v>10.0</v>
      </c>
      <c r="T41" s="137">
        <f t="shared" si="10"/>
        <v>1</v>
      </c>
      <c r="U41" s="137">
        <v>10.0</v>
      </c>
      <c r="V41" s="137">
        <f t="shared" si="11"/>
        <v>1</v>
      </c>
      <c r="W41" s="137">
        <v>10.0</v>
      </c>
      <c r="X41" s="137">
        <f t="shared" si="12"/>
        <v>1</v>
      </c>
      <c r="Y41" s="137">
        <v>10.0</v>
      </c>
      <c r="Z41" s="137">
        <f t="shared" si="13"/>
        <v>1</v>
      </c>
      <c r="AA41" s="137">
        <v>10.0</v>
      </c>
      <c r="AB41" s="137">
        <f t="shared" si="14"/>
        <v>1</v>
      </c>
      <c r="AC41" s="137">
        <v>10.0</v>
      </c>
      <c r="AD41" s="137">
        <f t="shared" si="15"/>
        <v>1</v>
      </c>
      <c r="AE41" s="137">
        <v>10.0</v>
      </c>
      <c r="AF41" s="137" t="str">
        <f t="shared" si="16"/>
        <v/>
      </c>
      <c r="AG41" s="137"/>
      <c r="AH41" s="137">
        <f t="shared" si="17"/>
        <v>1</v>
      </c>
      <c r="AI41" s="135">
        <v>10.0</v>
      </c>
      <c r="AJ41" s="137">
        <f t="shared" si="18"/>
        <v>1</v>
      </c>
      <c r="AK41" s="137">
        <v>10.0</v>
      </c>
      <c r="AL41" s="137" t="str">
        <f t="shared" si="19"/>
        <v/>
      </c>
      <c r="AM41" s="137"/>
      <c r="AN41" s="137" t="str">
        <f t="shared" si="20"/>
        <v/>
      </c>
      <c r="AO41" s="137"/>
      <c r="AP41" s="137">
        <f t="shared" si="21"/>
        <v>1</v>
      </c>
      <c r="AQ41" s="137">
        <v>10.0</v>
      </c>
      <c r="AR41" s="137">
        <f t="shared" si="22"/>
        <v>1</v>
      </c>
      <c r="AS41" s="137">
        <v>10.0</v>
      </c>
      <c r="AT41" s="137">
        <f t="shared" si="23"/>
        <v>1</v>
      </c>
      <c r="AU41" s="137">
        <v>10.0</v>
      </c>
      <c r="AV41" s="137">
        <f t="shared" si="24"/>
        <v>1</v>
      </c>
      <c r="AW41" s="137">
        <v>10.0</v>
      </c>
      <c r="AX41" s="137">
        <f t="shared" si="25"/>
        <v>1</v>
      </c>
      <c r="AY41" s="137">
        <v>10.0</v>
      </c>
      <c r="AZ41" s="137">
        <f t="shared" si="26"/>
        <v>1</v>
      </c>
      <c r="BA41" s="137">
        <v>10.0</v>
      </c>
      <c r="BB41" s="137">
        <f t="shared" si="27"/>
        <v>1</v>
      </c>
      <c r="BC41" s="137">
        <v>10.0</v>
      </c>
      <c r="BD41" s="137">
        <f t="shared" si="28"/>
        <v>1</v>
      </c>
      <c r="BE41" s="137">
        <v>10.0</v>
      </c>
      <c r="BF41" s="137">
        <f t="shared" si="29"/>
        <v>1</v>
      </c>
      <c r="BG41" s="137">
        <v>10.0</v>
      </c>
      <c r="BH41" s="137">
        <f t="shared" si="30"/>
        <v>1</v>
      </c>
      <c r="BI41" s="137">
        <v>10.0</v>
      </c>
      <c r="BJ41" s="137">
        <f t="shared" si="31"/>
        <v>1</v>
      </c>
      <c r="BK41" s="137">
        <v>10.0</v>
      </c>
      <c r="BL41" s="137">
        <f t="shared" si="32"/>
        <v>0.8</v>
      </c>
      <c r="BM41" s="137">
        <v>9.0</v>
      </c>
      <c r="BN41" s="137">
        <f t="shared" si="33"/>
        <v>1</v>
      </c>
      <c r="BO41" s="137">
        <v>10.0</v>
      </c>
      <c r="BP41" s="137">
        <f t="shared" si="34"/>
        <v>1</v>
      </c>
      <c r="BQ41" s="137">
        <v>10.0</v>
      </c>
      <c r="BR41" s="137" t="str">
        <f t="shared" si="35"/>
        <v/>
      </c>
      <c r="BS41" s="137"/>
      <c r="BT41" s="137" t="str">
        <f t="shared" si="36"/>
        <v/>
      </c>
      <c r="BU41" s="137"/>
      <c r="BV41" s="137" t="str">
        <f t="shared" si="37"/>
        <v/>
      </c>
      <c r="BW41" s="137"/>
      <c r="BX41" s="137" t="str">
        <f t="shared" si="38"/>
        <v/>
      </c>
      <c r="BY41" s="137"/>
      <c r="BZ41" s="137" t="str">
        <f t="shared" si="39"/>
        <v/>
      </c>
      <c r="CA41" s="138"/>
    </row>
    <row r="42">
      <c r="A42" s="177">
        <v>313.0</v>
      </c>
      <c r="B42" s="179" t="s">
        <v>497</v>
      </c>
      <c r="C42" s="132">
        <f t="shared" si="1"/>
        <v>23.8</v>
      </c>
      <c r="D42" s="133">
        <f t="shared" si="2"/>
        <v>0.6</v>
      </c>
      <c r="E42" s="142">
        <v>8.0</v>
      </c>
      <c r="F42" s="135">
        <f t="shared" si="3"/>
        <v>1</v>
      </c>
      <c r="G42" s="142">
        <v>10.0</v>
      </c>
      <c r="H42" s="136">
        <f t="shared" si="4"/>
        <v>1</v>
      </c>
      <c r="I42" s="137">
        <v>10.0</v>
      </c>
      <c r="J42" s="137">
        <f t="shared" si="5"/>
        <v>0.8</v>
      </c>
      <c r="K42" s="137">
        <v>9.0</v>
      </c>
      <c r="L42" s="137">
        <f t="shared" si="6"/>
        <v>1</v>
      </c>
      <c r="M42" s="137">
        <v>10.0</v>
      </c>
      <c r="N42" s="137">
        <f t="shared" si="7"/>
        <v>0.8</v>
      </c>
      <c r="O42" s="137">
        <v>9.0</v>
      </c>
      <c r="P42" s="137">
        <f t="shared" si="8"/>
        <v>1</v>
      </c>
      <c r="Q42" s="137">
        <v>10.0</v>
      </c>
      <c r="R42" s="137">
        <f t="shared" si="9"/>
        <v>1</v>
      </c>
      <c r="S42" s="137">
        <v>10.0</v>
      </c>
      <c r="T42" s="137">
        <f t="shared" si="10"/>
        <v>0.8</v>
      </c>
      <c r="U42" s="137">
        <v>9.0</v>
      </c>
      <c r="V42" s="137">
        <f t="shared" si="11"/>
        <v>1</v>
      </c>
      <c r="W42" s="137">
        <v>10.0</v>
      </c>
      <c r="X42" s="137">
        <f t="shared" si="12"/>
        <v>0.6</v>
      </c>
      <c r="Y42" s="137">
        <v>8.0</v>
      </c>
      <c r="Z42" s="137">
        <f t="shared" si="13"/>
        <v>1</v>
      </c>
      <c r="AA42" s="137">
        <v>10.0</v>
      </c>
      <c r="AB42" s="137">
        <f t="shared" si="14"/>
        <v>1</v>
      </c>
      <c r="AC42" s="137">
        <v>10.0</v>
      </c>
      <c r="AD42" s="137" t="str">
        <f t="shared" si="15"/>
        <v/>
      </c>
      <c r="AE42" s="137"/>
      <c r="AF42" s="137">
        <f t="shared" si="16"/>
        <v>0.8</v>
      </c>
      <c r="AG42" s="137">
        <v>9.0</v>
      </c>
      <c r="AH42" s="137">
        <f t="shared" si="17"/>
        <v>0.6</v>
      </c>
      <c r="AI42" s="137">
        <v>8.0</v>
      </c>
      <c r="AJ42" s="137">
        <f t="shared" si="18"/>
        <v>0.6</v>
      </c>
      <c r="AK42" s="137">
        <v>8.0</v>
      </c>
      <c r="AL42" s="137" t="str">
        <f t="shared" si="19"/>
        <v/>
      </c>
      <c r="AM42" s="137"/>
      <c r="AN42" s="137" t="str">
        <f t="shared" si="20"/>
        <v/>
      </c>
      <c r="AO42" s="137"/>
      <c r="AP42" s="137">
        <f t="shared" si="21"/>
        <v>1</v>
      </c>
      <c r="AQ42" s="137">
        <v>10.0</v>
      </c>
      <c r="AR42" s="137">
        <f t="shared" si="22"/>
        <v>1</v>
      </c>
      <c r="AS42" s="137">
        <v>10.0</v>
      </c>
      <c r="AT42" s="137">
        <f t="shared" si="23"/>
        <v>0.8</v>
      </c>
      <c r="AU42" s="137">
        <v>9.0</v>
      </c>
      <c r="AV42" s="137">
        <f t="shared" si="24"/>
        <v>0.8</v>
      </c>
      <c r="AW42" s="137">
        <v>9.0</v>
      </c>
      <c r="AX42" s="137">
        <f t="shared" si="25"/>
        <v>0.6</v>
      </c>
      <c r="AY42" s="137">
        <v>8.0</v>
      </c>
      <c r="AZ42" s="137">
        <f t="shared" si="26"/>
        <v>1</v>
      </c>
      <c r="BA42" s="137">
        <v>10.0</v>
      </c>
      <c r="BB42" s="137">
        <f t="shared" si="27"/>
        <v>0.8</v>
      </c>
      <c r="BC42" s="137">
        <v>9.0</v>
      </c>
      <c r="BD42" s="137">
        <f t="shared" si="28"/>
        <v>0.8</v>
      </c>
      <c r="BE42" s="137">
        <v>9.0</v>
      </c>
      <c r="BF42" s="137">
        <f t="shared" si="29"/>
        <v>0.6</v>
      </c>
      <c r="BG42" s="137">
        <v>8.0</v>
      </c>
      <c r="BH42" s="137">
        <f t="shared" si="30"/>
        <v>0.6</v>
      </c>
      <c r="BI42" s="137">
        <v>8.0</v>
      </c>
      <c r="BJ42" s="137">
        <f t="shared" si="31"/>
        <v>0.2</v>
      </c>
      <c r="BK42" s="137">
        <v>6.0</v>
      </c>
      <c r="BL42" s="137">
        <f t="shared" si="32"/>
        <v>1</v>
      </c>
      <c r="BM42" s="137">
        <v>10.0</v>
      </c>
      <c r="BN42" s="137">
        <f t="shared" si="33"/>
        <v>0.4</v>
      </c>
      <c r="BO42" s="137">
        <v>7.0</v>
      </c>
      <c r="BP42" s="137">
        <f t="shared" si="34"/>
        <v>0.6</v>
      </c>
      <c r="BQ42" s="137">
        <v>8.0</v>
      </c>
      <c r="BR42" s="137" t="str">
        <f t="shared" si="35"/>
        <v/>
      </c>
      <c r="BS42" s="137"/>
      <c r="BT42" s="137" t="str">
        <f t="shared" si="36"/>
        <v/>
      </c>
      <c r="BU42" s="137"/>
      <c r="BV42" s="137" t="str">
        <f t="shared" si="37"/>
        <v/>
      </c>
      <c r="BW42" s="137"/>
      <c r="BX42" s="137" t="str">
        <f t="shared" si="38"/>
        <v/>
      </c>
      <c r="BY42" s="137"/>
      <c r="BZ42" s="137" t="str">
        <f t="shared" si="39"/>
        <v/>
      </c>
      <c r="CA42" s="138"/>
    </row>
    <row r="43">
      <c r="A43" s="177">
        <v>314.0</v>
      </c>
      <c r="B43" s="178"/>
      <c r="C43" s="132">
        <f t="shared" si="1"/>
        <v>18.6</v>
      </c>
      <c r="D43" s="133">
        <f t="shared" si="2"/>
        <v>0.2</v>
      </c>
      <c r="E43" s="142">
        <v>6.0</v>
      </c>
      <c r="F43" s="135">
        <f t="shared" si="3"/>
        <v>1</v>
      </c>
      <c r="G43" s="142">
        <v>10.0</v>
      </c>
      <c r="H43" s="136">
        <f t="shared" si="4"/>
        <v>1</v>
      </c>
      <c r="I43" s="137">
        <v>10.0</v>
      </c>
      <c r="J43" s="137">
        <f t="shared" si="5"/>
        <v>0.8</v>
      </c>
      <c r="K43" s="137">
        <v>9.0</v>
      </c>
      <c r="L43" s="137">
        <f t="shared" si="6"/>
        <v>0.8</v>
      </c>
      <c r="M43" s="137">
        <v>9.0</v>
      </c>
      <c r="N43" s="137" t="str">
        <f t="shared" si="7"/>
        <v/>
      </c>
      <c r="O43" s="137"/>
      <c r="P43" s="137">
        <f t="shared" si="8"/>
        <v>0.4</v>
      </c>
      <c r="Q43" s="137">
        <v>7.0</v>
      </c>
      <c r="R43" s="137">
        <f t="shared" si="9"/>
        <v>0.8</v>
      </c>
      <c r="S43" s="137">
        <v>9.0</v>
      </c>
      <c r="T43" s="137">
        <f t="shared" si="10"/>
        <v>0.4</v>
      </c>
      <c r="U43" s="137">
        <v>7.0</v>
      </c>
      <c r="V43" s="137">
        <f t="shared" si="11"/>
        <v>1</v>
      </c>
      <c r="W43" s="137">
        <v>10.0</v>
      </c>
      <c r="X43" s="137">
        <f t="shared" si="12"/>
        <v>1</v>
      </c>
      <c r="Y43" s="137">
        <v>10.0</v>
      </c>
      <c r="Z43" s="137">
        <f t="shared" si="13"/>
        <v>0.8</v>
      </c>
      <c r="AA43" s="137">
        <v>9.0</v>
      </c>
      <c r="AB43" s="137">
        <f t="shared" si="14"/>
        <v>0.6</v>
      </c>
      <c r="AC43" s="137">
        <v>8.0</v>
      </c>
      <c r="AD43" s="137" t="str">
        <f t="shared" si="15"/>
        <v/>
      </c>
      <c r="AE43" s="137"/>
      <c r="AF43" s="137" t="str">
        <f t="shared" si="16"/>
        <v/>
      </c>
      <c r="AG43" s="137"/>
      <c r="AH43" s="137" t="str">
        <f t="shared" si="17"/>
        <v/>
      </c>
      <c r="AI43" s="137"/>
      <c r="AJ43" s="137">
        <f t="shared" si="18"/>
        <v>0.4</v>
      </c>
      <c r="AK43" s="137">
        <v>7.0</v>
      </c>
      <c r="AL43" s="137" t="str">
        <f t="shared" si="19"/>
        <v/>
      </c>
      <c r="AM43" s="137"/>
      <c r="AN43" s="137" t="str">
        <f t="shared" si="20"/>
        <v/>
      </c>
      <c r="AO43" s="137"/>
      <c r="AP43" s="137">
        <f t="shared" si="21"/>
        <v>0.8</v>
      </c>
      <c r="AQ43" s="137">
        <v>9.0</v>
      </c>
      <c r="AR43" s="137">
        <f t="shared" si="22"/>
        <v>0.8</v>
      </c>
      <c r="AS43" s="137">
        <v>9.0</v>
      </c>
      <c r="AT43" s="137">
        <f t="shared" si="23"/>
        <v>0.8</v>
      </c>
      <c r="AU43" s="137">
        <v>9.0</v>
      </c>
      <c r="AV43" s="137">
        <f t="shared" si="24"/>
        <v>0.8</v>
      </c>
      <c r="AW43" s="137">
        <v>9.0</v>
      </c>
      <c r="AX43" s="137">
        <f t="shared" si="25"/>
        <v>0.6</v>
      </c>
      <c r="AY43" s="137">
        <v>8.0</v>
      </c>
      <c r="AZ43" s="137">
        <f t="shared" si="26"/>
        <v>0.4</v>
      </c>
      <c r="BA43" s="137">
        <v>7.0</v>
      </c>
      <c r="BB43" s="137">
        <f t="shared" si="27"/>
        <v>0.8</v>
      </c>
      <c r="BC43" s="137">
        <v>9.0</v>
      </c>
      <c r="BD43" s="137">
        <f t="shared" si="28"/>
        <v>0.6</v>
      </c>
      <c r="BE43" s="137">
        <v>8.0</v>
      </c>
      <c r="BF43" s="137">
        <f t="shared" si="29"/>
        <v>0.4</v>
      </c>
      <c r="BG43" s="137">
        <v>7.0</v>
      </c>
      <c r="BH43" s="137">
        <f t="shared" si="30"/>
        <v>0.4</v>
      </c>
      <c r="BI43" s="137">
        <v>7.0</v>
      </c>
      <c r="BJ43" s="137">
        <f t="shared" si="31"/>
        <v>1</v>
      </c>
      <c r="BK43" s="137">
        <v>10.0</v>
      </c>
      <c r="BL43" s="137">
        <f t="shared" si="32"/>
        <v>0.8</v>
      </c>
      <c r="BM43" s="137">
        <v>9.0</v>
      </c>
      <c r="BN43" s="137">
        <f t="shared" si="33"/>
        <v>0.6</v>
      </c>
      <c r="BO43" s="137">
        <v>8.0</v>
      </c>
      <c r="BP43" s="137">
        <f t="shared" si="34"/>
        <v>0.6</v>
      </c>
      <c r="BQ43" s="137">
        <v>8.0</v>
      </c>
      <c r="BR43" s="137" t="str">
        <f t="shared" si="35"/>
        <v/>
      </c>
      <c r="BS43" s="137"/>
      <c r="BT43" s="137" t="str">
        <f t="shared" si="36"/>
        <v/>
      </c>
      <c r="BU43" s="137"/>
      <c r="BV43" s="137" t="str">
        <f t="shared" si="37"/>
        <v/>
      </c>
      <c r="BW43" s="137"/>
      <c r="BX43" s="137" t="str">
        <f t="shared" si="38"/>
        <v/>
      </c>
      <c r="BY43" s="137"/>
      <c r="BZ43" s="137" t="str">
        <f t="shared" si="39"/>
        <v/>
      </c>
      <c r="CA43" s="138"/>
    </row>
    <row r="44">
      <c r="A44" s="177">
        <v>315.0</v>
      </c>
      <c r="B44" s="171"/>
      <c r="C44" s="132">
        <f t="shared" si="1"/>
        <v>24.8</v>
      </c>
      <c r="D44" s="133">
        <f t="shared" si="2"/>
        <v>0.6</v>
      </c>
      <c r="E44" s="142">
        <v>8.0</v>
      </c>
      <c r="F44" s="135">
        <f t="shared" si="3"/>
        <v>1</v>
      </c>
      <c r="G44" s="142">
        <v>10.0</v>
      </c>
      <c r="H44" s="136">
        <f t="shared" si="4"/>
        <v>1</v>
      </c>
      <c r="I44" s="137">
        <v>10.0</v>
      </c>
      <c r="J44" s="137">
        <f t="shared" si="5"/>
        <v>0.6</v>
      </c>
      <c r="K44" s="137">
        <v>8.0</v>
      </c>
      <c r="L44" s="137">
        <f t="shared" si="6"/>
        <v>0.8</v>
      </c>
      <c r="M44" s="137">
        <v>9.0</v>
      </c>
      <c r="N44" s="137">
        <f t="shared" si="7"/>
        <v>0.6</v>
      </c>
      <c r="O44" s="137">
        <v>8.0</v>
      </c>
      <c r="P44" s="137">
        <f t="shared" si="8"/>
        <v>0.6</v>
      </c>
      <c r="Q44" s="137">
        <v>8.0</v>
      </c>
      <c r="R44" s="137">
        <f t="shared" si="9"/>
        <v>0.6</v>
      </c>
      <c r="S44" s="137">
        <v>8.0</v>
      </c>
      <c r="T44" s="137">
        <f t="shared" si="10"/>
        <v>0.6</v>
      </c>
      <c r="U44" s="137">
        <v>8.0</v>
      </c>
      <c r="V44" s="137">
        <f t="shared" si="11"/>
        <v>0.8</v>
      </c>
      <c r="W44" s="137">
        <v>9.0</v>
      </c>
      <c r="X44" s="137">
        <f t="shared" si="12"/>
        <v>0.8</v>
      </c>
      <c r="Y44" s="137">
        <v>9.0</v>
      </c>
      <c r="Z44" s="137">
        <f t="shared" si="13"/>
        <v>1</v>
      </c>
      <c r="AA44" s="137">
        <v>10.0</v>
      </c>
      <c r="AB44" s="137">
        <f t="shared" si="14"/>
        <v>1</v>
      </c>
      <c r="AC44" s="137">
        <v>10.0</v>
      </c>
      <c r="AD44" s="137">
        <f t="shared" si="15"/>
        <v>0.8</v>
      </c>
      <c r="AE44" s="137">
        <v>9.0</v>
      </c>
      <c r="AF44" s="137" t="str">
        <f t="shared" si="16"/>
        <v/>
      </c>
      <c r="AG44" s="137"/>
      <c r="AH44" s="137">
        <f t="shared" si="17"/>
        <v>0.6</v>
      </c>
      <c r="AI44" s="137">
        <v>8.0</v>
      </c>
      <c r="AJ44" s="137">
        <f t="shared" si="18"/>
        <v>1</v>
      </c>
      <c r="AK44" s="137">
        <v>10.0</v>
      </c>
      <c r="AL44" s="137">
        <f t="shared" si="19"/>
        <v>1</v>
      </c>
      <c r="AM44" s="137">
        <v>10.0</v>
      </c>
      <c r="AN44" s="137" t="str">
        <f t="shared" si="20"/>
        <v/>
      </c>
      <c r="AO44" s="137"/>
      <c r="AP44" s="137" t="str">
        <f t="shared" si="21"/>
        <v/>
      </c>
      <c r="AQ44" s="137"/>
      <c r="AR44" s="137">
        <f t="shared" si="22"/>
        <v>0.8</v>
      </c>
      <c r="AS44" s="137">
        <v>9.0</v>
      </c>
      <c r="AT44" s="137">
        <f t="shared" si="23"/>
        <v>1</v>
      </c>
      <c r="AU44" s="137">
        <v>10.0</v>
      </c>
      <c r="AV44" s="137">
        <f t="shared" si="24"/>
        <v>1</v>
      </c>
      <c r="AW44" s="137">
        <v>10.0</v>
      </c>
      <c r="AX44" s="137">
        <f t="shared" si="25"/>
        <v>0.8</v>
      </c>
      <c r="AY44" s="137">
        <v>9.0</v>
      </c>
      <c r="AZ44" s="137">
        <f t="shared" si="26"/>
        <v>1</v>
      </c>
      <c r="BA44" s="137">
        <v>10.0</v>
      </c>
      <c r="BB44" s="137">
        <f t="shared" si="27"/>
        <v>1</v>
      </c>
      <c r="BC44" s="137">
        <v>10.0</v>
      </c>
      <c r="BD44" s="137">
        <f t="shared" si="28"/>
        <v>1</v>
      </c>
      <c r="BE44" s="137">
        <v>10.0</v>
      </c>
      <c r="BF44" s="137">
        <f t="shared" si="29"/>
        <v>1</v>
      </c>
      <c r="BG44" s="137">
        <v>10.0</v>
      </c>
      <c r="BH44" s="137">
        <f t="shared" si="30"/>
        <v>0.8</v>
      </c>
      <c r="BI44" s="137">
        <v>9.0</v>
      </c>
      <c r="BJ44" s="137">
        <f t="shared" si="31"/>
        <v>1</v>
      </c>
      <c r="BK44" s="137">
        <v>10.0</v>
      </c>
      <c r="BL44" s="137" t="str">
        <f t="shared" si="32"/>
        <v/>
      </c>
      <c r="BM44" s="137"/>
      <c r="BN44" s="137">
        <f t="shared" si="33"/>
        <v>1</v>
      </c>
      <c r="BO44" s="180">
        <v>10.0</v>
      </c>
      <c r="BP44" s="137">
        <f t="shared" si="34"/>
        <v>1</v>
      </c>
      <c r="BQ44" s="137">
        <v>10.0</v>
      </c>
      <c r="BR44" s="137" t="str">
        <f t="shared" si="35"/>
        <v/>
      </c>
      <c r="BS44" s="137"/>
      <c r="BT44" s="137" t="str">
        <f t="shared" si="36"/>
        <v/>
      </c>
      <c r="BU44" s="137"/>
      <c r="BV44" s="137" t="str">
        <f t="shared" si="37"/>
        <v/>
      </c>
      <c r="BW44" s="137"/>
      <c r="BX44" s="137" t="str">
        <f t="shared" si="38"/>
        <v/>
      </c>
      <c r="BY44" s="137"/>
      <c r="BZ44" s="137" t="str">
        <f t="shared" si="39"/>
        <v/>
      </c>
      <c r="CA44" s="138"/>
    </row>
    <row r="45">
      <c r="A45" s="177">
        <v>316.0</v>
      </c>
      <c r="B45" s="179" t="s">
        <v>498</v>
      </c>
      <c r="C45" s="132">
        <f t="shared" si="1"/>
        <v>7.6</v>
      </c>
      <c r="D45" s="133">
        <f t="shared" si="2"/>
        <v>0.2</v>
      </c>
      <c r="E45" s="142">
        <v>6.0</v>
      </c>
      <c r="F45" s="135">
        <f t="shared" si="3"/>
        <v>1</v>
      </c>
      <c r="G45" s="142">
        <v>10.0</v>
      </c>
      <c r="H45" s="136">
        <f t="shared" si="4"/>
        <v>0.6</v>
      </c>
      <c r="I45" s="137">
        <v>8.0</v>
      </c>
      <c r="J45" s="137">
        <f t="shared" si="5"/>
        <v>0.4</v>
      </c>
      <c r="K45" s="137">
        <v>7.0</v>
      </c>
      <c r="L45" s="137">
        <f t="shared" si="6"/>
        <v>0.4</v>
      </c>
      <c r="M45" s="137">
        <v>7.0</v>
      </c>
      <c r="N45" s="137">
        <f t="shared" si="7"/>
        <v>0.6</v>
      </c>
      <c r="O45" s="137">
        <v>8.0</v>
      </c>
      <c r="P45" s="137">
        <f t="shared" si="8"/>
        <v>0.4</v>
      </c>
      <c r="Q45" s="137">
        <v>7.0</v>
      </c>
      <c r="R45" s="137">
        <f t="shared" si="9"/>
        <v>0.2</v>
      </c>
      <c r="S45" s="137">
        <v>6.0</v>
      </c>
      <c r="T45" s="137">
        <f t="shared" si="10"/>
        <v>0.8</v>
      </c>
      <c r="U45" s="137">
        <v>9.0</v>
      </c>
      <c r="V45" s="137">
        <f t="shared" si="11"/>
        <v>0.4</v>
      </c>
      <c r="W45" s="137">
        <v>7.0</v>
      </c>
      <c r="X45" s="137">
        <f t="shared" si="12"/>
        <v>0</v>
      </c>
      <c r="Y45" s="137">
        <v>5.0</v>
      </c>
      <c r="Z45" s="137">
        <f t="shared" si="13"/>
        <v>-0.2</v>
      </c>
      <c r="AA45" s="137">
        <v>4.0</v>
      </c>
      <c r="AB45" s="137">
        <f t="shared" si="14"/>
        <v>-0.2</v>
      </c>
      <c r="AC45" s="137">
        <v>4.0</v>
      </c>
      <c r="AD45" s="137" t="str">
        <f t="shared" si="15"/>
        <v/>
      </c>
      <c r="AE45" s="137"/>
      <c r="AF45" s="137">
        <f t="shared" si="16"/>
        <v>0.6</v>
      </c>
      <c r="AG45" s="137">
        <v>8.0</v>
      </c>
      <c r="AH45" s="137">
        <f t="shared" si="17"/>
        <v>0</v>
      </c>
      <c r="AI45" s="137">
        <v>5.0</v>
      </c>
      <c r="AJ45" s="137">
        <f t="shared" si="18"/>
        <v>0.2</v>
      </c>
      <c r="AK45" s="137">
        <v>6.0</v>
      </c>
      <c r="AL45" s="137" t="str">
        <f t="shared" si="19"/>
        <v/>
      </c>
      <c r="AM45" s="137"/>
      <c r="AN45" s="137">
        <f t="shared" si="20"/>
        <v>0</v>
      </c>
      <c r="AO45" s="137">
        <v>5.0</v>
      </c>
      <c r="AP45" s="137">
        <f t="shared" si="21"/>
        <v>0</v>
      </c>
      <c r="AQ45" s="137">
        <v>5.0</v>
      </c>
      <c r="AR45" s="137">
        <f t="shared" si="22"/>
        <v>-0.2</v>
      </c>
      <c r="AS45" s="137">
        <v>4.0</v>
      </c>
      <c r="AT45" s="137">
        <f t="shared" si="23"/>
        <v>0.4</v>
      </c>
      <c r="AU45" s="137">
        <v>7.0</v>
      </c>
      <c r="AV45" s="137">
        <f t="shared" si="24"/>
        <v>0.6</v>
      </c>
      <c r="AW45" s="137">
        <v>8.0</v>
      </c>
      <c r="AX45" s="137">
        <f t="shared" si="25"/>
        <v>0.6</v>
      </c>
      <c r="AY45" s="137">
        <v>8.0</v>
      </c>
      <c r="AZ45" s="137">
        <f t="shared" si="26"/>
        <v>0.6</v>
      </c>
      <c r="BA45" s="137">
        <v>8.0</v>
      </c>
      <c r="BB45" s="137">
        <f t="shared" si="27"/>
        <v>-0.2</v>
      </c>
      <c r="BC45" s="137">
        <v>4.0</v>
      </c>
      <c r="BD45" s="137">
        <f t="shared" si="28"/>
        <v>0.4</v>
      </c>
      <c r="BE45" s="137">
        <v>7.0</v>
      </c>
      <c r="BF45" s="137">
        <f t="shared" si="29"/>
        <v>-0.4</v>
      </c>
      <c r="BG45" s="137">
        <v>3.0</v>
      </c>
      <c r="BH45" s="137">
        <f t="shared" si="30"/>
        <v>0.4</v>
      </c>
      <c r="BI45" s="137">
        <v>7.0</v>
      </c>
      <c r="BJ45" s="137">
        <f t="shared" si="31"/>
        <v>0.2</v>
      </c>
      <c r="BK45" s="137">
        <v>6.0</v>
      </c>
      <c r="BL45" s="137" t="str">
        <f t="shared" si="32"/>
        <v/>
      </c>
      <c r="BM45" s="137"/>
      <c r="BN45" s="137">
        <f t="shared" si="33"/>
        <v>-0.2</v>
      </c>
      <c r="BO45" s="137">
        <v>4.0</v>
      </c>
      <c r="BP45" s="137" t="str">
        <f t="shared" si="34"/>
        <v/>
      </c>
      <c r="BQ45" s="137"/>
      <c r="BR45" s="137" t="str">
        <f t="shared" si="35"/>
        <v/>
      </c>
      <c r="BS45" s="137"/>
      <c r="BT45" s="137" t="str">
        <f t="shared" si="36"/>
        <v/>
      </c>
      <c r="BU45" s="137"/>
      <c r="BV45" s="137" t="str">
        <f t="shared" si="37"/>
        <v/>
      </c>
      <c r="BW45" s="137"/>
      <c r="BX45" s="137" t="str">
        <f t="shared" si="38"/>
        <v/>
      </c>
      <c r="BY45" s="137"/>
      <c r="BZ45" s="137" t="str">
        <f t="shared" si="39"/>
        <v/>
      </c>
      <c r="CA45" s="138"/>
    </row>
    <row r="46">
      <c r="A46" s="177">
        <v>317.0</v>
      </c>
      <c r="B46" s="172">
        <v>44150.0</v>
      </c>
      <c r="C46" s="132">
        <f t="shared" si="1"/>
        <v>30</v>
      </c>
      <c r="D46" s="133">
        <f t="shared" si="2"/>
        <v>1</v>
      </c>
      <c r="E46" s="142">
        <v>10.0</v>
      </c>
      <c r="F46" s="135">
        <f t="shared" si="3"/>
        <v>1</v>
      </c>
      <c r="G46" s="142">
        <v>10.0</v>
      </c>
      <c r="H46" s="136">
        <f t="shared" si="4"/>
        <v>1</v>
      </c>
      <c r="I46" s="137">
        <v>10.0</v>
      </c>
      <c r="J46" s="137">
        <f t="shared" si="5"/>
        <v>1</v>
      </c>
      <c r="K46" s="137">
        <v>10.0</v>
      </c>
      <c r="L46" s="137">
        <f t="shared" si="6"/>
        <v>1</v>
      </c>
      <c r="M46" s="137">
        <v>10.0</v>
      </c>
      <c r="N46" s="137">
        <f t="shared" si="7"/>
        <v>1</v>
      </c>
      <c r="O46" s="137">
        <v>10.0</v>
      </c>
      <c r="P46" s="137">
        <f t="shared" si="8"/>
        <v>1</v>
      </c>
      <c r="Q46" s="137">
        <v>10.0</v>
      </c>
      <c r="R46" s="137">
        <f t="shared" si="9"/>
        <v>1</v>
      </c>
      <c r="S46" s="137">
        <v>10.0</v>
      </c>
      <c r="T46" s="137">
        <f t="shared" si="10"/>
        <v>1</v>
      </c>
      <c r="U46" s="137">
        <v>10.0</v>
      </c>
      <c r="V46" s="137">
        <f t="shared" si="11"/>
        <v>1</v>
      </c>
      <c r="W46" s="137">
        <v>10.0</v>
      </c>
      <c r="X46" s="137">
        <f t="shared" si="12"/>
        <v>1</v>
      </c>
      <c r="Y46" s="137">
        <v>10.0</v>
      </c>
      <c r="Z46" s="137">
        <f t="shared" si="13"/>
        <v>1</v>
      </c>
      <c r="AA46" s="137">
        <v>10.0</v>
      </c>
      <c r="AB46" s="137">
        <f t="shared" si="14"/>
        <v>1</v>
      </c>
      <c r="AC46" s="137">
        <v>10.0</v>
      </c>
      <c r="AD46" s="137" t="str">
        <f t="shared" si="15"/>
        <v/>
      </c>
      <c r="AE46" s="137"/>
      <c r="AF46" s="137">
        <f t="shared" si="16"/>
        <v>1</v>
      </c>
      <c r="AG46" s="137">
        <v>10.0</v>
      </c>
      <c r="AH46" s="137">
        <f t="shared" si="17"/>
        <v>1</v>
      </c>
      <c r="AI46" s="137">
        <v>10.0</v>
      </c>
      <c r="AJ46" s="137">
        <f t="shared" si="18"/>
        <v>1</v>
      </c>
      <c r="AK46" s="137">
        <v>10.0</v>
      </c>
      <c r="AL46" s="137" t="str">
        <f t="shared" si="19"/>
        <v/>
      </c>
      <c r="AM46" s="137"/>
      <c r="AN46" s="137" t="str">
        <f t="shared" si="20"/>
        <v/>
      </c>
      <c r="AO46" s="137"/>
      <c r="AP46" s="137">
        <f t="shared" si="21"/>
        <v>1</v>
      </c>
      <c r="AQ46" s="137">
        <v>10.0</v>
      </c>
      <c r="AR46" s="137">
        <f t="shared" si="22"/>
        <v>1</v>
      </c>
      <c r="AS46" s="137">
        <v>10.0</v>
      </c>
      <c r="AT46" s="137">
        <f t="shared" si="23"/>
        <v>1</v>
      </c>
      <c r="AU46" s="137">
        <v>10.0</v>
      </c>
      <c r="AV46" s="137">
        <f t="shared" si="24"/>
        <v>1</v>
      </c>
      <c r="AW46" s="137">
        <v>10.0</v>
      </c>
      <c r="AX46" s="137">
        <f t="shared" si="25"/>
        <v>1</v>
      </c>
      <c r="AY46" s="137">
        <v>10.0</v>
      </c>
      <c r="AZ46" s="137">
        <f t="shared" si="26"/>
        <v>1</v>
      </c>
      <c r="BA46" s="137">
        <v>10.0</v>
      </c>
      <c r="BB46" s="137">
        <f t="shared" si="27"/>
        <v>1</v>
      </c>
      <c r="BC46" s="137">
        <v>10.0</v>
      </c>
      <c r="BD46" s="137">
        <f t="shared" si="28"/>
        <v>1</v>
      </c>
      <c r="BE46" s="137">
        <v>10.0</v>
      </c>
      <c r="BF46" s="137">
        <f t="shared" si="29"/>
        <v>1</v>
      </c>
      <c r="BG46" s="137">
        <v>10.0</v>
      </c>
      <c r="BH46" s="137">
        <f t="shared" si="30"/>
        <v>1</v>
      </c>
      <c r="BI46" s="137">
        <v>10.0</v>
      </c>
      <c r="BJ46" s="137">
        <f t="shared" si="31"/>
        <v>1</v>
      </c>
      <c r="BK46" s="137">
        <v>10.0</v>
      </c>
      <c r="BL46" s="137">
        <f t="shared" si="32"/>
        <v>1</v>
      </c>
      <c r="BM46" s="137">
        <v>10.0</v>
      </c>
      <c r="BN46" s="137">
        <f t="shared" si="33"/>
        <v>1</v>
      </c>
      <c r="BO46" s="137">
        <v>10.0</v>
      </c>
      <c r="BP46" s="137">
        <f t="shared" si="34"/>
        <v>1</v>
      </c>
      <c r="BQ46" s="137">
        <v>10.0</v>
      </c>
      <c r="BR46" s="137" t="str">
        <f t="shared" si="35"/>
        <v/>
      </c>
      <c r="BS46" s="137"/>
      <c r="BT46" s="137" t="str">
        <f t="shared" si="36"/>
        <v/>
      </c>
      <c r="BU46" s="137"/>
      <c r="BV46" s="137" t="str">
        <f t="shared" si="37"/>
        <v/>
      </c>
      <c r="BW46" s="137"/>
      <c r="BX46" s="137" t="str">
        <f t="shared" si="38"/>
        <v/>
      </c>
      <c r="BY46" s="137"/>
      <c r="BZ46" s="137" t="str">
        <f t="shared" si="39"/>
        <v/>
      </c>
      <c r="CA46" s="138"/>
    </row>
    <row r="47">
      <c r="A47" s="177">
        <v>318.0</v>
      </c>
      <c r="B47" s="179" t="s">
        <v>499</v>
      </c>
      <c r="C47" s="132">
        <f t="shared" si="1"/>
        <v>22</v>
      </c>
      <c r="D47" s="133" t="str">
        <f t="shared" si="2"/>
        <v/>
      </c>
      <c r="E47" s="142"/>
      <c r="F47" s="135" t="str">
        <f t="shared" si="3"/>
        <v/>
      </c>
      <c r="G47" s="142"/>
      <c r="H47" s="136" t="str">
        <f t="shared" si="4"/>
        <v/>
      </c>
      <c r="I47" s="137"/>
      <c r="J47" s="137" t="str">
        <f t="shared" si="5"/>
        <v/>
      </c>
      <c r="K47" s="137"/>
      <c r="L47" s="137">
        <f t="shared" si="6"/>
        <v>1</v>
      </c>
      <c r="M47" s="137">
        <v>10.0</v>
      </c>
      <c r="N47" s="137">
        <f t="shared" si="7"/>
        <v>0.6</v>
      </c>
      <c r="O47" s="137">
        <v>8.0</v>
      </c>
      <c r="P47" s="137">
        <f t="shared" si="8"/>
        <v>0.8</v>
      </c>
      <c r="Q47" s="137">
        <v>9.0</v>
      </c>
      <c r="R47" s="137">
        <f t="shared" si="9"/>
        <v>0.6</v>
      </c>
      <c r="S47" s="137">
        <v>8.0</v>
      </c>
      <c r="T47" s="137">
        <f t="shared" si="10"/>
        <v>0.8</v>
      </c>
      <c r="U47" s="137">
        <v>9.0</v>
      </c>
      <c r="V47" s="137">
        <f t="shared" si="11"/>
        <v>0.8</v>
      </c>
      <c r="W47" s="137">
        <v>9.0</v>
      </c>
      <c r="X47" s="137">
        <f t="shared" si="12"/>
        <v>0.8</v>
      </c>
      <c r="Y47" s="137">
        <v>9.0</v>
      </c>
      <c r="Z47" s="137">
        <f t="shared" si="13"/>
        <v>0.8</v>
      </c>
      <c r="AA47" s="137">
        <v>9.0</v>
      </c>
      <c r="AB47" s="137">
        <f t="shared" si="14"/>
        <v>0.6</v>
      </c>
      <c r="AC47" s="137">
        <v>8.0</v>
      </c>
      <c r="AD47" s="137">
        <f t="shared" si="15"/>
        <v>0.8</v>
      </c>
      <c r="AE47" s="137">
        <v>9.0</v>
      </c>
      <c r="AF47" s="137" t="str">
        <f t="shared" si="16"/>
        <v/>
      </c>
      <c r="AG47" s="137"/>
      <c r="AH47" s="137">
        <f t="shared" si="17"/>
        <v>1</v>
      </c>
      <c r="AI47" s="137">
        <v>10.0</v>
      </c>
      <c r="AJ47" s="137">
        <f t="shared" si="18"/>
        <v>1</v>
      </c>
      <c r="AK47" s="137">
        <v>10.0</v>
      </c>
      <c r="AL47" s="137">
        <f t="shared" si="19"/>
        <v>0.8</v>
      </c>
      <c r="AM47" s="137">
        <v>9.0</v>
      </c>
      <c r="AN47" s="137">
        <f t="shared" si="20"/>
        <v>0.6</v>
      </c>
      <c r="AO47" s="137">
        <v>8.0</v>
      </c>
      <c r="AP47" s="137">
        <f t="shared" si="21"/>
        <v>1</v>
      </c>
      <c r="AQ47" s="137">
        <v>10.0</v>
      </c>
      <c r="AR47" s="137">
        <f t="shared" si="22"/>
        <v>0.8</v>
      </c>
      <c r="AS47" s="137">
        <v>9.0</v>
      </c>
      <c r="AT47" s="137">
        <f t="shared" si="23"/>
        <v>0.6</v>
      </c>
      <c r="AU47" s="137">
        <v>8.0</v>
      </c>
      <c r="AV47" s="137">
        <f t="shared" si="24"/>
        <v>0.6</v>
      </c>
      <c r="AW47" s="137">
        <v>8.0</v>
      </c>
      <c r="AX47" s="137">
        <f t="shared" si="25"/>
        <v>0.8</v>
      </c>
      <c r="AY47" s="137">
        <v>9.0</v>
      </c>
      <c r="AZ47" s="137">
        <f t="shared" si="26"/>
        <v>1</v>
      </c>
      <c r="BA47" s="137">
        <v>10.0</v>
      </c>
      <c r="BB47" s="137">
        <f t="shared" si="27"/>
        <v>0.8</v>
      </c>
      <c r="BC47" s="137">
        <v>9.0</v>
      </c>
      <c r="BD47" s="137">
        <f t="shared" si="28"/>
        <v>0.8</v>
      </c>
      <c r="BE47" s="137">
        <v>9.0</v>
      </c>
      <c r="BF47" s="137">
        <f t="shared" si="29"/>
        <v>0.6</v>
      </c>
      <c r="BG47" s="137">
        <v>8.0</v>
      </c>
      <c r="BH47" s="137">
        <f t="shared" si="30"/>
        <v>0.8</v>
      </c>
      <c r="BI47" s="137">
        <v>9.0</v>
      </c>
      <c r="BJ47" s="137">
        <f t="shared" si="31"/>
        <v>0.8</v>
      </c>
      <c r="BK47" s="137">
        <v>9.0</v>
      </c>
      <c r="BL47" s="137">
        <f t="shared" si="32"/>
        <v>1</v>
      </c>
      <c r="BM47" s="137">
        <v>10.0</v>
      </c>
      <c r="BN47" s="137">
        <f t="shared" si="33"/>
        <v>0.8</v>
      </c>
      <c r="BO47" s="137">
        <v>9.0</v>
      </c>
      <c r="BP47" s="137">
        <f t="shared" si="34"/>
        <v>0.6</v>
      </c>
      <c r="BQ47" s="137">
        <v>8.0</v>
      </c>
      <c r="BR47" s="137" t="str">
        <f t="shared" si="35"/>
        <v/>
      </c>
      <c r="BS47" s="137"/>
      <c r="BT47" s="137" t="str">
        <f t="shared" si="36"/>
        <v/>
      </c>
      <c r="BU47" s="137"/>
      <c r="BV47" s="137" t="str">
        <f t="shared" si="37"/>
        <v/>
      </c>
      <c r="BW47" s="137"/>
      <c r="BX47" s="137" t="str">
        <f t="shared" si="38"/>
        <v/>
      </c>
      <c r="BY47" s="137"/>
      <c r="BZ47" s="137" t="str">
        <f t="shared" si="39"/>
        <v/>
      </c>
      <c r="CA47" s="138"/>
    </row>
    <row r="48">
      <c r="A48" s="177">
        <v>319.0</v>
      </c>
      <c r="B48" s="170"/>
      <c r="C48" s="132">
        <f t="shared" si="1"/>
        <v>5</v>
      </c>
      <c r="D48" s="133" t="str">
        <f t="shared" si="2"/>
        <v/>
      </c>
      <c r="E48" s="142"/>
      <c r="F48" s="135" t="str">
        <f t="shared" si="3"/>
        <v/>
      </c>
      <c r="G48" s="142"/>
      <c r="H48" s="136" t="str">
        <f t="shared" si="4"/>
        <v/>
      </c>
      <c r="I48" s="137"/>
      <c r="J48" s="137" t="str">
        <f t="shared" si="5"/>
        <v/>
      </c>
      <c r="K48" s="137"/>
      <c r="L48" s="137" t="str">
        <f t="shared" si="6"/>
        <v/>
      </c>
      <c r="M48" s="137"/>
      <c r="N48" s="137" t="str">
        <f t="shared" si="7"/>
        <v/>
      </c>
      <c r="O48" s="137"/>
      <c r="P48" s="137" t="str">
        <f t="shared" si="8"/>
        <v/>
      </c>
      <c r="Q48" s="137"/>
      <c r="R48" s="137" t="str">
        <f t="shared" si="9"/>
        <v/>
      </c>
      <c r="S48" s="137"/>
      <c r="T48" s="137" t="str">
        <f t="shared" si="10"/>
        <v/>
      </c>
      <c r="U48" s="137"/>
      <c r="V48" s="137" t="str">
        <f t="shared" si="11"/>
        <v/>
      </c>
      <c r="W48" s="137"/>
      <c r="X48" s="137" t="str">
        <f t="shared" si="12"/>
        <v/>
      </c>
      <c r="Y48" s="137"/>
      <c r="Z48" s="137" t="str">
        <f t="shared" si="13"/>
        <v/>
      </c>
      <c r="AA48" s="137"/>
      <c r="AB48" s="137" t="str">
        <f t="shared" si="14"/>
        <v/>
      </c>
      <c r="AC48" s="137"/>
      <c r="AD48" s="137" t="str">
        <f t="shared" si="15"/>
        <v/>
      </c>
      <c r="AE48" s="137"/>
      <c r="AF48" s="137" t="str">
        <f t="shared" si="16"/>
        <v/>
      </c>
      <c r="AG48" s="137"/>
      <c r="AH48" s="137" t="str">
        <f t="shared" si="17"/>
        <v/>
      </c>
      <c r="AI48" s="137"/>
      <c r="AJ48" s="137" t="str">
        <f t="shared" si="18"/>
        <v/>
      </c>
      <c r="AK48" s="137"/>
      <c r="AL48" s="137" t="str">
        <f t="shared" si="19"/>
        <v/>
      </c>
      <c r="AM48" s="137"/>
      <c r="AN48" s="137" t="str">
        <f t="shared" si="20"/>
        <v/>
      </c>
      <c r="AO48" s="137"/>
      <c r="AP48" s="137" t="str">
        <f t="shared" si="21"/>
        <v/>
      </c>
      <c r="AQ48" s="137"/>
      <c r="AR48" s="137">
        <f t="shared" si="22"/>
        <v>0.2</v>
      </c>
      <c r="AS48" s="137">
        <v>6.0</v>
      </c>
      <c r="AT48" s="137">
        <f t="shared" si="23"/>
        <v>0.6</v>
      </c>
      <c r="AU48" s="137">
        <v>8.0</v>
      </c>
      <c r="AV48" s="137">
        <f t="shared" si="24"/>
        <v>0.6</v>
      </c>
      <c r="AW48" s="137">
        <v>8.0</v>
      </c>
      <c r="AX48" s="137">
        <f t="shared" si="25"/>
        <v>0.6</v>
      </c>
      <c r="AY48" s="137">
        <v>8.0</v>
      </c>
      <c r="AZ48" s="137">
        <f t="shared" si="26"/>
        <v>0.6</v>
      </c>
      <c r="BA48" s="137">
        <v>8.0</v>
      </c>
      <c r="BB48" s="137">
        <f t="shared" si="27"/>
        <v>0.4</v>
      </c>
      <c r="BC48" s="137">
        <v>7.0</v>
      </c>
      <c r="BD48" s="137">
        <f t="shared" si="28"/>
        <v>0.6</v>
      </c>
      <c r="BE48" s="137">
        <v>8.0</v>
      </c>
      <c r="BF48" s="137">
        <f t="shared" si="29"/>
        <v>0.4</v>
      </c>
      <c r="BG48" s="137">
        <v>7.0</v>
      </c>
      <c r="BH48" s="137">
        <f t="shared" si="30"/>
        <v>0.4</v>
      </c>
      <c r="BI48" s="137">
        <v>7.0</v>
      </c>
      <c r="BJ48" s="137">
        <f t="shared" si="31"/>
        <v>0.2</v>
      </c>
      <c r="BK48" s="137">
        <v>6.0</v>
      </c>
      <c r="BL48" s="137" t="str">
        <f t="shared" si="32"/>
        <v/>
      </c>
      <c r="BM48" s="137"/>
      <c r="BN48" s="137" t="str">
        <f t="shared" si="33"/>
        <v/>
      </c>
      <c r="BO48" s="137"/>
      <c r="BP48" s="137">
        <f t="shared" si="34"/>
        <v>0.4</v>
      </c>
      <c r="BQ48" s="137">
        <v>7.0</v>
      </c>
      <c r="BR48" s="137" t="str">
        <f t="shared" si="35"/>
        <v/>
      </c>
      <c r="BS48" s="137"/>
      <c r="BT48" s="137" t="str">
        <f t="shared" si="36"/>
        <v/>
      </c>
      <c r="BU48" s="137"/>
      <c r="BV48" s="137" t="str">
        <f t="shared" si="37"/>
        <v/>
      </c>
      <c r="BW48" s="137"/>
      <c r="BX48" s="137" t="str">
        <f t="shared" si="38"/>
        <v/>
      </c>
      <c r="BY48" s="137"/>
      <c r="BZ48" s="137" t="str">
        <f t="shared" si="39"/>
        <v/>
      </c>
      <c r="CA48" s="138"/>
    </row>
    <row r="49">
      <c r="A49" s="181">
        <v>320.0</v>
      </c>
      <c r="B49" s="182">
        <v>44096.0</v>
      </c>
      <c r="C49" s="165">
        <f t="shared" si="1"/>
        <v>7</v>
      </c>
      <c r="D49" s="133">
        <f t="shared" si="2"/>
        <v>0</v>
      </c>
      <c r="E49" s="147">
        <v>5.0</v>
      </c>
      <c r="F49" s="158">
        <f t="shared" si="3"/>
        <v>0.2</v>
      </c>
      <c r="G49" s="147">
        <v>6.0</v>
      </c>
      <c r="H49" s="159">
        <f t="shared" si="4"/>
        <v>0</v>
      </c>
      <c r="I49" s="148">
        <v>5.0</v>
      </c>
      <c r="J49" s="148">
        <f t="shared" si="5"/>
        <v>0.6</v>
      </c>
      <c r="K49" s="148">
        <v>8.0</v>
      </c>
      <c r="L49" s="148">
        <f t="shared" si="6"/>
        <v>0.6</v>
      </c>
      <c r="M49" s="148">
        <v>8.0</v>
      </c>
      <c r="N49" s="148">
        <f t="shared" si="7"/>
        <v>-0.2</v>
      </c>
      <c r="O49" s="148">
        <v>4.0</v>
      </c>
      <c r="P49" s="148">
        <f t="shared" si="8"/>
        <v>0.2</v>
      </c>
      <c r="Q49" s="148">
        <v>6.0</v>
      </c>
      <c r="R49" s="148">
        <f t="shared" si="9"/>
        <v>0.6</v>
      </c>
      <c r="S49" s="148">
        <v>8.0</v>
      </c>
      <c r="T49" s="148">
        <f t="shared" si="10"/>
        <v>0.8</v>
      </c>
      <c r="U49" s="148">
        <v>9.0</v>
      </c>
      <c r="V49" s="148">
        <f t="shared" si="11"/>
        <v>1</v>
      </c>
      <c r="W49" s="148">
        <v>10.0</v>
      </c>
      <c r="X49" s="148">
        <f t="shared" si="12"/>
        <v>0.6</v>
      </c>
      <c r="Y49" s="148">
        <v>8.0</v>
      </c>
      <c r="Z49" s="148">
        <f t="shared" si="13"/>
        <v>0.8</v>
      </c>
      <c r="AA49" s="148">
        <v>9.0</v>
      </c>
      <c r="AB49" s="148">
        <f t="shared" si="14"/>
        <v>0</v>
      </c>
      <c r="AC49" s="148">
        <v>5.0</v>
      </c>
      <c r="AD49" s="148">
        <f t="shared" si="15"/>
        <v>-1</v>
      </c>
      <c r="AE49" s="148">
        <v>0.0</v>
      </c>
      <c r="AF49" s="148">
        <f t="shared" si="16"/>
        <v>-0.6</v>
      </c>
      <c r="AG49" s="148">
        <v>2.0</v>
      </c>
      <c r="AH49" s="148">
        <f t="shared" si="17"/>
        <v>-0.2</v>
      </c>
      <c r="AI49" s="148">
        <v>4.0</v>
      </c>
      <c r="AJ49" s="148">
        <f t="shared" si="18"/>
        <v>0</v>
      </c>
      <c r="AK49" s="148">
        <v>5.0</v>
      </c>
      <c r="AL49" s="148">
        <f t="shared" si="19"/>
        <v>0.4</v>
      </c>
      <c r="AM49" s="148">
        <v>7.0</v>
      </c>
      <c r="AN49" s="148" t="str">
        <f t="shared" si="20"/>
        <v/>
      </c>
      <c r="AO49" s="148"/>
      <c r="AP49" s="148">
        <f t="shared" si="21"/>
        <v>0.4</v>
      </c>
      <c r="AQ49" s="148">
        <v>7.0</v>
      </c>
      <c r="AR49" s="148">
        <f t="shared" si="22"/>
        <v>0</v>
      </c>
      <c r="AS49" s="183">
        <v>5.0</v>
      </c>
      <c r="AT49" s="148" t="str">
        <f t="shared" si="23"/>
        <v/>
      </c>
      <c r="AU49" s="148"/>
      <c r="AV49" s="148">
        <f t="shared" si="24"/>
        <v>0.2</v>
      </c>
      <c r="AW49" s="148">
        <v>6.0</v>
      </c>
      <c r="AX49" s="148">
        <f t="shared" si="25"/>
        <v>0.4</v>
      </c>
      <c r="AY49" s="148">
        <v>7.0</v>
      </c>
      <c r="AZ49" s="148">
        <f t="shared" si="26"/>
        <v>0.8</v>
      </c>
      <c r="BA49" s="148">
        <v>9.0</v>
      </c>
      <c r="BB49" s="148">
        <f t="shared" si="27"/>
        <v>1</v>
      </c>
      <c r="BC49" s="148">
        <v>10.0</v>
      </c>
      <c r="BD49" s="148">
        <f t="shared" si="28"/>
        <v>0.6</v>
      </c>
      <c r="BE49" s="148">
        <v>8.0</v>
      </c>
      <c r="BF49" s="148">
        <f t="shared" si="29"/>
        <v>0.2</v>
      </c>
      <c r="BG49" s="148">
        <v>6.0</v>
      </c>
      <c r="BH49" s="148">
        <f t="shared" si="30"/>
        <v>0.2</v>
      </c>
      <c r="BI49" s="148">
        <v>6.0</v>
      </c>
      <c r="BJ49" s="148">
        <f t="shared" si="31"/>
        <v>-0.2</v>
      </c>
      <c r="BK49" s="148">
        <v>4.0</v>
      </c>
      <c r="BL49" s="148" t="str">
        <f t="shared" si="32"/>
        <v/>
      </c>
      <c r="BM49" s="148"/>
      <c r="BN49" s="148" t="str">
        <f t="shared" si="33"/>
        <v/>
      </c>
      <c r="BO49" s="148"/>
      <c r="BP49" s="148">
        <f t="shared" si="34"/>
        <v>-0.4</v>
      </c>
      <c r="BQ49" s="148">
        <v>3.0</v>
      </c>
      <c r="BR49" s="148" t="str">
        <f t="shared" si="35"/>
        <v/>
      </c>
      <c r="BS49" s="148"/>
      <c r="BT49" s="148" t="str">
        <f t="shared" si="36"/>
        <v/>
      </c>
      <c r="BU49" s="148"/>
      <c r="BV49" s="148" t="str">
        <f t="shared" si="37"/>
        <v/>
      </c>
      <c r="BW49" s="148"/>
      <c r="BX49" s="148" t="str">
        <f t="shared" si="38"/>
        <v/>
      </c>
      <c r="BY49" s="148"/>
      <c r="BZ49" s="148" t="str">
        <f t="shared" si="39"/>
        <v/>
      </c>
      <c r="CA49" s="149"/>
    </row>
    <row r="50">
      <c r="A50" s="184">
        <v>401.0</v>
      </c>
      <c r="B50" s="172">
        <v>44180.0</v>
      </c>
      <c r="C50" s="168">
        <f t="shared" si="1"/>
        <v>13.2</v>
      </c>
      <c r="D50" s="133">
        <f t="shared" si="2"/>
        <v>0.6</v>
      </c>
      <c r="E50" s="142">
        <v>8.0</v>
      </c>
      <c r="F50" s="135">
        <f t="shared" si="3"/>
        <v>1</v>
      </c>
      <c r="G50" s="142">
        <v>10.0</v>
      </c>
      <c r="H50" s="136">
        <f t="shared" si="4"/>
        <v>1</v>
      </c>
      <c r="I50" s="135">
        <v>10.0</v>
      </c>
      <c r="J50" s="135">
        <f t="shared" si="5"/>
        <v>1</v>
      </c>
      <c r="K50" s="135">
        <v>10.0</v>
      </c>
      <c r="L50" s="135">
        <f t="shared" si="6"/>
        <v>0.8</v>
      </c>
      <c r="M50" s="135">
        <v>9.0</v>
      </c>
      <c r="N50" s="135">
        <f t="shared" si="7"/>
        <v>0.8</v>
      </c>
      <c r="O50" s="135">
        <v>9.0</v>
      </c>
      <c r="P50" s="135">
        <f t="shared" si="8"/>
        <v>0.4</v>
      </c>
      <c r="Q50" s="135">
        <v>7.0</v>
      </c>
      <c r="R50" s="135">
        <f t="shared" si="9"/>
        <v>0.8</v>
      </c>
      <c r="S50" s="135">
        <v>9.0</v>
      </c>
      <c r="T50" s="135">
        <f t="shared" si="10"/>
        <v>1</v>
      </c>
      <c r="U50" s="135">
        <v>10.0</v>
      </c>
      <c r="V50" s="135">
        <f t="shared" si="11"/>
        <v>0.8</v>
      </c>
      <c r="W50" s="135">
        <v>9.0</v>
      </c>
      <c r="X50" s="135">
        <f t="shared" si="12"/>
        <v>0.6</v>
      </c>
      <c r="Y50" s="135">
        <v>8.0</v>
      </c>
      <c r="Z50" s="135">
        <f t="shared" si="13"/>
        <v>0.6</v>
      </c>
      <c r="AA50" s="135">
        <v>8.0</v>
      </c>
      <c r="AB50" s="135" t="str">
        <f t="shared" si="14"/>
        <v/>
      </c>
      <c r="AC50" s="135"/>
      <c r="AD50" s="135" t="str">
        <f t="shared" si="15"/>
        <v/>
      </c>
      <c r="AE50" s="135"/>
      <c r="AF50" s="135" t="str">
        <f t="shared" si="16"/>
        <v/>
      </c>
      <c r="AG50" s="135"/>
      <c r="AH50" s="135">
        <f t="shared" si="17"/>
        <v>0.2</v>
      </c>
      <c r="AI50" s="135">
        <v>6.0</v>
      </c>
      <c r="AJ50" s="135">
        <f t="shared" si="18"/>
        <v>0.6</v>
      </c>
      <c r="AK50" s="135">
        <v>8.0</v>
      </c>
      <c r="AL50" s="135">
        <f t="shared" si="19"/>
        <v>0.6</v>
      </c>
      <c r="AM50" s="135">
        <v>8.0</v>
      </c>
      <c r="AN50" s="135" t="str">
        <f t="shared" si="20"/>
        <v/>
      </c>
      <c r="AO50" s="135"/>
      <c r="AP50" s="135">
        <f t="shared" si="21"/>
        <v>0.6</v>
      </c>
      <c r="AQ50" s="135">
        <v>8.0</v>
      </c>
      <c r="AR50" s="135" t="str">
        <f t="shared" si="22"/>
        <v/>
      </c>
      <c r="AS50" s="135"/>
      <c r="AT50" s="135" t="str">
        <f t="shared" si="23"/>
        <v/>
      </c>
      <c r="AU50" s="135"/>
      <c r="AV50" s="135" t="str">
        <f t="shared" si="24"/>
        <v/>
      </c>
      <c r="AW50" s="135"/>
      <c r="AX50" s="135">
        <f t="shared" si="25"/>
        <v>0.4</v>
      </c>
      <c r="AY50" s="135">
        <v>7.0</v>
      </c>
      <c r="AZ50" s="135">
        <f t="shared" si="26"/>
        <v>0.4</v>
      </c>
      <c r="BA50" s="135">
        <v>7.0</v>
      </c>
      <c r="BB50" s="135" t="str">
        <f t="shared" si="27"/>
        <v/>
      </c>
      <c r="BC50" s="135"/>
      <c r="BD50" s="135" t="str">
        <f t="shared" si="28"/>
        <v/>
      </c>
      <c r="BE50" s="135"/>
      <c r="BF50" s="135" t="str">
        <f t="shared" si="29"/>
        <v/>
      </c>
      <c r="BG50" s="135"/>
      <c r="BH50" s="135" t="str">
        <f t="shared" si="30"/>
        <v/>
      </c>
      <c r="BI50" s="135"/>
      <c r="BJ50" s="135" t="str">
        <f t="shared" si="31"/>
        <v/>
      </c>
      <c r="BK50" s="135"/>
      <c r="BL50" s="135">
        <f t="shared" si="32"/>
        <v>1</v>
      </c>
      <c r="BM50" s="135">
        <v>10.0</v>
      </c>
      <c r="BN50" s="135" t="str">
        <f t="shared" si="33"/>
        <v/>
      </c>
      <c r="BO50" s="135"/>
      <c r="BP50" s="135" t="str">
        <f t="shared" si="34"/>
        <v/>
      </c>
      <c r="BQ50" s="135"/>
      <c r="BR50" s="135" t="str">
        <f t="shared" si="35"/>
        <v/>
      </c>
      <c r="BS50" s="135"/>
      <c r="BT50" s="135" t="str">
        <f t="shared" si="36"/>
        <v/>
      </c>
      <c r="BU50" s="135"/>
      <c r="BV50" s="135" t="str">
        <f t="shared" si="37"/>
        <v/>
      </c>
      <c r="BW50" s="135"/>
      <c r="BX50" s="135" t="str">
        <f t="shared" si="38"/>
        <v/>
      </c>
      <c r="BY50" s="135"/>
      <c r="BZ50" s="135" t="str">
        <f t="shared" si="39"/>
        <v/>
      </c>
      <c r="CA50" s="153"/>
    </row>
    <row r="51">
      <c r="A51" s="184">
        <v>402.0</v>
      </c>
      <c r="B51" s="170"/>
      <c r="C51" s="132">
        <f t="shared" si="1"/>
        <v>21</v>
      </c>
      <c r="D51" s="133">
        <f t="shared" si="2"/>
        <v>1</v>
      </c>
      <c r="E51" s="142">
        <v>10.0</v>
      </c>
      <c r="F51" s="135">
        <f t="shared" si="3"/>
        <v>1</v>
      </c>
      <c r="G51" s="142">
        <v>10.0</v>
      </c>
      <c r="H51" s="136">
        <f t="shared" si="4"/>
        <v>1</v>
      </c>
      <c r="I51" s="137">
        <v>10.0</v>
      </c>
      <c r="J51" s="137">
        <f t="shared" si="5"/>
        <v>1</v>
      </c>
      <c r="K51" s="137">
        <v>10.0</v>
      </c>
      <c r="L51" s="137">
        <f t="shared" si="6"/>
        <v>0.8</v>
      </c>
      <c r="M51" s="137">
        <v>9.0</v>
      </c>
      <c r="N51" s="137">
        <f t="shared" si="7"/>
        <v>1</v>
      </c>
      <c r="O51" s="137">
        <v>10.0</v>
      </c>
      <c r="P51" s="137">
        <f t="shared" si="8"/>
        <v>0.8</v>
      </c>
      <c r="Q51" s="137">
        <v>9.0</v>
      </c>
      <c r="R51" s="137">
        <f t="shared" si="9"/>
        <v>0.8</v>
      </c>
      <c r="S51" s="137">
        <v>9.0</v>
      </c>
      <c r="T51" s="137">
        <f t="shared" si="10"/>
        <v>1</v>
      </c>
      <c r="U51" s="137">
        <v>10.0</v>
      </c>
      <c r="V51" s="137">
        <f t="shared" si="11"/>
        <v>0.8</v>
      </c>
      <c r="W51" s="137">
        <v>9.0</v>
      </c>
      <c r="X51" s="137">
        <f t="shared" si="12"/>
        <v>1</v>
      </c>
      <c r="Y51" s="137">
        <v>10.0</v>
      </c>
      <c r="Z51" s="137">
        <f t="shared" si="13"/>
        <v>0.6</v>
      </c>
      <c r="AA51" s="137">
        <v>8.0</v>
      </c>
      <c r="AB51" s="137">
        <f t="shared" si="14"/>
        <v>1</v>
      </c>
      <c r="AC51" s="137">
        <v>10.0</v>
      </c>
      <c r="AD51" s="137" t="str">
        <f t="shared" si="15"/>
        <v/>
      </c>
      <c r="AE51" s="137"/>
      <c r="AF51" s="137" t="str">
        <f t="shared" si="16"/>
        <v/>
      </c>
      <c r="AG51" s="137"/>
      <c r="AH51" s="137">
        <f t="shared" si="17"/>
        <v>1</v>
      </c>
      <c r="AI51" s="137">
        <v>10.0</v>
      </c>
      <c r="AJ51" s="137">
        <f t="shared" si="18"/>
        <v>1</v>
      </c>
      <c r="AK51" s="137">
        <v>10.0</v>
      </c>
      <c r="AL51" s="137">
        <f t="shared" si="19"/>
        <v>0.6</v>
      </c>
      <c r="AM51" s="137">
        <v>8.0</v>
      </c>
      <c r="AN51" s="137" t="str">
        <f t="shared" si="20"/>
        <v/>
      </c>
      <c r="AO51" s="137"/>
      <c r="AP51" s="137">
        <f t="shared" si="21"/>
        <v>0.8</v>
      </c>
      <c r="AQ51" s="137">
        <v>9.0</v>
      </c>
      <c r="AR51" s="137" t="str">
        <f t="shared" si="22"/>
        <v/>
      </c>
      <c r="AS51" s="137"/>
      <c r="AT51" s="137">
        <f t="shared" si="23"/>
        <v>1</v>
      </c>
      <c r="AU51" s="137">
        <v>10.0</v>
      </c>
      <c r="AV51" s="137">
        <f t="shared" si="24"/>
        <v>1</v>
      </c>
      <c r="AW51" s="137">
        <v>10.0</v>
      </c>
      <c r="AX51" s="137" t="str">
        <f t="shared" si="25"/>
        <v/>
      </c>
      <c r="AY51" s="137"/>
      <c r="AZ51" s="137" t="str">
        <f t="shared" si="26"/>
        <v/>
      </c>
      <c r="BA51" s="137"/>
      <c r="BB51" s="137">
        <f t="shared" si="27"/>
        <v>1</v>
      </c>
      <c r="BC51" s="137">
        <v>10.0</v>
      </c>
      <c r="BD51" s="137">
        <f t="shared" si="28"/>
        <v>1</v>
      </c>
      <c r="BE51" s="137">
        <v>10.0</v>
      </c>
      <c r="BF51" s="137">
        <f t="shared" si="29"/>
        <v>0.4</v>
      </c>
      <c r="BG51" s="137">
        <v>7.0</v>
      </c>
      <c r="BH51" s="137" t="str">
        <f t="shared" si="30"/>
        <v/>
      </c>
      <c r="BI51" s="137"/>
      <c r="BJ51" s="137">
        <f t="shared" si="31"/>
        <v>0.4</v>
      </c>
      <c r="BK51" s="137">
        <v>7.0</v>
      </c>
      <c r="BL51" s="137">
        <f t="shared" si="32"/>
        <v>1</v>
      </c>
      <c r="BM51" s="137">
        <v>10.0</v>
      </c>
      <c r="BN51" s="137" t="str">
        <f t="shared" si="33"/>
        <v/>
      </c>
      <c r="BO51" s="137"/>
      <c r="BP51" s="137" t="str">
        <f t="shared" si="34"/>
        <v/>
      </c>
      <c r="BQ51" s="137"/>
      <c r="BR51" s="137" t="str">
        <f t="shared" si="35"/>
        <v/>
      </c>
      <c r="BS51" s="137"/>
      <c r="BT51" s="137" t="str">
        <f t="shared" si="36"/>
        <v/>
      </c>
      <c r="BU51" s="137"/>
      <c r="BV51" s="137" t="str">
        <f t="shared" si="37"/>
        <v/>
      </c>
      <c r="BW51" s="137"/>
      <c r="BX51" s="137" t="str">
        <f t="shared" si="38"/>
        <v/>
      </c>
      <c r="BY51" s="137"/>
      <c r="BZ51" s="137" t="str">
        <f t="shared" si="39"/>
        <v/>
      </c>
      <c r="CA51" s="138"/>
    </row>
    <row r="52">
      <c r="A52" s="185">
        <v>403.0</v>
      </c>
      <c r="B52" s="170"/>
      <c r="C52" s="132">
        <f t="shared" si="1"/>
        <v>23.6</v>
      </c>
      <c r="D52" s="133">
        <f t="shared" si="2"/>
        <v>1</v>
      </c>
      <c r="E52" s="142">
        <v>10.0</v>
      </c>
      <c r="F52" s="135">
        <f t="shared" si="3"/>
        <v>1</v>
      </c>
      <c r="G52" s="142">
        <v>10.0</v>
      </c>
      <c r="H52" s="136">
        <f t="shared" si="4"/>
        <v>1</v>
      </c>
      <c r="I52" s="137">
        <v>10.0</v>
      </c>
      <c r="J52" s="137">
        <f t="shared" si="5"/>
        <v>1</v>
      </c>
      <c r="K52" s="137">
        <v>10.0</v>
      </c>
      <c r="L52" s="137">
        <f t="shared" si="6"/>
        <v>1</v>
      </c>
      <c r="M52" s="137">
        <v>10.0</v>
      </c>
      <c r="N52" s="137">
        <f t="shared" si="7"/>
        <v>1</v>
      </c>
      <c r="O52" s="137">
        <v>10.0</v>
      </c>
      <c r="P52" s="137">
        <f t="shared" si="8"/>
        <v>1</v>
      </c>
      <c r="Q52" s="137">
        <v>10.0</v>
      </c>
      <c r="R52" s="137">
        <f t="shared" si="9"/>
        <v>0.8</v>
      </c>
      <c r="S52" s="137">
        <v>9.0</v>
      </c>
      <c r="T52" s="137">
        <f t="shared" si="10"/>
        <v>1</v>
      </c>
      <c r="U52" s="137">
        <v>10.0</v>
      </c>
      <c r="V52" s="137">
        <f t="shared" si="11"/>
        <v>1</v>
      </c>
      <c r="W52" s="137">
        <v>10.0</v>
      </c>
      <c r="X52" s="137">
        <f t="shared" si="12"/>
        <v>0.6</v>
      </c>
      <c r="Y52" s="137">
        <v>8.0</v>
      </c>
      <c r="Z52" s="137">
        <f t="shared" si="13"/>
        <v>0.8</v>
      </c>
      <c r="AA52" s="137">
        <v>9.0</v>
      </c>
      <c r="AB52" s="137">
        <f t="shared" si="14"/>
        <v>1</v>
      </c>
      <c r="AC52" s="137">
        <v>10.0</v>
      </c>
      <c r="AD52" s="137" t="str">
        <f t="shared" si="15"/>
        <v/>
      </c>
      <c r="AE52" s="137"/>
      <c r="AF52" s="137" t="str">
        <f t="shared" si="16"/>
        <v/>
      </c>
      <c r="AG52" s="137"/>
      <c r="AH52" s="137">
        <f t="shared" si="17"/>
        <v>0.8</v>
      </c>
      <c r="AI52" s="137">
        <v>9.0</v>
      </c>
      <c r="AJ52" s="137">
        <f t="shared" si="18"/>
        <v>1</v>
      </c>
      <c r="AK52" s="137">
        <v>10.0</v>
      </c>
      <c r="AL52" s="137">
        <f t="shared" si="19"/>
        <v>1</v>
      </c>
      <c r="AM52" s="137">
        <v>10.0</v>
      </c>
      <c r="AN52" s="137" t="str">
        <f t="shared" si="20"/>
        <v/>
      </c>
      <c r="AO52" s="137"/>
      <c r="AP52" s="137">
        <f t="shared" si="21"/>
        <v>0.8</v>
      </c>
      <c r="AQ52" s="137">
        <v>9.0</v>
      </c>
      <c r="AR52" s="137" t="str">
        <f t="shared" si="22"/>
        <v/>
      </c>
      <c r="AS52" s="137"/>
      <c r="AT52" s="137">
        <f t="shared" si="23"/>
        <v>1</v>
      </c>
      <c r="AU52" s="137">
        <v>10.0</v>
      </c>
      <c r="AV52" s="137">
        <f t="shared" si="24"/>
        <v>1</v>
      </c>
      <c r="AW52" s="137">
        <v>10.0</v>
      </c>
      <c r="AX52" s="137">
        <f t="shared" si="25"/>
        <v>0.6</v>
      </c>
      <c r="AY52" s="137">
        <v>8.0</v>
      </c>
      <c r="AZ52" s="137">
        <f t="shared" si="26"/>
        <v>0.8</v>
      </c>
      <c r="BA52" s="137">
        <v>9.0</v>
      </c>
      <c r="BB52" s="137">
        <f t="shared" si="27"/>
        <v>1</v>
      </c>
      <c r="BC52" s="137">
        <v>10.0</v>
      </c>
      <c r="BD52" s="137">
        <f t="shared" si="28"/>
        <v>1</v>
      </c>
      <c r="BE52" s="137">
        <v>10.0</v>
      </c>
      <c r="BF52" s="137">
        <f t="shared" si="29"/>
        <v>0.4</v>
      </c>
      <c r="BG52" s="137">
        <v>7.0</v>
      </c>
      <c r="BH52" s="137" t="str">
        <f t="shared" si="30"/>
        <v/>
      </c>
      <c r="BI52" s="137"/>
      <c r="BJ52" s="137">
        <f t="shared" si="31"/>
        <v>1</v>
      </c>
      <c r="BK52" s="137">
        <v>10.0</v>
      </c>
      <c r="BL52" s="137">
        <f t="shared" si="32"/>
        <v>1</v>
      </c>
      <c r="BM52" s="137">
        <v>10.0</v>
      </c>
      <c r="BN52" s="137" t="str">
        <f t="shared" si="33"/>
        <v/>
      </c>
      <c r="BO52" s="137"/>
      <c r="BP52" s="137" t="str">
        <f t="shared" si="34"/>
        <v/>
      </c>
      <c r="BQ52" s="137"/>
      <c r="BR52" s="137" t="str">
        <f t="shared" si="35"/>
        <v/>
      </c>
      <c r="BS52" s="137"/>
      <c r="BT52" s="137" t="str">
        <f t="shared" si="36"/>
        <v/>
      </c>
      <c r="BU52" s="137"/>
      <c r="BV52" s="137" t="str">
        <f t="shared" si="37"/>
        <v/>
      </c>
      <c r="BW52" s="137"/>
      <c r="BX52" s="137" t="str">
        <f t="shared" si="38"/>
        <v/>
      </c>
      <c r="BY52" s="137"/>
      <c r="BZ52" s="137" t="str">
        <f t="shared" si="39"/>
        <v/>
      </c>
      <c r="CA52" s="138"/>
    </row>
    <row r="53">
      <c r="A53" s="185">
        <v>404.0</v>
      </c>
      <c r="B53" s="170"/>
      <c r="C53" s="132">
        <f t="shared" si="1"/>
        <v>20</v>
      </c>
      <c r="D53" s="133">
        <f t="shared" si="2"/>
        <v>0.4</v>
      </c>
      <c r="E53" s="142">
        <v>7.0</v>
      </c>
      <c r="F53" s="135">
        <f t="shared" si="3"/>
        <v>0.8</v>
      </c>
      <c r="G53" s="142">
        <v>9.0</v>
      </c>
      <c r="H53" s="136">
        <f t="shared" si="4"/>
        <v>1</v>
      </c>
      <c r="I53" s="137">
        <v>10.0</v>
      </c>
      <c r="J53" s="137">
        <f t="shared" si="5"/>
        <v>1</v>
      </c>
      <c r="K53" s="137">
        <v>10.0</v>
      </c>
      <c r="L53" s="137">
        <f t="shared" si="6"/>
        <v>0.8</v>
      </c>
      <c r="M53" s="137">
        <v>9.0</v>
      </c>
      <c r="N53" s="137">
        <f t="shared" si="7"/>
        <v>1</v>
      </c>
      <c r="O53" s="137">
        <v>10.0</v>
      </c>
      <c r="P53" s="137">
        <f t="shared" si="8"/>
        <v>0.6</v>
      </c>
      <c r="Q53" s="137">
        <v>8.0</v>
      </c>
      <c r="R53" s="137">
        <f t="shared" si="9"/>
        <v>0.6</v>
      </c>
      <c r="S53" s="137">
        <v>8.0</v>
      </c>
      <c r="T53" s="137">
        <f t="shared" si="10"/>
        <v>0.6</v>
      </c>
      <c r="U53" s="137">
        <v>8.0</v>
      </c>
      <c r="V53" s="137">
        <f t="shared" si="11"/>
        <v>0.8</v>
      </c>
      <c r="W53" s="137">
        <v>9.0</v>
      </c>
      <c r="X53" s="137">
        <f t="shared" si="12"/>
        <v>0.6</v>
      </c>
      <c r="Y53" s="137">
        <v>8.0</v>
      </c>
      <c r="Z53" s="137">
        <f t="shared" si="13"/>
        <v>0.6</v>
      </c>
      <c r="AA53" s="137">
        <v>8.0</v>
      </c>
      <c r="AB53" s="137">
        <f t="shared" si="14"/>
        <v>0.8</v>
      </c>
      <c r="AC53" s="137">
        <v>9.0</v>
      </c>
      <c r="AD53" s="137" t="str">
        <f t="shared" si="15"/>
        <v/>
      </c>
      <c r="AE53" s="137"/>
      <c r="AF53" s="137" t="str">
        <f t="shared" si="16"/>
        <v/>
      </c>
      <c r="AG53" s="137"/>
      <c r="AH53" s="137">
        <f t="shared" si="17"/>
        <v>1</v>
      </c>
      <c r="AI53" s="137">
        <v>10.0</v>
      </c>
      <c r="AJ53" s="137">
        <f t="shared" si="18"/>
        <v>0.8</v>
      </c>
      <c r="AK53" s="137">
        <v>9.0</v>
      </c>
      <c r="AL53" s="137">
        <f t="shared" si="19"/>
        <v>0.6</v>
      </c>
      <c r="AM53" s="137">
        <v>8.0</v>
      </c>
      <c r="AN53" s="137" t="str">
        <f t="shared" si="20"/>
        <v/>
      </c>
      <c r="AO53" s="137"/>
      <c r="AP53" s="137">
        <f t="shared" si="21"/>
        <v>0.8</v>
      </c>
      <c r="AQ53" s="137">
        <v>9.0</v>
      </c>
      <c r="AR53" s="137" t="str">
        <f t="shared" si="22"/>
        <v/>
      </c>
      <c r="AS53" s="137"/>
      <c r="AT53" s="137">
        <f t="shared" si="23"/>
        <v>0.6</v>
      </c>
      <c r="AU53" s="137">
        <v>8.0</v>
      </c>
      <c r="AV53" s="137">
        <f t="shared" si="24"/>
        <v>0.6</v>
      </c>
      <c r="AW53" s="137">
        <v>8.0</v>
      </c>
      <c r="AX53" s="137">
        <f t="shared" si="25"/>
        <v>0.8</v>
      </c>
      <c r="AY53" s="137">
        <v>9.0</v>
      </c>
      <c r="AZ53" s="137">
        <f t="shared" si="26"/>
        <v>1</v>
      </c>
      <c r="BA53" s="137">
        <v>10.0</v>
      </c>
      <c r="BB53" s="137">
        <f t="shared" si="27"/>
        <v>0.8</v>
      </c>
      <c r="BC53" s="137">
        <v>9.0</v>
      </c>
      <c r="BD53" s="137">
        <f t="shared" si="28"/>
        <v>0.8</v>
      </c>
      <c r="BE53" s="137">
        <v>9.0</v>
      </c>
      <c r="BF53" s="137">
        <f t="shared" si="29"/>
        <v>1</v>
      </c>
      <c r="BG53" s="137">
        <v>10.0</v>
      </c>
      <c r="BH53" s="137" t="str">
        <f t="shared" si="30"/>
        <v/>
      </c>
      <c r="BI53" s="137"/>
      <c r="BJ53" s="137">
        <f t="shared" si="31"/>
        <v>0.8</v>
      </c>
      <c r="BK53" s="137">
        <v>9.0</v>
      </c>
      <c r="BL53" s="137">
        <f t="shared" si="32"/>
        <v>0.8</v>
      </c>
      <c r="BM53" s="137">
        <v>9.0</v>
      </c>
      <c r="BN53" s="137" t="str">
        <f t="shared" si="33"/>
        <v/>
      </c>
      <c r="BO53" s="137"/>
      <c r="BP53" s="137" t="str">
        <f t="shared" si="34"/>
        <v/>
      </c>
      <c r="BQ53" s="137"/>
      <c r="BR53" s="137" t="str">
        <f t="shared" si="35"/>
        <v/>
      </c>
      <c r="BS53" s="137"/>
      <c r="BT53" s="137" t="str">
        <f t="shared" si="36"/>
        <v/>
      </c>
      <c r="BU53" s="137"/>
      <c r="BV53" s="137" t="str">
        <f t="shared" si="37"/>
        <v/>
      </c>
      <c r="BW53" s="137"/>
      <c r="BX53" s="137" t="str">
        <f t="shared" si="38"/>
        <v/>
      </c>
      <c r="BY53" s="137"/>
      <c r="BZ53" s="137" t="str">
        <f t="shared" si="39"/>
        <v/>
      </c>
      <c r="CA53" s="138"/>
    </row>
    <row r="54">
      <c r="A54" s="185">
        <v>405.0</v>
      </c>
      <c r="B54" s="171"/>
      <c r="C54" s="132">
        <f t="shared" si="1"/>
        <v>18.4</v>
      </c>
      <c r="D54" s="133">
        <f t="shared" si="2"/>
        <v>0.8</v>
      </c>
      <c r="E54" s="142">
        <v>9.0</v>
      </c>
      <c r="F54" s="135">
        <f t="shared" si="3"/>
        <v>0.8</v>
      </c>
      <c r="G54" s="142">
        <v>9.0</v>
      </c>
      <c r="H54" s="136">
        <f t="shared" si="4"/>
        <v>1</v>
      </c>
      <c r="I54" s="137">
        <v>10.0</v>
      </c>
      <c r="J54" s="137">
        <f t="shared" si="5"/>
        <v>1</v>
      </c>
      <c r="K54" s="137">
        <v>10.0</v>
      </c>
      <c r="L54" s="137">
        <f t="shared" si="6"/>
        <v>0.8</v>
      </c>
      <c r="M54" s="137">
        <v>9.0</v>
      </c>
      <c r="N54" s="137">
        <f t="shared" si="7"/>
        <v>0.4</v>
      </c>
      <c r="O54" s="137">
        <v>7.0</v>
      </c>
      <c r="P54" s="137">
        <f t="shared" si="8"/>
        <v>1</v>
      </c>
      <c r="Q54" s="137">
        <v>10.0</v>
      </c>
      <c r="R54" s="137">
        <f t="shared" si="9"/>
        <v>1</v>
      </c>
      <c r="S54" s="137">
        <v>10.0</v>
      </c>
      <c r="T54" s="137">
        <f t="shared" si="10"/>
        <v>0.8</v>
      </c>
      <c r="U54" s="137">
        <v>9.0</v>
      </c>
      <c r="V54" s="137">
        <f t="shared" si="11"/>
        <v>0.4</v>
      </c>
      <c r="W54" s="137">
        <v>7.0</v>
      </c>
      <c r="X54" s="137">
        <f t="shared" si="12"/>
        <v>0.8</v>
      </c>
      <c r="Y54" s="137">
        <v>9.0</v>
      </c>
      <c r="Z54" s="137">
        <f t="shared" si="13"/>
        <v>0.6</v>
      </c>
      <c r="AA54" s="137">
        <v>8.0</v>
      </c>
      <c r="AB54" s="137">
        <f t="shared" si="14"/>
        <v>1</v>
      </c>
      <c r="AC54" s="137">
        <v>10.0</v>
      </c>
      <c r="AD54" s="137" t="str">
        <f t="shared" si="15"/>
        <v/>
      </c>
      <c r="AE54" s="137"/>
      <c r="AF54" s="137" t="str">
        <f t="shared" si="16"/>
        <v/>
      </c>
      <c r="AG54" s="137"/>
      <c r="AH54" s="137">
        <f t="shared" si="17"/>
        <v>0.6</v>
      </c>
      <c r="AI54" s="137">
        <v>8.0</v>
      </c>
      <c r="AJ54" s="137">
        <f t="shared" si="18"/>
        <v>0.8</v>
      </c>
      <c r="AK54" s="137">
        <v>9.0</v>
      </c>
      <c r="AL54" s="137">
        <f t="shared" si="19"/>
        <v>0.8</v>
      </c>
      <c r="AM54" s="137">
        <v>9.0</v>
      </c>
      <c r="AN54" s="137" t="str">
        <f t="shared" si="20"/>
        <v/>
      </c>
      <c r="AO54" s="137"/>
      <c r="AP54" s="137">
        <f t="shared" si="21"/>
        <v>0.6</v>
      </c>
      <c r="AQ54" s="137">
        <v>8.0</v>
      </c>
      <c r="AR54" s="137" t="str">
        <f t="shared" si="22"/>
        <v/>
      </c>
      <c r="AS54" s="137"/>
      <c r="AT54" s="137">
        <f t="shared" si="23"/>
        <v>0.8</v>
      </c>
      <c r="AU54" s="137">
        <v>9.0</v>
      </c>
      <c r="AV54" s="137">
        <f t="shared" si="24"/>
        <v>0.8</v>
      </c>
      <c r="AW54" s="137">
        <v>9.0</v>
      </c>
      <c r="AX54" s="137">
        <f t="shared" si="25"/>
        <v>0.6</v>
      </c>
      <c r="AY54" s="137">
        <v>8.0</v>
      </c>
      <c r="AZ54" s="137">
        <f t="shared" si="26"/>
        <v>0.6</v>
      </c>
      <c r="BA54" s="137">
        <v>8.0</v>
      </c>
      <c r="BB54" s="137">
        <f t="shared" si="27"/>
        <v>0.6</v>
      </c>
      <c r="BC54" s="137">
        <v>8.0</v>
      </c>
      <c r="BD54" s="137">
        <f t="shared" si="28"/>
        <v>0.6</v>
      </c>
      <c r="BE54" s="137">
        <v>8.0</v>
      </c>
      <c r="BF54" s="137" t="str">
        <f t="shared" si="29"/>
        <v/>
      </c>
      <c r="BG54" s="137"/>
      <c r="BH54" s="137" t="str">
        <f t="shared" si="30"/>
        <v/>
      </c>
      <c r="BI54" s="137"/>
      <c r="BJ54" s="137">
        <f t="shared" si="31"/>
        <v>0.8</v>
      </c>
      <c r="BK54" s="137">
        <v>9.0</v>
      </c>
      <c r="BL54" s="137">
        <f t="shared" si="32"/>
        <v>0.4</v>
      </c>
      <c r="BM54" s="137">
        <v>7.0</v>
      </c>
      <c r="BN54" s="137" t="str">
        <f t="shared" si="33"/>
        <v/>
      </c>
      <c r="BO54" s="137"/>
      <c r="BP54" s="137" t="str">
        <f t="shared" si="34"/>
        <v/>
      </c>
      <c r="BQ54" s="137"/>
      <c r="BR54" s="137" t="str">
        <f t="shared" si="35"/>
        <v/>
      </c>
      <c r="BS54" s="137"/>
      <c r="BT54" s="137" t="str">
        <f t="shared" si="36"/>
        <v/>
      </c>
      <c r="BU54" s="137"/>
      <c r="BV54" s="137" t="str">
        <f t="shared" si="37"/>
        <v/>
      </c>
      <c r="BW54" s="137"/>
      <c r="BX54" s="137" t="str">
        <f t="shared" si="38"/>
        <v/>
      </c>
      <c r="BY54" s="137"/>
      <c r="BZ54" s="137" t="str">
        <f t="shared" si="39"/>
        <v/>
      </c>
      <c r="CA54" s="138"/>
    </row>
    <row r="55">
      <c r="A55" s="185">
        <v>406.0</v>
      </c>
      <c r="B55" s="171"/>
      <c r="C55" s="132">
        <f t="shared" si="1"/>
        <v>16.2</v>
      </c>
      <c r="D55" s="133">
        <f t="shared" si="2"/>
        <v>1</v>
      </c>
      <c r="E55" s="142">
        <v>10.0</v>
      </c>
      <c r="F55" s="135">
        <f t="shared" si="3"/>
        <v>1</v>
      </c>
      <c r="G55" s="142">
        <v>10.0</v>
      </c>
      <c r="H55" s="136">
        <f t="shared" si="4"/>
        <v>0.8</v>
      </c>
      <c r="I55" s="137">
        <v>9.0</v>
      </c>
      <c r="J55" s="137">
        <f t="shared" si="5"/>
        <v>1</v>
      </c>
      <c r="K55" s="137">
        <v>10.0</v>
      </c>
      <c r="L55" s="137">
        <f t="shared" si="6"/>
        <v>1</v>
      </c>
      <c r="M55" s="137">
        <v>10.0</v>
      </c>
      <c r="N55" s="137">
        <f t="shared" si="7"/>
        <v>0.4</v>
      </c>
      <c r="O55" s="137">
        <v>7.0</v>
      </c>
      <c r="P55" s="137">
        <f t="shared" si="8"/>
        <v>0.8</v>
      </c>
      <c r="Q55" s="137">
        <v>9.0</v>
      </c>
      <c r="R55" s="137">
        <f t="shared" si="9"/>
        <v>0.4</v>
      </c>
      <c r="S55" s="137">
        <v>7.0</v>
      </c>
      <c r="T55" s="137">
        <f t="shared" si="10"/>
        <v>0.4</v>
      </c>
      <c r="U55" s="137">
        <v>7.0</v>
      </c>
      <c r="V55" s="137">
        <f t="shared" si="11"/>
        <v>0.4</v>
      </c>
      <c r="W55" s="137">
        <v>7.0</v>
      </c>
      <c r="X55" s="137">
        <f t="shared" si="12"/>
        <v>0.6</v>
      </c>
      <c r="Y55" s="137">
        <v>8.0</v>
      </c>
      <c r="Z55" s="137">
        <f t="shared" si="13"/>
        <v>0.4</v>
      </c>
      <c r="AA55" s="137">
        <v>7.0</v>
      </c>
      <c r="AB55" s="137">
        <f t="shared" si="14"/>
        <v>0.4</v>
      </c>
      <c r="AC55" s="137">
        <v>7.0</v>
      </c>
      <c r="AD55" s="137" t="str">
        <f t="shared" si="15"/>
        <v/>
      </c>
      <c r="AE55" s="137"/>
      <c r="AF55" s="137" t="str">
        <f t="shared" si="16"/>
        <v/>
      </c>
      <c r="AG55" s="137"/>
      <c r="AH55" s="137">
        <f t="shared" si="17"/>
        <v>0.6</v>
      </c>
      <c r="AI55" s="137">
        <v>8.0</v>
      </c>
      <c r="AJ55" s="137">
        <f t="shared" si="18"/>
        <v>1</v>
      </c>
      <c r="AK55" s="137">
        <v>10.0</v>
      </c>
      <c r="AL55" s="137">
        <f t="shared" si="19"/>
        <v>0.6</v>
      </c>
      <c r="AM55" s="137">
        <v>8.0</v>
      </c>
      <c r="AN55" s="137" t="str">
        <f t="shared" si="20"/>
        <v/>
      </c>
      <c r="AO55" s="137"/>
      <c r="AP55" s="137">
        <f t="shared" si="21"/>
        <v>0.4</v>
      </c>
      <c r="AQ55" s="137">
        <v>7.0</v>
      </c>
      <c r="AR55" s="137" t="str">
        <f t="shared" si="22"/>
        <v/>
      </c>
      <c r="AS55" s="137"/>
      <c r="AT55" s="137">
        <f t="shared" si="23"/>
        <v>0.6</v>
      </c>
      <c r="AU55" s="137">
        <v>8.0</v>
      </c>
      <c r="AV55" s="137">
        <f t="shared" si="24"/>
        <v>0.6</v>
      </c>
      <c r="AW55" s="137">
        <v>8.0</v>
      </c>
      <c r="AX55" s="137">
        <f t="shared" si="25"/>
        <v>0.4</v>
      </c>
      <c r="AY55" s="137">
        <v>7.0</v>
      </c>
      <c r="AZ55" s="137">
        <f t="shared" si="26"/>
        <v>0.4</v>
      </c>
      <c r="BA55" s="137">
        <v>7.0</v>
      </c>
      <c r="BB55" s="137">
        <f t="shared" si="27"/>
        <v>0.6</v>
      </c>
      <c r="BC55" s="137">
        <v>8.0</v>
      </c>
      <c r="BD55" s="137">
        <f t="shared" si="28"/>
        <v>0.6</v>
      </c>
      <c r="BE55" s="137">
        <v>8.0</v>
      </c>
      <c r="BF55" s="137">
        <f t="shared" si="29"/>
        <v>0.2</v>
      </c>
      <c r="BG55" s="137">
        <v>6.0</v>
      </c>
      <c r="BH55" s="137" t="str">
        <f t="shared" si="30"/>
        <v/>
      </c>
      <c r="BI55" s="137"/>
      <c r="BJ55" s="137">
        <f t="shared" si="31"/>
        <v>0.6</v>
      </c>
      <c r="BK55" s="137">
        <v>8.0</v>
      </c>
      <c r="BL55" s="137">
        <f t="shared" si="32"/>
        <v>1</v>
      </c>
      <c r="BM55" s="137">
        <v>10.0</v>
      </c>
      <c r="BN55" s="137" t="str">
        <f t="shared" si="33"/>
        <v/>
      </c>
      <c r="BO55" s="137"/>
      <c r="BP55" s="137" t="str">
        <f t="shared" si="34"/>
        <v/>
      </c>
      <c r="BQ55" s="137"/>
      <c r="BR55" s="137" t="str">
        <f t="shared" si="35"/>
        <v/>
      </c>
      <c r="BS55" s="137"/>
      <c r="BT55" s="137" t="str">
        <f t="shared" si="36"/>
        <v/>
      </c>
      <c r="BU55" s="137"/>
      <c r="BV55" s="137" t="str">
        <f t="shared" si="37"/>
        <v/>
      </c>
      <c r="BW55" s="137"/>
      <c r="BX55" s="137" t="str">
        <f t="shared" si="38"/>
        <v/>
      </c>
      <c r="BY55" s="137"/>
      <c r="BZ55" s="137" t="str">
        <f t="shared" si="39"/>
        <v/>
      </c>
      <c r="CA55" s="138"/>
    </row>
    <row r="56">
      <c r="A56" s="185">
        <v>407.0</v>
      </c>
      <c r="B56" s="170"/>
      <c r="C56" s="132">
        <f t="shared" si="1"/>
        <v>23.8</v>
      </c>
      <c r="D56" s="133">
        <f t="shared" si="2"/>
        <v>1</v>
      </c>
      <c r="E56" s="142">
        <v>10.0</v>
      </c>
      <c r="F56" s="135">
        <f t="shared" si="3"/>
        <v>1</v>
      </c>
      <c r="G56" s="142">
        <v>10.0</v>
      </c>
      <c r="H56" s="136">
        <f t="shared" si="4"/>
        <v>1</v>
      </c>
      <c r="I56" s="137">
        <v>10.0</v>
      </c>
      <c r="J56" s="137">
        <f t="shared" si="5"/>
        <v>1</v>
      </c>
      <c r="K56" s="137">
        <v>10.0</v>
      </c>
      <c r="L56" s="137" t="str">
        <f t="shared" si="6"/>
        <v/>
      </c>
      <c r="M56" s="137"/>
      <c r="N56" s="137">
        <f t="shared" si="7"/>
        <v>1</v>
      </c>
      <c r="O56" s="137">
        <v>10.0</v>
      </c>
      <c r="P56" s="137">
        <f t="shared" si="8"/>
        <v>1</v>
      </c>
      <c r="Q56" s="137">
        <v>10.0</v>
      </c>
      <c r="R56" s="137">
        <f t="shared" si="9"/>
        <v>0.8</v>
      </c>
      <c r="S56" s="137">
        <v>9.0</v>
      </c>
      <c r="T56" s="137">
        <f t="shared" si="10"/>
        <v>1</v>
      </c>
      <c r="U56" s="137">
        <v>10.0</v>
      </c>
      <c r="V56" s="137">
        <f t="shared" si="11"/>
        <v>0.8</v>
      </c>
      <c r="W56" s="137">
        <v>9.0</v>
      </c>
      <c r="X56" s="137">
        <f t="shared" si="12"/>
        <v>1</v>
      </c>
      <c r="Y56" s="137">
        <v>10.0</v>
      </c>
      <c r="Z56" s="137">
        <f t="shared" si="13"/>
        <v>1</v>
      </c>
      <c r="AA56" s="137">
        <v>10.0</v>
      </c>
      <c r="AB56" s="137">
        <f t="shared" si="14"/>
        <v>1</v>
      </c>
      <c r="AC56" s="137">
        <v>10.0</v>
      </c>
      <c r="AD56" s="137" t="str">
        <f t="shared" si="15"/>
        <v/>
      </c>
      <c r="AE56" s="137"/>
      <c r="AF56" s="137" t="str">
        <f t="shared" si="16"/>
        <v/>
      </c>
      <c r="AG56" s="137"/>
      <c r="AH56" s="137">
        <f t="shared" si="17"/>
        <v>1</v>
      </c>
      <c r="AI56" s="137">
        <v>10.0</v>
      </c>
      <c r="AJ56" s="137">
        <f t="shared" si="18"/>
        <v>1</v>
      </c>
      <c r="AK56" s="137">
        <v>10.0</v>
      </c>
      <c r="AL56" s="137">
        <f t="shared" si="19"/>
        <v>1</v>
      </c>
      <c r="AM56" s="137">
        <v>10.0</v>
      </c>
      <c r="AN56" s="137" t="str">
        <f t="shared" si="20"/>
        <v/>
      </c>
      <c r="AO56" s="137"/>
      <c r="AP56" s="137">
        <f t="shared" si="21"/>
        <v>1</v>
      </c>
      <c r="AQ56" s="137">
        <v>10.0</v>
      </c>
      <c r="AR56" s="137" t="str">
        <f t="shared" si="22"/>
        <v/>
      </c>
      <c r="AS56" s="137"/>
      <c r="AT56" s="137">
        <f t="shared" si="23"/>
        <v>1</v>
      </c>
      <c r="AU56" s="137">
        <v>10.0</v>
      </c>
      <c r="AV56" s="137">
        <f t="shared" si="24"/>
        <v>1</v>
      </c>
      <c r="AW56" s="137">
        <v>10.0</v>
      </c>
      <c r="AX56" s="137">
        <f t="shared" si="25"/>
        <v>1</v>
      </c>
      <c r="AY56" s="137">
        <v>10.0</v>
      </c>
      <c r="AZ56" s="137">
        <f t="shared" si="26"/>
        <v>0.6</v>
      </c>
      <c r="BA56" s="137">
        <v>8.0</v>
      </c>
      <c r="BB56" s="137">
        <f t="shared" si="27"/>
        <v>1</v>
      </c>
      <c r="BC56" s="137">
        <v>10.0</v>
      </c>
      <c r="BD56" s="137">
        <f t="shared" si="28"/>
        <v>1</v>
      </c>
      <c r="BE56" s="137">
        <v>10.0</v>
      </c>
      <c r="BF56" s="137">
        <f t="shared" si="29"/>
        <v>0.6</v>
      </c>
      <c r="BG56" s="137">
        <v>8.0</v>
      </c>
      <c r="BH56" s="137" t="str">
        <f t="shared" si="30"/>
        <v/>
      </c>
      <c r="BI56" s="137"/>
      <c r="BJ56" s="137">
        <f t="shared" si="31"/>
        <v>1</v>
      </c>
      <c r="BK56" s="137">
        <v>10.0</v>
      </c>
      <c r="BL56" s="137">
        <f t="shared" si="32"/>
        <v>1</v>
      </c>
      <c r="BM56" s="137">
        <v>10.0</v>
      </c>
      <c r="BN56" s="137" t="str">
        <f t="shared" si="33"/>
        <v/>
      </c>
      <c r="BO56" s="137"/>
      <c r="BP56" s="137" t="str">
        <f t="shared" si="34"/>
        <v/>
      </c>
      <c r="BQ56" s="137"/>
      <c r="BR56" s="137" t="str">
        <f t="shared" si="35"/>
        <v/>
      </c>
      <c r="BS56" s="137"/>
      <c r="BT56" s="137" t="str">
        <f t="shared" si="36"/>
        <v/>
      </c>
      <c r="BU56" s="137"/>
      <c r="BV56" s="137" t="str">
        <f t="shared" si="37"/>
        <v/>
      </c>
      <c r="BW56" s="137"/>
      <c r="BX56" s="137" t="str">
        <f t="shared" si="38"/>
        <v/>
      </c>
      <c r="BY56" s="137"/>
      <c r="BZ56" s="137" t="str">
        <f t="shared" si="39"/>
        <v/>
      </c>
      <c r="CA56" s="138"/>
    </row>
    <row r="57">
      <c r="A57" s="185">
        <v>408.0</v>
      </c>
      <c r="B57" s="171"/>
      <c r="C57" s="132">
        <f t="shared" si="1"/>
        <v>12.8</v>
      </c>
      <c r="D57" s="133">
        <f t="shared" si="2"/>
        <v>0.8</v>
      </c>
      <c r="E57" s="142">
        <v>9.0</v>
      </c>
      <c r="F57" s="135">
        <f t="shared" si="3"/>
        <v>1</v>
      </c>
      <c r="G57" s="142">
        <v>10.0</v>
      </c>
      <c r="H57" s="136">
        <f t="shared" si="4"/>
        <v>1</v>
      </c>
      <c r="I57" s="137">
        <v>10.0</v>
      </c>
      <c r="J57" s="137">
        <f t="shared" si="5"/>
        <v>0.8</v>
      </c>
      <c r="K57" s="137">
        <v>9.0</v>
      </c>
      <c r="L57" s="137">
        <f t="shared" si="6"/>
        <v>0.6</v>
      </c>
      <c r="M57" s="137">
        <v>8.0</v>
      </c>
      <c r="N57" s="137" t="str">
        <f t="shared" si="7"/>
        <v/>
      </c>
      <c r="O57" s="137"/>
      <c r="P57" s="137">
        <f t="shared" si="8"/>
        <v>0.6</v>
      </c>
      <c r="Q57" s="137">
        <v>8.0</v>
      </c>
      <c r="R57" s="137">
        <f t="shared" si="9"/>
        <v>0.8</v>
      </c>
      <c r="S57" s="137">
        <v>9.0</v>
      </c>
      <c r="T57" s="137">
        <f t="shared" si="10"/>
        <v>0.4</v>
      </c>
      <c r="U57" s="137">
        <v>7.0</v>
      </c>
      <c r="V57" s="137">
        <f t="shared" si="11"/>
        <v>0.4</v>
      </c>
      <c r="W57" s="137">
        <v>7.0</v>
      </c>
      <c r="X57" s="137">
        <f t="shared" si="12"/>
        <v>0.6</v>
      </c>
      <c r="Y57" s="137">
        <v>8.0</v>
      </c>
      <c r="Z57" s="137">
        <f t="shared" si="13"/>
        <v>0.4</v>
      </c>
      <c r="AA57" s="137">
        <v>7.0</v>
      </c>
      <c r="AB57" s="137">
        <f t="shared" si="14"/>
        <v>0.8</v>
      </c>
      <c r="AC57" s="137">
        <v>9.0</v>
      </c>
      <c r="AD57" s="137" t="str">
        <f t="shared" si="15"/>
        <v/>
      </c>
      <c r="AE57" s="137"/>
      <c r="AF57" s="137" t="str">
        <f t="shared" si="16"/>
        <v/>
      </c>
      <c r="AG57" s="137"/>
      <c r="AH57" s="137">
        <f t="shared" si="17"/>
        <v>0.2</v>
      </c>
      <c r="AI57" s="137">
        <v>6.0</v>
      </c>
      <c r="AJ57" s="137">
        <f t="shared" si="18"/>
        <v>0.4</v>
      </c>
      <c r="AK57" s="137">
        <v>7.0</v>
      </c>
      <c r="AL57" s="137">
        <f t="shared" si="19"/>
        <v>-0.2</v>
      </c>
      <c r="AM57" s="137">
        <v>4.0</v>
      </c>
      <c r="AN57" s="137" t="str">
        <f t="shared" si="20"/>
        <v/>
      </c>
      <c r="AO57" s="137"/>
      <c r="AP57" s="137">
        <f t="shared" si="21"/>
        <v>0.2</v>
      </c>
      <c r="AQ57" s="137">
        <v>6.0</v>
      </c>
      <c r="AR57" s="137" t="str">
        <f t="shared" si="22"/>
        <v/>
      </c>
      <c r="AS57" s="137"/>
      <c r="AT57" s="137">
        <f t="shared" si="23"/>
        <v>1</v>
      </c>
      <c r="AU57" s="137">
        <v>10.0</v>
      </c>
      <c r="AV57" s="137">
        <f t="shared" si="24"/>
        <v>1</v>
      </c>
      <c r="AW57" s="137">
        <v>10.0</v>
      </c>
      <c r="AX57" s="137">
        <f t="shared" si="25"/>
        <v>0.2</v>
      </c>
      <c r="AY57" s="137">
        <v>6.0</v>
      </c>
      <c r="AZ57" s="137">
        <f t="shared" si="26"/>
        <v>0.4</v>
      </c>
      <c r="BA57" s="137">
        <v>7.0</v>
      </c>
      <c r="BB57" s="137">
        <f t="shared" si="27"/>
        <v>0.4</v>
      </c>
      <c r="BC57" s="137">
        <v>7.0</v>
      </c>
      <c r="BD57" s="137">
        <f t="shared" si="28"/>
        <v>0.4</v>
      </c>
      <c r="BE57" s="137">
        <v>7.0</v>
      </c>
      <c r="BF57" s="137">
        <f t="shared" si="29"/>
        <v>0.4</v>
      </c>
      <c r="BG57" s="137">
        <v>7.0</v>
      </c>
      <c r="BH57" s="137" t="str">
        <f t="shared" si="30"/>
        <v/>
      </c>
      <c r="BI57" s="137"/>
      <c r="BJ57" s="137">
        <f t="shared" si="31"/>
        <v>0</v>
      </c>
      <c r="BK57" s="137">
        <v>5.0</v>
      </c>
      <c r="BL57" s="137">
        <f t="shared" si="32"/>
        <v>0.2</v>
      </c>
      <c r="BM57" s="137">
        <v>6.0</v>
      </c>
      <c r="BN57" s="137" t="str">
        <f t="shared" si="33"/>
        <v/>
      </c>
      <c r="BO57" s="137"/>
      <c r="BP57" s="137" t="str">
        <f t="shared" si="34"/>
        <v/>
      </c>
      <c r="BQ57" s="137"/>
      <c r="BR57" s="137" t="str">
        <f t="shared" si="35"/>
        <v/>
      </c>
      <c r="BS57" s="137"/>
      <c r="BT57" s="137" t="str">
        <f t="shared" si="36"/>
        <v/>
      </c>
      <c r="BU57" s="137"/>
      <c r="BV57" s="137" t="str">
        <f t="shared" si="37"/>
        <v/>
      </c>
      <c r="BW57" s="137"/>
      <c r="BX57" s="137" t="str">
        <f t="shared" si="38"/>
        <v/>
      </c>
      <c r="BY57" s="137"/>
      <c r="BZ57" s="137" t="str">
        <f t="shared" si="39"/>
        <v/>
      </c>
      <c r="CA57" s="138"/>
    </row>
    <row r="58">
      <c r="A58" s="185">
        <v>409.0</v>
      </c>
      <c r="B58" s="170"/>
      <c r="C58" s="132">
        <f t="shared" si="1"/>
        <v>19.4</v>
      </c>
      <c r="D58" s="133">
        <f t="shared" si="2"/>
        <v>1</v>
      </c>
      <c r="E58" s="142">
        <v>10.0</v>
      </c>
      <c r="F58" s="135">
        <f t="shared" si="3"/>
        <v>1</v>
      </c>
      <c r="G58" s="142">
        <v>10.0</v>
      </c>
      <c r="H58" s="136">
        <f t="shared" si="4"/>
        <v>0.8</v>
      </c>
      <c r="I58" s="137">
        <v>9.0</v>
      </c>
      <c r="J58" s="137">
        <f t="shared" si="5"/>
        <v>1</v>
      </c>
      <c r="K58" s="137">
        <v>10.0</v>
      </c>
      <c r="L58" s="137">
        <f t="shared" si="6"/>
        <v>1</v>
      </c>
      <c r="M58" s="137">
        <v>10.0</v>
      </c>
      <c r="N58" s="137">
        <f t="shared" si="7"/>
        <v>1</v>
      </c>
      <c r="O58" s="137">
        <v>10.0</v>
      </c>
      <c r="P58" s="137">
        <f t="shared" si="8"/>
        <v>1</v>
      </c>
      <c r="Q58" s="137">
        <v>10.0</v>
      </c>
      <c r="R58" s="137">
        <f t="shared" si="9"/>
        <v>0.6</v>
      </c>
      <c r="S58" s="137">
        <v>8.0</v>
      </c>
      <c r="T58" s="137">
        <f t="shared" si="10"/>
        <v>0.8</v>
      </c>
      <c r="U58" s="137">
        <v>9.0</v>
      </c>
      <c r="V58" s="137">
        <f t="shared" si="11"/>
        <v>0.8</v>
      </c>
      <c r="W58" s="137">
        <v>9.0</v>
      </c>
      <c r="X58" s="137">
        <f t="shared" si="12"/>
        <v>0.6</v>
      </c>
      <c r="Y58" s="137">
        <v>8.0</v>
      </c>
      <c r="Z58" s="137">
        <f t="shared" si="13"/>
        <v>0.6</v>
      </c>
      <c r="AA58" s="137">
        <v>8.0</v>
      </c>
      <c r="AB58" s="137">
        <f t="shared" si="14"/>
        <v>0.6</v>
      </c>
      <c r="AC58" s="137">
        <v>8.0</v>
      </c>
      <c r="AD58" s="137" t="str">
        <f t="shared" si="15"/>
        <v/>
      </c>
      <c r="AE58" s="137"/>
      <c r="AF58" s="137" t="str">
        <f t="shared" si="16"/>
        <v/>
      </c>
      <c r="AG58" s="137"/>
      <c r="AH58" s="137">
        <f t="shared" si="17"/>
        <v>0.6</v>
      </c>
      <c r="AI58" s="137">
        <v>8.0</v>
      </c>
      <c r="AJ58" s="137">
        <f t="shared" si="18"/>
        <v>0.6</v>
      </c>
      <c r="AK58" s="137">
        <v>8.0</v>
      </c>
      <c r="AL58" s="137">
        <f t="shared" si="19"/>
        <v>0.6</v>
      </c>
      <c r="AM58" s="137">
        <v>8.0</v>
      </c>
      <c r="AN58" s="137" t="str">
        <f t="shared" si="20"/>
        <v/>
      </c>
      <c r="AO58" s="137"/>
      <c r="AP58" s="137">
        <f t="shared" si="21"/>
        <v>0.6</v>
      </c>
      <c r="AQ58" s="137">
        <v>8.0</v>
      </c>
      <c r="AR58" s="137" t="str">
        <f t="shared" si="22"/>
        <v/>
      </c>
      <c r="AS58" s="137"/>
      <c r="AT58" s="137">
        <f t="shared" si="23"/>
        <v>1</v>
      </c>
      <c r="AU58" s="137">
        <v>10.0</v>
      </c>
      <c r="AV58" s="137">
        <f t="shared" si="24"/>
        <v>1</v>
      </c>
      <c r="AW58" s="137">
        <v>10.0</v>
      </c>
      <c r="AX58" s="137">
        <f t="shared" si="25"/>
        <v>0.6</v>
      </c>
      <c r="AY58" s="137">
        <v>8.0</v>
      </c>
      <c r="AZ58" s="137">
        <f t="shared" si="26"/>
        <v>0.6</v>
      </c>
      <c r="BA58" s="137">
        <v>8.0</v>
      </c>
      <c r="BB58" s="137">
        <f t="shared" si="27"/>
        <v>0.6</v>
      </c>
      <c r="BC58" s="137">
        <v>8.0</v>
      </c>
      <c r="BD58" s="137">
        <f t="shared" si="28"/>
        <v>0.6</v>
      </c>
      <c r="BE58" s="137">
        <v>8.0</v>
      </c>
      <c r="BF58" s="137">
        <f t="shared" si="29"/>
        <v>0.4</v>
      </c>
      <c r="BG58" s="137">
        <v>7.0</v>
      </c>
      <c r="BH58" s="137" t="str">
        <f t="shared" si="30"/>
        <v/>
      </c>
      <c r="BI58" s="137"/>
      <c r="BJ58" s="137">
        <f t="shared" si="31"/>
        <v>0.6</v>
      </c>
      <c r="BK58" s="137">
        <v>8.0</v>
      </c>
      <c r="BL58" s="137">
        <f t="shared" si="32"/>
        <v>0.8</v>
      </c>
      <c r="BM58" s="137">
        <v>9.0</v>
      </c>
      <c r="BN58" s="137" t="str">
        <f t="shared" si="33"/>
        <v/>
      </c>
      <c r="BO58" s="137"/>
      <c r="BP58" s="137" t="str">
        <f t="shared" si="34"/>
        <v/>
      </c>
      <c r="BQ58" s="137"/>
      <c r="BR58" s="137" t="str">
        <f t="shared" si="35"/>
        <v/>
      </c>
      <c r="BS58" s="137"/>
      <c r="BT58" s="137" t="str">
        <f t="shared" si="36"/>
        <v/>
      </c>
      <c r="BU58" s="137"/>
      <c r="BV58" s="137" t="str">
        <f t="shared" si="37"/>
        <v/>
      </c>
      <c r="BW58" s="137"/>
      <c r="BX58" s="137" t="str">
        <f t="shared" si="38"/>
        <v/>
      </c>
      <c r="BY58" s="137"/>
      <c r="BZ58" s="137" t="str">
        <f t="shared" si="39"/>
        <v/>
      </c>
      <c r="CA58" s="138"/>
    </row>
    <row r="59">
      <c r="A59" s="186">
        <v>410.0</v>
      </c>
      <c r="B59" s="187" t="s">
        <v>500</v>
      </c>
      <c r="C59" s="165">
        <f t="shared" si="1"/>
        <v>19.6</v>
      </c>
      <c r="D59" s="133">
        <f t="shared" si="2"/>
        <v>0.8</v>
      </c>
      <c r="E59" s="147">
        <v>9.0</v>
      </c>
      <c r="F59" s="158">
        <f t="shared" si="3"/>
        <v>1</v>
      </c>
      <c r="G59" s="147">
        <v>10.0</v>
      </c>
      <c r="H59" s="159">
        <f t="shared" si="4"/>
        <v>1</v>
      </c>
      <c r="I59" s="148">
        <v>10.0</v>
      </c>
      <c r="J59" s="148">
        <f t="shared" si="5"/>
        <v>0.8</v>
      </c>
      <c r="K59" s="148">
        <v>9.0</v>
      </c>
      <c r="L59" s="148">
        <f t="shared" si="6"/>
        <v>0.8</v>
      </c>
      <c r="M59" s="148">
        <v>9.0</v>
      </c>
      <c r="N59" s="148">
        <f t="shared" si="7"/>
        <v>0.2</v>
      </c>
      <c r="O59" s="148">
        <v>6.0</v>
      </c>
      <c r="P59" s="148">
        <f t="shared" si="8"/>
        <v>1</v>
      </c>
      <c r="Q59" s="148">
        <v>10.0</v>
      </c>
      <c r="R59" s="148">
        <f t="shared" si="9"/>
        <v>0.8</v>
      </c>
      <c r="S59" s="148">
        <v>9.0</v>
      </c>
      <c r="T59" s="148">
        <f t="shared" si="10"/>
        <v>0.6</v>
      </c>
      <c r="U59" s="148">
        <v>8.0</v>
      </c>
      <c r="V59" s="148">
        <f t="shared" si="11"/>
        <v>0.8</v>
      </c>
      <c r="W59" s="148">
        <v>9.0</v>
      </c>
      <c r="X59" s="148">
        <f t="shared" si="12"/>
        <v>1</v>
      </c>
      <c r="Y59" s="148">
        <v>10.0</v>
      </c>
      <c r="Z59" s="148">
        <f t="shared" si="13"/>
        <v>0.4</v>
      </c>
      <c r="AA59" s="148">
        <v>7.0</v>
      </c>
      <c r="AB59" s="148">
        <f t="shared" si="14"/>
        <v>0.8</v>
      </c>
      <c r="AC59" s="148">
        <v>9.0</v>
      </c>
      <c r="AD59" s="148" t="str">
        <f t="shared" si="15"/>
        <v/>
      </c>
      <c r="AE59" s="148"/>
      <c r="AF59" s="148" t="str">
        <f t="shared" si="16"/>
        <v/>
      </c>
      <c r="AG59" s="148"/>
      <c r="AH59" s="148">
        <f t="shared" si="17"/>
        <v>0.8</v>
      </c>
      <c r="AI59" s="148">
        <v>9.0</v>
      </c>
      <c r="AJ59" s="148">
        <f t="shared" si="18"/>
        <v>0.6</v>
      </c>
      <c r="AK59" s="148">
        <v>8.0</v>
      </c>
      <c r="AL59" s="148">
        <f t="shared" si="19"/>
        <v>0.8</v>
      </c>
      <c r="AM59" s="148">
        <v>9.0</v>
      </c>
      <c r="AN59" s="148" t="str">
        <f t="shared" si="20"/>
        <v/>
      </c>
      <c r="AO59" s="148"/>
      <c r="AP59" s="148">
        <f t="shared" si="21"/>
        <v>0.8</v>
      </c>
      <c r="AQ59" s="148">
        <v>9.0</v>
      </c>
      <c r="AR59" s="148" t="str">
        <f t="shared" si="22"/>
        <v/>
      </c>
      <c r="AS59" s="148"/>
      <c r="AT59" s="148">
        <f t="shared" si="23"/>
        <v>0.8</v>
      </c>
      <c r="AU59" s="148">
        <v>9.0</v>
      </c>
      <c r="AV59" s="148">
        <f t="shared" si="24"/>
        <v>0.8</v>
      </c>
      <c r="AW59" s="148">
        <v>9.0</v>
      </c>
      <c r="AX59" s="148">
        <f t="shared" si="25"/>
        <v>0.6</v>
      </c>
      <c r="AY59" s="148">
        <v>8.0</v>
      </c>
      <c r="AZ59" s="148">
        <f t="shared" si="26"/>
        <v>0.8</v>
      </c>
      <c r="BA59" s="148">
        <v>9.0</v>
      </c>
      <c r="BB59" s="148">
        <f t="shared" si="27"/>
        <v>0.8</v>
      </c>
      <c r="BC59" s="148">
        <v>9.0</v>
      </c>
      <c r="BD59" s="148">
        <f t="shared" si="28"/>
        <v>0.8</v>
      </c>
      <c r="BE59" s="148">
        <v>9.0</v>
      </c>
      <c r="BF59" s="148">
        <f t="shared" si="29"/>
        <v>0.2</v>
      </c>
      <c r="BG59" s="148">
        <v>6.0</v>
      </c>
      <c r="BH59" s="148" t="str">
        <f t="shared" si="30"/>
        <v/>
      </c>
      <c r="BI59" s="148"/>
      <c r="BJ59" s="148">
        <f t="shared" si="31"/>
        <v>0.8</v>
      </c>
      <c r="BK59" s="148">
        <v>9.0</v>
      </c>
      <c r="BL59" s="148">
        <f t="shared" si="32"/>
        <v>1</v>
      </c>
      <c r="BM59" s="148">
        <v>10.0</v>
      </c>
      <c r="BN59" s="148" t="str">
        <f t="shared" si="33"/>
        <v/>
      </c>
      <c r="BO59" s="148"/>
      <c r="BP59" s="148" t="str">
        <f t="shared" si="34"/>
        <v/>
      </c>
      <c r="BQ59" s="148"/>
      <c r="BR59" s="148" t="str">
        <f t="shared" si="35"/>
        <v/>
      </c>
      <c r="BS59" s="148"/>
      <c r="BT59" s="148" t="str">
        <f t="shared" si="36"/>
        <v/>
      </c>
      <c r="BU59" s="148"/>
      <c r="BV59" s="148" t="str">
        <f t="shared" si="37"/>
        <v/>
      </c>
      <c r="BW59" s="148"/>
      <c r="BX59" s="148" t="str">
        <f t="shared" si="38"/>
        <v/>
      </c>
      <c r="BY59" s="148"/>
      <c r="BZ59" s="148" t="str">
        <f t="shared" si="39"/>
        <v/>
      </c>
      <c r="CA59" s="149"/>
    </row>
    <row r="60">
      <c r="A60" s="188">
        <v>411.0</v>
      </c>
      <c r="B60" s="189"/>
      <c r="C60" s="168">
        <f t="shared" si="1"/>
        <v>13.6</v>
      </c>
      <c r="D60" s="133">
        <f t="shared" si="2"/>
        <v>0.8</v>
      </c>
      <c r="E60" s="134">
        <v>9.0</v>
      </c>
      <c r="F60" s="135">
        <f t="shared" si="3"/>
        <v>0.6</v>
      </c>
      <c r="G60" s="134">
        <v>8.0</v>
      </c>
      <c r="H60" s="136">
        <f t="shared" si="4"/>
        <v>0.8</v>
      </c>
      <c r="I60" s="135">
        <v>9.0</v>
      </c>
      <c r="J60" s="135">
        <f t="shared" si="5"/>
        <v>1</v>
      </c>
      <c r="K60" s="135">
        <v>10.0</v>
      </c>
      <c r="L60" s="135">
        <f t="shared" si="6"/>
        <v>0.8</v>
      </c>
      <c r="M60" s="135">
        <v>9.0</v>
      </c>
      <c r="N60" s="135">
        <f t="shared" si="7"/>
        <v>0.8</v>
      </c>
      <c r="O60" s="135">
        <v>9.0</v>
      </c>
      <c r="P60" s="135">
        <f t="shared" si="8"/>
        <v>0.4</v>
      </c>
      <c r="Q60" s="135">
        <v>7.0</v>
      </c>
      <c r="R60" s="135">
        <f t="shared" si="9"/>
        <v>0.4</v>
      </c>
      <c r="S60" s="135">
        <v>7.0</v>
      </c>
      <c r="T60" s="135">
        <f t="shared" si="10"/>
        <v>0.8</v>
      </c>
      <c r="U60" s="135">
        <v>9.0</v>
      </c>
      <c r="V60" s="135">
        <f t="shared" si="11"/>
        <v>0.8</v>
      </c>
      <c r="W60" s="135">
        <v>9.0</v>
      </c>
      <c r="X60" s="135">
        <f t="shared" si="12"/>
        <v>1</v>
      </c>
      <c r="Y60" s="135">
        <v>10.0</v>
      </c>
      <c r="Z60" s="135">
        <f t="shared" si="13"/>
        <v>0.4</v>
      </c>
      <c r="AA60" s="135">
        <v>7.0</v>
      </c>
      <c r="AB60" s="135">
        <f t="shared" si="14"/>
        <v>1</v>
      </c>
      <c r="AC60" s="135">
        <v>10.0</v>
      </c>
      <c r="AD60" s="135" t="str">
        <f t="shared" si="15"/>
        <v/>
      </c>
      <c r="AE60" s="135"/>
      <c r="AF60" s="135">
        <f t="shared" si="16"/>
        <v>0.2</v>
      </c>
      <c r="AG60" s="135">
        <v>6.0</v>
      </c>
      <c r="AH60" s="135">
        <f t="shared" si="17"/>
        <v>1</v>
      </c>
      <c r="AI60" s="135">
        <v>10.0</v>
      </c>
      <c r="AJ60" s="135">
        <f t="shared" si="18"/>
        <v>0.6</v>
      </c>
      <c r="AK60" s="135">
        <v>8.0</v>
      </c>
      <c r="AL60" s="135" t="str">
        <f t="shared" si="19"/>
        <v/>
      </c>
      <c r="AM60" s="135"/>
      <c r="AN60" s="135" t="str">
        <f t="shared" si="20"/>
        <v/>
      </c>
      <c r="AO60" s="135"/>
      <c r="AP60" s="135">
        <f t="shared" si="21"/>
        <v>0.6</v>
      </c>
      <c r="AQ60" s="135">
        <v>8.0</v>
      </c>
      <c r="AR60" s="135">
        <f t="shared" si="22"/>
        <v>0.2</v>
      </c>
      <c r="AS60" s="135">
        <v>6.0</v>
      </c>
      <c r="AT60" s="135">
        <f t="shared" si="23"/>
        <v>0</v>
      </c>
      <c r="AU60" s="135">
        <v>5.0</v>
      </c>
      <c r="AV60" s="135">
        <f t="shared" si="24"/>
        <v>-0.4</v>
      </c>
      <c r="AW60" s="135">
        <v>3.0</v>
      </c>
      <c r="AX60" s="135">
        <f t="shared" si="25"/>
        <v>0.2</v>
      </c>
      <c r="AY60" s="135">
        <v>6.0</v>
      </c>
      <c r="AZ60" s="135">
        <f t="shared" si="26"/>
        <v>0</v>
      </c>
      <c r="BA60" s="135">
        <v>5.0</v>
      </c>
      <c r="BB60" s="135">
        <f t="shared" si="27"/>
        <v>0.8</v>
      </c>
      <c r="BC60" s="135">
        <v>9.0</v>
      </c>
      <c r="BD60" s="135">
        <f t="shared" si="28"/>
        <v>0.8</v>
      </c>
      <c r="BE60" s="135">
        <v>9.0</v>
      </c>
      <c r="BF60" s="135" t="str">
        <f t="shared" si="29"/>
        <v/>
      </c>
      <c r="BG60" s="135"/>
      <c r="BH60" s="135" t="str">
        <f t="shared" si="30"/>
        <v/>
      </c>
      <c r="BI60" s="135"/>
      <c r="BJ60" s="135" t="str">
        <f t="shared" si="31"/>
        <v/>
      </c>
      <c r="BK60" s="135"/>
      <c r="BL60" s="135" t="str">
        <f t="shared" si="32"/>
        <v/>
      </c>
      <c r="BM60" s="135"/>
      <c r="BN60" s="135" t="str">
        <f t="shared" si="33"/>
        <v/>
      </c>
      <c r="BO60" s="135"/>
      <c r="BP60" s="135" t="str">
        <f t="shared" si="34"/>
        <v/>
      </c>
      <c r="BQ60" s="135"/>
      <c r="BR60" s="135" t="str">
        <f t="shared" si="35"/>
        <v/>
      </c>
      <c r="BS60" s="135"/>
      <c r="BT60" s="135" t="str">
        <f t="shared" si="36"/>
        <v/>
      </c>
      <c r="BU60" s="135"/>
      <c r="BV60" s="135" t="str">
        <f t="shared" si="37"/>
        <v/>
      </c>
      <c r="BW60" s="135"/>
      <c r="BX60" s="135" t="str">
        <f t="shared" si="38"/>
        <v/>
      </c>
      <c r="BY60" s="135"/>
      <c r="BZ60" s="135" t="str">
        <f t="shared" si="39"/>
        <v/>
      </c>
      <c r="CA60" s="153"/>
    </row>
    <row r="61">
      <c r="A61" s="190">
        <v>412.0</v>
      </c>
      <c r="B61" s="171"/>
      <c r="C61" s="132">
        <f t="shared" si="1"/>
        <v>16.6</v>
      </c>
      <c r="D61" s="133">
        <f t="shared" si="2"/>
        <v>1</v>
      </c>
      <c r="E61" s="142">
        <v>10.0</v>
      </c>
      <c r="F61" s="135">
        <f t="shared" si="3"/>
        <v>0.8</v>
      </c>
      <c r="G61" s="142">
        <v>9.0</v>
      </c>
      <c r="H61" s="136">
        <f t="shared" si="4"/>
        <v>1</v>
      </c>
      <c r="I61" s="137">
        <v>10.0</v>
      </c>
      <c r="J61" s="137">
        <f t="shared" si="5"/>
        <v>0.8</v>
      </c>
      <c r="K61" s="137">
        <v>9.0</v>
      </c>
      <c r="L61" s="137">
        <f t="shared" si="6"/>
        <v>1</v>
      </c>
      <c r="M61" s="137">
        <v>10.0</v>
      </c>
      <c r="N61" s="137">
        <f t="shared" si="7"/>
        <v>0.8</v>
      </c>
      <c r="O61" s="137">
        <v>9.0</v>
      </c>
      <c r="P61" s="137">
        <f t="shared" si="8"/>
        <v>0.6</v>
      </c>
      <c r="Q61" s="137">
        <v>8.0</v>
      </c>
      <c r="R61" s="137">
        <f t="shared" si="9"/>
        <v>0.8</v>
      </c>
      <c r="S61" s="137">
        <v>9.0</v>
      </c>
      <c r="T61" s="137">
        <f t="shared" si="10"/>
        <v>0.8</v>
      </c>
      <c r="U61" s="137">
        <v>9.0</v>
      </c>
      <c r="V61" s="137">
        <f t="shared" si="11"/>
        <v>0.4</v>
      </c>
      <c r="W61" s="137">
        <v>7.0</v>
      </c>
      <c r="X61" s="137">
        <f t="shared" si="12"/>
        <v>1</v>
      </c>
      <c r="Y61" s="137">
        <v>10.0</v>
      </c>
      <c r="Z61" s="137">
        <f t="shared" si="13"/>
        <v>0.6</v>
      </c>
      <c r="AA61" s="137">
        <v>8.0</v>
      </c>
      <c r="AB61" s="137">
        <f t="shared" si="14"/>
        <v>1</v>
      </c>
      <c r="AC61" s="137">
        <v>10.0</v>
      </c>
      <c r="AD61" s="137" t="str">
        <f t="shared" si="15"/>
        <v/>
      </c>
      <c r="AE61" s="137"/>
      <c r="AF61" s="137">
        <f t="shared" si="16"/>
        <v>1</v>
      </c>
      <c r="AG61" s="137">
        <v>10.0</v>
      </c>
      <c r="AH61" s="137">
        <f t="shared" si="17"/>
        <v>0.8</v>
      </c>
      <c r="AI61" s="137">
        <v>9.0</v>
      </c>
      <c r="AJ61" s="137">
        <f t="shared" si="18"/>
        <v>1</v>
      </c>
      <c r="AK61" s="137">
        <v>10.0</v>
      </c>
      <c r="AL61" s="137" t="str">
        <f t="shared" si="19"/>
        <v/>
      </c>
      <c r="AM61" s="137"/>
      <c r="AN61" s="137" t="str">
        <f t="shared" si="20"/>
        <v/>
      </c>
      <c r="AO61" s="137"/>
      <c r="AP61" s="137" t="str">
        <f t="shared" si="21"/>
        <v/>
      </c>
      <c r="AQ61" s="137"/>
      <c r="AR61" s="137">
        <f t="shared" si="22"/>
        <v>1</v>
      </c>
      <c r="AS61" s="137">
        <v>10.0</v>
      </c>
      <c r="AT61" s="137">
        <f t="shared" si="23"/>
        <v>0</v>
      </c>
      <c r="AU61" s="137">
        <v>5.0</v>
      </c>
      <c r="AV61" s="137">
        <f t="shared" si="24"/>
        <v>0.6</v>
      </c>
      <c r="AW61" s="137">
        <v>8.0</v>
      </c>
      <c r="AX61" s="137">
        <f t="shared" si="25"/>
        <v>0.2</v>
      </c>
      <c r="AY61" s="137">
        <v>6.0</v>
      </c>
      <c r="AZ61" s="137">
        <f t="shared" si="26"/>
        <v>-0.2</v>
      </c>
      <c r="BA61" s="137">
        <v>4.0</v>
      </c>
      <c r="BB61" s="137">
        <f t="shared" si="27"/>
        <v>0.8</v>
      </c>
      <c r="BC61" s="137">
        <v>9.0</v>
      </c>
      <c r="BD61" s="137">
        <f t="shared" si="28"/>
        <v>0.8</v>
      </c>
      <c r="BE61" s="137">
        <v>9.0</v>
      </c>
      <c r="BF61" s="137" t="str">
        <f t="shared" si="29"/>
        <v/>
      </c>
      <c r="BG61" s="137"/>
      <c r="BH61" s="137" t="str">
        <f t="shared" si="30"/>
        <v/>
      </c>
      <c r="BI61" s="137"/>
      <c r="BJ61" s="137" t="str">
        <f t="shared" si="31"/>
        <v/>
      </c>
      <c r="BK61" s="137"/>
      <c r="BL61" s="137" t="str">
        <f t="shared" si="32"/>
        <v/>
      </c>
      <c r="BM61" s="137"/>
      <c r="BN61" s="137" t="str">
        <f t="shared" si="33"/>
        <v/>
      </c>
      <c r="BO61" s="137"/>
      <c r="BP61" s="137" t="str">
        <f t="shared" si="34"/>
        <v/>
      </c>
      <c r="BQ61" s="137"/>
      <c r="BR61" s="137" t="str">
        <f t="shared" si="35"/>
        <v/>
      </c>
      <c r="BS61" s="137"/>
      <c r="BT61" s="137" t="str">
        <f t="shared" si="36"/>
        <v/>
      </c>
      <c r="BU61" s="137"/>
      <c r="BV61" s="137" t="str">
        <f t="shared" si="37"/>
        <v/>
      </c>
      <c r="BW61" s="137"/>
      <c r="BX61" s="137" t="str">
        <f t="shared" si="38"/>
        <v/>
      </c>
      <c r="BY61" s="137"/>
      <c r="BZ61" s="137" t="str">
        <f t="shared" si="39"/>
        <v/>
      </c>
      <c r="CA61" s="138"/>
    </row>
    <row r="62">
      <c r="A62" s="190">
        <v>413.0</v>
      </c>
      <c r="B62" s="170"/>
      <c r="C62" s="132">
        <f t="shared" si="1"/>
        <v>9.4</v>
      </c>
      <c r="D62" s="133">
        <f t="shared" si="2"/>
        <v>0.8</v>
      </c>
      <c r="E62" s="142">
        <v>9.0</v>
      </c>
      <c r="F62" s="135">
        <f t="shared" si="3"/>
        <v>0.4</v>
      </c>
      <c r="G62" s="142">
        <v>7.0</v>
      </c>
      <c r="H62" s="136">
        <f t="shared" si="4"/>
        <v>-0.4</v>
      </c>
      <c r="I62" s="137">
        <v>3.0</v>
      </c>
      <c r="J62" s="137">
        <f t="shared" si="5"/>
        <v>0.8</v>
      </c>
      <c r="K62" s="137">
        <v>9.0</v>
      </c>
      <c r="L62" s="137">
        <f t="shared" si="6"/>
        <v>0.6</v>
      </c>
      <c r="M62" s="137">
        <v>8.0</v>
      </c>
      <c r="N62" s="137">
        <f t="shared" si="7"/>
        <v>0.2</v>
      </c>
      <c r="O62" s="137">
        <v>6.0</v>
      </c>
      <c r="P62" s="137">
        <f t="shared" si="8"/>
        <v>1</v>
      </c>
      <c r="Q62" s="137">
        <v>10.0</v>
      </c>
      <c r="R62" s="137">
        <f t="shared" si="9"/>
        <v>0.8</v>
      </c>
      <c r="S62" s="137">
        <v>9.0</v>
      </c>
      <c r="T62" s="137">
        <f t="shared" si="10"/>
        <v>0.4</v>
      </c>
      <c r="U62" s="137">
        <v>7.0</v>
      </c>
      <c r="V62" s="137">
        <f t="shared" si="11"/>
        <v>0.8</v>
      </c>
      <c r="W62" s="137">
        <v>9.0</v>
      </c>
      <c r="X62" s="137">
        <f t="shared" si="12"/>
        <v>0.8</v>
      </c>
      <c r="Y62" s="137">
        <v>9.0</v>
      </c>
      <c r="Z62" s="137">
        <f t="shared" si="13"/>
        <v>0.4</v>
      </c>
      <c r="AA62" s="137">
        <v>7.0</v>
      </c>
      <c r="AB62" s="137">
        <f t="shared" si="14"/>
        <v>0.8</v>
      </c>
      <c r="AC62" s="137">
        <v>9.0</v>
      </c>
      <c r="AD62" s="137" t="str">
        <f t="shared" si="15"/>
        <v/>
      </c>
      <c r="AE62" s="137"/>
      <c r="AF62" s="137">
        <f t="shared" si="16"/>
        <v>1</v>
      </c>
      <c r="AG62" s="137">
        <v>10.0</v>
      </c>
      <c r="AH62" s="137">
        <f t="shared" si="17"/>
        <v>0.6</v>
      </c>
      <c r="AI62" s="137">
        <v>8.0</v>
      </c>
      <c r="AJ62" s="137">
        <f t="shared" si="18"/>
        <v>1</v>
      </c>
      <c r="AK62" s="137">
        <v>10.0</v>
      </c>
      <c r="AL62" s="137" t="str">
        <f t="shared" si="19"/>
        <v/>
      </c>
      <c r="AM62" s="137"/>
      <c r="AN62" s="137" t="str">
        <f t="shared" si="20"/>
        <v/>
      </c>
      <c r="AO62" s="137"/>
      <c r="AP62" s="137">
        <f t="shared" si="21"/>
        <v>0.2</v>
      </c>
      <c r="AQ62" s="137">
        <v>6.0</v>
      </c>
      <c r="AR62" s="137">
        <f t="shared" si="22"/>
        <v>-0.6</v>
      </c>
      <c r="AS62" s="137">
        <v>2.0</v>
      </c>
      <c r="AT62" s="137">
        <f t="shared" si="23"/>
        <v>0</v>
      </c>
      <c r="AU62" s="137">
        <v>5.0</v>
      </c>
      <c r="AV62" s="137">
        <f t="shared" si="24"/>
        <v>-0.6</v>
      </c>
      <c r="AW62" s="137">
        <v>2.0</v>
      </c>
      <c r="AX62" s="137">
        <f t="shared" si="25"/>
        <v>-0.4</v>
      </c>
      <c r="AY62" s="137">
        <v>3.0</v>
      </c>
      <c r="AZ62" s="137">
        <f t="shared" si="26"/>
        <v>0.4</v>
      </c>
      <c r="BA62" s="137">
        <v>7.0</v>
      </c>
      <c r="BB62" s="137">
        <f t="shared" si="27"/>
        <v>0.2</v>
      </c>
      <c r="BC62" s="137">
        <v>6.0</v>
      </c>
      <c r="BD62" s="137">
        <f t="shared" si="28"/>
        <v>0.2</v>
      </c>
      <c r="BE62" s="137">
        <v>6.0</v>
      </c>
      <c r="BF62" s="137" t="str">
        <f t="shared" si="29"/>
        <v/>
      </c>
      <c r="BG62" s="137"/>
      <c r="BH62" s="137" t="str">
        <f t="shared" si="30"/>
        <v/>
      </c>
      <c r="BI62" s="137"/>
      <c r="BJ62" s="137" t="str">
        <f t="shared" si="31"/>
        <v/>
      </c>
      <c r="BK62" s="137"/>
      <c r="BL62" s="137" t="str">
        <f t="shared" si="32"/>
        <v/>
      </c>
      <c r="BM62" s="137"/>
      <c r="BN62" s="137" t="str">
        <f t="shared" si="33"/>
        <v/>
      </c>
      <c r="BO62" s="137"/>
      <c r="BP62" s="137" t="str">
        <f t="shared" si="34"/>
        <v/>
      </c>
      <c r="BQ62" s="137"/>
      <c r="BR62" s="137" t="str">
        <f t="shared" si="35"/>
        <v/>
      </c>
      <c r="BS62" s="137"/>
      <c r="BT62" s="137" t="str">
        <f t="shared" si="36"/>
        <v/>
      </c>
      <c r="BU62" s="137"/>
      <c r="BV62" s="137" t="str">
        <f t="shared" si="37"/>
        <v/>
      </c>
      <c r="BW62" s="137"/>
      <c r="BX62" s="137" t="str">
        <f t="shared" si="38"/>
        <v/>
      </c>
      <c r="BY62" s="137"/>
      <c r="BZ62" s="137" t="str">
        <f t="shared" si="39"/>
        <v/>
      </c>
      <c r="CA62" s="138"/>
    </row>
    <row r="63">
      <c r="A63" s="190">
        <v>414.0</v>
      </c>
      <c r="B63" s="170"/>
      <c r="C63" s="132">
        <f t="shared" si="1"/>
        <v>15.2</v>
      </c>
      <c r="D63" s="133">
        <f t="shared" si="2"/>
        <v>1</v>
      </c>
      <c r="E63" s="142">
        <v>10.0</v>
      </c>
      <c r="F63" s="135">
        <f t="shared" si="3"/>
        <v>0.8</v>
      </c>
      <c r="G63" s="142">
        <v>9.0</v>
      </c>
      <c r="H63" s="136">
        <f t="shared" si="4"/>
        <v>1</v>
      </c>
      <c r="I63" s="137">
        <v>10.0</v>
      </c>
      <c r="J63" s="137">
        <f t="shared" si="5"/>
        <v>1</v>
      </c>
      <c r="K63" s="137">
        <v>10.0</v>
      </c>
      <c r="L63" s="137">
        <f t="shared" si="6"/>
        <v>0.8</v>
      </c>
      <c r="M63" s="137">
        <v>9.0</v>
      </c>
      <c r="N63" s="137">
        <f t="shared" si="7"/>
        <v>1</v>
      </c>
      <c r="O63" s="137">
        <v>10.0</v>
      </c>
      <c r="P63" s="137">
        <f t="shared" si="8"/>
        <v>0.8</v>
      </c>
      <c r="Q63" s="137">
        <v>9.0</v>
      </c>
      <c r="R63" s="137">
        <f t="shared" si="9"/>
        <v>1</v>
      </c>
      <c r="S63" s="137">
        <v>10.0</v>
      </c>
      <c r="T63" s="137">
        <f t="shared" si="10"/>
        <v>1</v>
      </c>
      <c r="U63" s="137">
        <v>10.0</v>
      </c>
      <c r="V63" s="137">
        <f t="shared" si="11"/>
        <v>0.8</v>
      </c>
      <c r="W63" s="137">
        <v>9.0</v>
      </c>
      <c r="X63" s="137">
        <f t="shared" si="12"/>
        <v>0.8</v>
      </c>
      <c r="Y63" s="137">
        <v>9.0</v>
      </c>
      <c r="Z63" s="137">
        <f t="shared" si="13"/>
        <v>0.8</v>
      </c>
      <c r="AA63" s="137">
        <v>9.0</v>
      </c>
      <c r="AB63" s="137">
        <f t="shared" si="14"/>
        <v>1</v>
      </c>
      <c r="AC63" s="137">
        <v>10.0</v>
      </c>
      <c r="AD63" s="137" t="str">
        <f t="shared" si="15"/>
        <v/>
      </c>
      <c r="AE63" s="137"/>
      <c r="AF63" s="137">
        <f t="shared" si="16"/>
        <v>0.6</v>
      </c>
      <c r="AG63" s="137">
        <v>8.0</v>
      </c>
      <c r="AH63" s="137">
        <f t="shared" si="17"/>
        <v>0.6</v>
      </c>
      <c r="AI63" s="137">
        <v>8.0</v>
      </c>
      <c r="AJ63" s="137">
        <f t="shared" si="18"/>
        <v>1</v>
      </c>
      <c r="AK63" s="137">
        <v>10.0</v>
      </c>
      <c r="AL63" s="137" t="str">
        <f t="shared" si="19"/>
        <v/>
      </c>
      <c r="AM63" s="137"/>
      <c r="AN63" s="137" t="str">
        <f t="shared" si="20"/>
        <v/>
      </c>
      <c r="AO63" s="137"/>
      <c r="AP63" s="137">
        <f t="shared" si="21"/>
        <v>0</v>
      </c>
      <c r="AQ63" s="137">
        <v>5.0</v>
      </c>
      <c r="AR63" s="137">
        <f t="shared" si="22"/>
        <v>-0.2</v>
      </c>
      <c r="AS63" s="137">
        <v>4.0</v>
      </c>
      <c r="AT63" s="137">
        <f t="shared" si="23"/>
        <v>0</v>
      </c>
      <c r="AU63" s="137">
        <v>5.0</v>
      </c>
      <c r="AV63" s="137">
        <f t="shared" si="24"/>
        <v>0.2</v>
      </c>
      <c r="AW63" s="137">
        <v>6.0</v>
      </c>
      <c r="AX63" s="137">
        <f t="shared" si="25"/>
        <v>-0.6</v>
      </c>
      <c r="AY63" s="137">
        <v>2.0</v>
      </c>
      <c r="AZ63" s="137">
        <f t="shared" si="26"/>
        <v>0.2</v>
      </c>
      <c r="BA63" s="137">
        <v>6.0</v>
      </c>
      <c r="BB63" s="137">
        <f t="shared" si="27"/>
        <v>0.8</v>
      </c>
      <c r="BC63" s="137">
        <v>9.0</v>
      </c>
      <c r="BD63" s="137">
        <f t="shared" si="28"/>
        <v>0.8</v>
      </c>
      <c r="BE63" s="137">
        <v>9.0</v>
      </c>
      <c r="BF63" s="137" t="str">
        <f t="shared" si="29"/>
        <v/>
      </c>
      <c r="BG63" s="137"/>
      <c r="BH63" s="137" t="str">
        <f t="shared" si="30"/>
        <v/>
      </c>
      <c r="BI63" s="137"/>
      <c r="BJ63" s="137" t="str">
        <f t="shared" si="31"/>
        <v/>
      </c>
      <c r="BK63" s="137"/>
      <c r="BL63" s="137" t="str">
        <f t="shared" si="32"/>
        <v/>
      </c>
      <c r="BM63" s="137"/>
      <c r="BN63" s="137" t="str">
        <f t="shared" si="33"/>
        <v/>
      </c>
      <c r="BO63" s="137"/>
      <c r="BP63" s="137" t="str">
        <f t="shared" si="34"/>
        <v/>
      </c>
      <c r="BQ63" s="137"/>
      <c r="BR63" s="137" t="str">
        <f t="shared" si="35"/>
        <v/>
      </c>
      <c r="BS63" s="137"/>
      <c r="BT63" s="137" t="str">
        <f t="shared" si="36"/>
        <v/>
      </c>
      <c r="BU63" s="137"/>
      <c r="BV63" s="137" t="str">
        <f t="shared" si="37"/>
        <v/>
      </c>
      <c r="BW63" s="137"/>
      <c r="BX63" s="137" t="str">
        <f t="shared" si="38"/>
        <v/>
      </c>
      <c r="BY63" s="137"/>
      <c r="BZ63" s="137" t="str">
        <f t="shared" si="39"/>
        <v/>
      </c>
      <c r="CA63" s="138"/>
    </row>
    <row r="64" ht="15.75" customHeight="1">
      <c r="A64" s="190">
        <v>415.0</v>
      </c>
      <c r="B64" s="171"/>
      <c r="C64" s="132">
        <f t="shared" si="1"/>
        <v>22.2</v>
      </c>
      <c r="D64" s="133">
        <f t="shared" si="2"/>
        <v>1</v>
      </c>
      <c r="E64" s="142">
        <v>10.0</v>
      </c>
      <c r="F64" s="135">
        <f t="shared" si="3"/>
        <v>1</v>
      </c>
      <c r="G64" s="142">
        <v>10.0</v>
      </c>
      <c r="H64" s="136">
        <f t="shared" si="4"/>
        <v>1</v>
      </c>
      <c r="I64" s="137">
        <v>10.0</v>
      </c>
      <c r="J64" s="137">
        <f t="shared" si="5"/>
        <v>1</v>
      </c>
      <c r="K64" s="137">
        <v>10.0</v>
      </c>
      <c r="L64" s="137">
        <f t="shared" si="6"/>
        <v>1</v>
      </c>
      <c r="M64" s="137">
        <v>10.0</v>
      </c>
      <c r="N64" s="137">
        <f t="shared" si="7"/>
        <v>0.6</v>
      </c>
      <c r="O64" s="137">
        <v>8.0</v>
      </c>
      <c r="P64" s="137">
        <f t="shared" si="8"/>
        <v>1</v>
      </c>
      <c r="Q64" s="137">
        <v>10.0</v>
      </c>
      <c r="R64" s="137">
        <f t="shared" si="9"/>
        <v>0.6</v>
      </c>
      <c r="S64" s="137">
        <v>8.0</v>
      </c>
      <c r="T64" s="137">
        <f t="shared" si="10"/>
        <v>1</v>
      </c>
      <c r="U64" s="137">
        <v>10.0</v>
      </c>
      <c r="V64" s="137">
        <f t="shared" si="11"/>
        <v>0.8</v>
      </c>
      <c r="W64" s="137">
        <v>9.0</v>
      </c>
      <c r="X64" s="137">
        <f t="shared" si="12"/>
        <v>0.6</v>
      </c>
      <c r="Y64" s="137">
        <v>8.0</v>
      </c>
      <c r="Z64" s="137">
        <f t="shared" si="13"/>
        <v>1</v>
      </c>
      <c r="AA64" s="137">
        <v>10.0</v>
      </c>
      <c r="AB64" s="137">
        <f t="shared" si="14"/>
        <v>1</v>
      </c>
      <c r="AC64" s="137">
        <v>10.0</v>
      </c>
      <c r="AD64" s="137" t="str">
        <f t="shared" si="15"/>
        <v/>
      </c>
      <c r="AE64" s="137"/>
      <c r="AF64" s="137">
        <f t="shared" si="16"/>
        <v>0.8</v>
      </c>
      <c r="AG64" s="137">
        <v>9.0</v>
      </c>
      <c r="AH64" s="137">
        <f t="shared" si="17"/>
        <v>0.8</v>
      </c>
      <c r="AI64" s="137">
        <v>9.0</v>
      </c>
      <c r="AJ64" s="137">
        <f t="shared" si="18"/>
        <v>1</v>
      </c>
      <c r="AK64" s="137">
        <v>10.0</v>
      </c>
      <c r="AL64" s="137" t="str">
        <f t="shared" si="19"/>
        <v/>
      </c>
      <c r="AM64" s="137"/>
      <c r="AN64" s="137" t="str">
        <f t="shared" si="20"/>
        <v/>
      </c>
      <c r="AO64" s="137"/>
      <c r="AP64" s="137">
        <f t="shared" si="21"/>
        <v>1</v>
      </c>
      <c r="AQ64" s="137">
        <v>10.0</v>
      </c>
      <c r="AR64" s="137">
        <f t="shared" si="22"/>
        <v>1</v>
      </c>
      <c r="AS64" s="137">
        <v>10.0</v>
      </c>
      <c r="AT64" s="137">
        <f t="shared" si="23"/>
        <v>1</v>
      </c>
      <c r="AU64" s="137">
        <v>10.0</v>
      </c>
      <c r="AV64" s="137">
        <f t="shared" si="24"/>
        <v>1</v>
      </c>
      <c r="AW64" s="137">
        <v>10.0</v>
      </c>
      <c r="AX64" s="137">
        <f t="shared" si="25"/>
        <v>1</v>
      </c>
      <c r="AY64" s="137">
        <v>10.0</v>
      </c>
      <c r="AZ64" s="137">
        <f t="shared" si="26"/>
        <v>1</v>
      </c>
      <c r="BA64" s="137">
        <v>10.0</v>
      </c>
      <c r="BB64" s="137">
        <f t="shared" si="27"/>
        <v>1</v>
      </c>
      <c r="BC64" s="137">
        <v>10.0</v>
      </c>
      <c r="BD64" s="137">
        <f t="shared" si="28"/>
        <v>1</v>
      </c>
      <c r="BE64" s="137">
        <v>10.0</v>
      </c>
      <c r="BF64" s="137" t="str">
        <f t="shared" si="29"/>
        <v/>
      </c>
      <c r="BG64" s="137"/>
      <c r="BH64" s="137" t="str">
        <f t="shared" si="30"/>
        <v/>
      </c>
      <c r="BI64" s="137"/>
      <c r="BJ64" s="137" t="str">
        <f t="shared" si="31"/>
        <v/>
      </c>
      <c r="BK64" s="137"/>
      <c r="BL64" s="137" t="str">
        <f t="shared" si="32"/>
        <v/>
      </c>
      <c r="BM64" s="137"/>
      <c r="BN64" s="137" t="str">
        <f t="shared" si="33"/>
        <v/>
      </c>
      <c r="BO64" s="137"/>
      <c r="BP64" s="137" t="str">
        <f t="shared" si="34"/>
        <v/>
      </c>
      <c r="BQ64" s="137"/>
      <c r="BR64" s="137" t="str">
        <f t="shared" si="35"/>
        <v/>
      </c>
      <c r="BS64" s="137"/>
      <c r="BT64" s="137" t="str">
        <f t="shared" si="36"/>
        <v/>
      </c>
      <c r="BU64" s="137"/>
      <c r="BV64" s="137" t="str">
        <f t="shared" si="37"/>
        <v/>
      </c>
      <c r="BW64" s="137"/>
      <c r="BX64" s="137" t="str">
        <f t="shared" si="38"/>
        <v/>
      </c>
      <c r="BY64" s="137"/>
      <c r="BZ64" s="137" t="str">
        <f t="shared" si="39"/>
        <v/>
      </c>
      <c r="CA64" s="138"/>
    </row>
    <row r="65">
      <c r="A65" s="190">
        <v>416.0</v>
      </c>
      <c r="B65" s="179" t="s">
        <v>501</v>
      </c>
      <c r="C65" s="132">
        <f t="shared" si="1"/>
        <v>0</v>
      </c>
      <c r="D65" s="133" t="str">
        <f t="shared" si="2"/>
        <v/>
      </c>
      <c r="E65" s="142"/>
      <c r="F65" s="135" t="str">
        <f t="shared" si="3"/>
        <v/>
      </c>
      <c r="G65" s="142"/>
      <c r="H65" s="136" t="str">
        <f t="shared" si="4"/>
        <v/>
      </c>
      <c r="I65" s="137"/>
      <c r="J65" s="137" t="str">
        <f t="shared" si="5"/>
        <v/>
      </c>
      <c r="K65" s="137"/>
      <c r="L65" s="137" t="str">
        <f t="shared" si="6"/>
        <v/>
      </c>
      <c r="M65" s="137"/>
      <c r="N65" s="137" t="str">
        <f t="shared" si="7"/>
        <v/>
      </c>
      <c r="O65" s="137"/>
      <c r="P65" s="137" t="str">
        <f t="shared" si="8"/>
        <v/>
      </c>
      <c r="Q65" s="137"/>
      <c r="R65" s="137" t="str">
        <f t="shared" si="9"/>
        <v/>
      </c>
      <c r="S65" s="137"/>
      <c r="T65" s="137" t="str">
        <f t="shared" si="10"/>
        <v/>
      </c>
      <c r="U65" s="137"/>
      <c r="V65" s="137" t="str">
        <f t="shared" si="11"/>
        <v/>
      </c>
      <c r="W65" s="137"/>
      <c r="X65" s="137" t="str">
        <f t="shared" si="12"/>
        <v/>
      </c>
      <c r="Y65" s="137"/>
      <c r="Z65" s="137" t="str">
        <f t="shared" si="13"/>
        <v/>
      </c>
      <c r="AA65" s="137"/>
      <c r="AB65" s="137" t="str">
        <f t="shared" si="14"/>
        <v/>
      </c>
      <c r="AC65" s="137"/>
      <c r="AD65" s="137" t="str">
        <f t="shared" si="15"/>
        <v/>
      </c>
      <c r="AE65" s="137"/>
      <c r="AF65" s="137" t="str">
        <f t="shared" si="16"/>
        <v/>
      </c>
      <c r="AG65" s="137"/>
      <c r="AH65" s="137" t="str">
        <f t="shared" si="17"/>
        <v/>
      </c>
      <c r="AI65" s="137"/>
      <c r="AJ65" s="137" t="str">
        <f t="shared" si="18"/>
        <v/>
      </c>
      <c r="AK65" s="137"/>
      <c r="AL65" s="137" t="str">
        <f t="shared" si="19"/>
        <v/>
      </c>
      <c r="AM65" s="137"/>
      <c r="AN65" s="137" t="str">
        <f t="shared" si="20"/>
        <v/>
      </c>
      <c r="AO65" s="137"/>
      <c r="AP65" s="137" t="str">
        <f t="shared" si="21"/>
        <v/>
      </c>
      <c r="AQ65" s="137"/>
      <c r="AR65" s="137" t="str">
        <f t="shared" si="22"/>
        <v/>
      </c>
      <c r="AS65" s="137"/>
      <c r="AT65" s="137" t="str">
        <f t="shared" si="23"/>
        <v/>
      </c>
      <c r="AU65" s="137"/>
      <c r="AV65" s="137" t="str">
        <f t="shared" si="24"/>
        <v/>
      </c>
      <c r="AW65" s="137"/>
      <c r="AX65" s="137" t="str">
        <f t="shared" si="25"/>
        <v/>
      </c>
      <c r="AY65" s="137"/>
      <c r="AZ65" s="137" t="str">
        <f t="shared" si="26"/>
        <v/>
      </c>
      <c r="BA65" s="137"/>
      <c r="BB65" s="137" t="str">
        <f t="shared" si="27"/>
        <v/>
      </c>
      <c r="BC65" s="137"/>
      <c r="BD65" s="137" t="str">
        <f t="shared" si="28"/>
        <v/>
      </c>
      <c r="BE65" s="137"/>
      <c r="BF65" s="137" t="str">
        <f t="shared" si="29"/>
        <v/>
      </c>
      <c r="BG65" s="137"/>
      <c r="BH65" s="137" t="str">
        <f t="shared" si="30"/>
        <v/>
      </c>
      <c r="BI65" s="137"/>
      <c r="BJ65" s="137" t="str">
        <f t="shared" si="31"/>
        <v/>
      </c>
      <c r="BK65" s="137"/>
      <c r="BL65" s="137" t="str">
        <f t="shared" si="32"/>
        <v/>
      </c>
      <c r="BM65" s="137"/>
      <c r="BN65" s="137" t="str">
        <f t="shared" si="33"/>
        <v/>
      </c>
      <c r="BO65" s="137"/>
      <c r="BP65" s="137" t="str">
        <f t="shared" si="34"/>
        <v/>
      </c>
      <c r="BQ65" s="137"/>
      <c r="BR65" s="137" t="str">
        <f t="shared" si="35"/>
        <v/>
      </c>
      <c r="BS65" s="137"/>
      <c r="BT65" s="137" t="str">
        <f t="shared" si="36"/>
        <v/>
      </c>
      <c r="BU65" s="137"/>
      <c r="BV65" s="137" t="str">
        <f t="shared" si="37"/>
        <v/>
      </c>
      <c r="BW65" s="137"/>
      <c r="BX65" s="137" t="str">
        <f t="shared" si="38"/>
        <v/>
      </c>
      <c r="BY65" s="137"/>
      <c r="BZ65" s="137" t="str">
        <f t="shared" si="39"/>
        <v/>
      </c>
      <c r="CA65" s="138"/>
    </row>
    <row r="66">
      <c r="A66" s="190">
        <v>417.0</v>
      </c>
      <c r="B66" s="170"/>
      <c r="C66" s="132">
        <f t="shared" si="1"/>
        <v>17.6</v>
      </c>
      <c r="D66" s="133">
        <f t="shared" si="2"/>
        <v>1</v>
      </c>
      <c r="E66" s="142">
        <v>10.0</v>
      </c>
      <c r="F66" s="135">
        <f t="shared" si="3"/>
        <v>1</v>
      </c>
      <c r="G66" s="142">
        <v>10.0</v>
      </c>
      <c r="H66" s="136">
        <f t="shared" si="4"/>
        <v>1</v>
      </c>
      <c r="I66" s="137">
        <v>10.0</v>
      </c>
      <c r="J66" s="137">
        <f t="shared" si="5"/>
        <v>1</v>
      </c>
      <c r="K66" s="137">
        <v>10.0</v>
      </c>
      <c r="L66" s="137">
        <f t="shared" si="6"/>
        <v>1</v>
      </c>
      <c r="M66" s="137">
        <v>10.0</v>
      </c>
      <c r="N66" s="137">
        <f t="shared" si="7"/>
        <v>1</v>
      </c>
      <c r="O66" s="137">
        <v>10.0</v>
      </c>
      <c r="P66" s="137">
        <f t="shared" si="8"/>
        <v>1</v>
      </c>
      <c r="Q66" s="137">
        <v>10.0</v>
      </c>
      <c r="R66" s="137">
        <f t="shared" si="9"/>
        <v>1</v>
      </c>
      <c r="S66" s="137">
        <v>10.0</v>
      </c>
      <c r="T66" s="137">
        <f t="shared" si="10"/>
        <v>1</v>
      </c>
      <c r="U66" s="137">
        <v>10.0</v>
      </c>
      <c r="V66" s="137">
        <f t="shared" si="11"/>
        <v>1</v>
      </c>
      <c r="W66" s="137">
        <v>10.0</v>
      </c>
      <c r="X66" s="137">
        <f t="shared" si="12"/>
        <v>1</v>
      </c>
      <c r="Y66" s="137">
        <v>10.0</v>
      </c>
      <c r="Z66" s="137">
        <f t="shared" si="13"/>
        <v>1</v>
      </c>
      <c r="AA66" s="137">
        <v>10.0</v>
      </c>
      <c r="AB66" s="137">
        <f t="shared" si="14"/>
        <v>1</v>
      </c>
      <c r="AC66" s="137">
        <v>10.0</v>
      </c>
      <c r="AD66" s="137" t="str">
        <f t="shared" si="15"/>
        <v/>
      </c>
      <c r="AE66" s="137"/>
      <c r="AF66" s="137">
        <f t="shared" si="16"/>
        <v>1</v>
      </c>
      <c r="AG66" s="137">
        <v>10.0</v>
      </c>
      <c r="AH66" s="137">
        <f t="shared" si="17"/>
        <v>0.6</v>
      </c>
      <c r="AI66" s="137">
        <v>8.0</v>
      </c>
      <c r="AJ66" s="137">
        <f t="shared" si="18"/>
        <v>0.8</v>
      </c>
      <c r="AK66" s="137">
        <v>9.0</v>
      </c>
      <c r="AL66" s="137" t="str">
        <f t="shared" si="19"/>
        <v/>
      </c>
      <c r="AM66" s="137"/>
      <c r="AN66" s="137" t="str">
        <f t="shared" si="20"/>
        <v/>
      </c>
      <c r="AO66" s="137"/>
      <c r="AP66" s="137" t="str">
        <f t="shared" si="21"/>
        <v/>
      </c>
      <c r="AQ66" s="137"/>
      <c r="AR66" s="137">
        <f t="shared" si="22"/>
        <v>-1</v>
      </c>
      <c r="AS66" s="137">
        <v>0.0</v>
      </c>
      <c r="AT66" s="137">
        <f t="shared" si="23"/>
        <v>0.6</v>
      </c>
      <c r="AU66" s="137">
        <v>8.0</v>
      </c>
      <c r="AV66" s="137">
        <f t="shared" si="24"/>
        <v>0.6</v>
      </c>
      <c r="AW66" s="137">
        <v>8.0</v>
      </c>
      <c r="AX66" s="137">
        <f t="shared" si="25"/>
        <v>-0.2</v>
      </c>
      <c r="AY66" s="137">
        <v>4.0</v>
      </c>
      <c r="AZ66" s="137">
        <f t="shared" si="26"/>
        <v>0.6</v>
      </c>
      <c r="BA66" s="137">
        <v>8.0</v>
      </c>
      <c r="BB66" s="137">
        <f t="shared" si="27"/>
        <v>0.8</v>
      </c>
      <c r="BC66" s="137">
        <v>9.0</v>
      </c>
      <c r="BD66" s="137">
        <f t="shared" si="28"/>
        <v>0.8</v>
      </c>
      <c r="BE66" s="137">
        <v>9.0</v>
      </c>
      <c r="BF66" s="137" t="str">
        <f t="shared" si="29"/>
        <v/>
      </c>
      <c r="BG66" s="137"/>
      <c r="BH66" s="137" t="str">
        <f t="shared" si="30"/>
        <v/>
      </c>
      <c r="BI66" s="137"/>
      <c r="BJ66" s="137" t="str">
        <f t="shared" si="31"/>
        <v/>
      </c>
      <c r="BK66" s="137"/>
      <c r="BL66" s="137" t="str">
        <f t="shared" si="32"/>
        <v/>
      </c>
      <c r="BM66" s="137"/>
      <c r="BN66" s="137" t="str">
        <f t="shared" si="33"/>
        <v/>
      </c>
      <c r="BO66" s="137"/>
      <c r="BP66" s="137" t="str">
        <f t="shared" si="34"/>
        <v/>
      </c>
      <c r="BQ66" s="137"/>
      <c r="BR66" s="137" t="str">
        <f t="shared" si="35"/>
        <v/>
      </c>
      <c r="BS66" s="137"/>
      <c r="BT66" s="137" t="str">
        <f t="shared" si="36"/>
        <v/>
      </c>
      <c r="BU66" s="137"/>
      <c r="BV66" s="137" t="str">
        <f t="shared" si="37"/>
        <v/>
      </c>
      <c r="BW66" s="137"/>
      <c r="BX66" s="137" t="str">
        <f t="shared" si="38"/>
        <v/>
      </c>
      <c r="BY66" s="137"/>
      <c r="BZ66" s="137" t="str">
        <f t="shared" si="39"/>
        <v/>
      </c>
      <c r="CA66" s="138"/>
    </row>
    <row r="67">
      <c r="A67" s="190">
        <v>418.0</v>
      </c>
      <c r="B67" s="178">
        <v>44207.0</v>
      </c>
      <c r="C67" s="132">
        <f t="shared" si="1"/>
        <v>15.8</v>
      </c>
      <c r="D67" s="133" t="str">
        <f t="shared" si="2"/>
        <v/>
      </c>
      <c r="E67" s="142"/>
      <c r="F67" s="135" t="str">
        <f t="shared" si="3"/>
        <v/>
      </c>
      <c r="G67" s="142"/>
      <c r="H67" s="136">
        <f t="shared" si="4"/>
        <v>1</v>
      </c>
      <c r="I67" s="137">
        <v>10.0</v>
      </c>
      <c r="J67" s="137">
        <f t="shared" si="5"/>
        <v>1</v>
      </c>
      <c r="K67" s="137">
        <v>10.0</v>
      </c>
      <c r="L67" s="137">
        <f t="shared" si="6"/>
        <v>0.4</v>
      </c>
      <c r="M67" s="137">
        <v>7.0</v>
      </c>
      <c r="N67" s="137">
        <f t="shared" si="7"/>
        <v>0.4</v>
      </c>
      <c r="O67" s="137">
        <v>7.0</v>
      </c>
      <c r="P67" s="137">
        <f t="shared" si="8"/>
        <v>0.2</v>
      </c>
      <c r="Q67" s="137">
        <v>6.0</v>
      </c>
      <c r="R67" s="137">
        <f t="shared" si="9"/>
        <v>0.6</v>
      </c>
      <c r="S67" s="137">
        <v>8.0</v>
      </c>
      <c r="T67" s="137">
        <f t="shared" si="10"/>
        <v>0.8</v>
      </c>
      <c r="U67" s="137">
        <v>9.0</v>
      </c>
      <c r="V67" s="137">
        <f t="shared" si="11"/>
        <v>0.4</v>
      </c>
      <c r="W67" s="137">
        <v>7.0</v>
      </c>
      <c r="X67" s="137">
        <f t="shared" si="12"/>
        <v>0.6</v>
      </c>
      <c r="Y67" s="137">
        <v>8.0</v>
      </c>
      <c r="Z67" s="137">
        <f t="shared" si="13"/>
        <v>0.6</v>
      </c>
      <c r="AA67" s="137">
        <v>8.0</v>
      </c>
      <c r="AB67" s="137">
        <f t="shared" si="14"/>
        <v>0.8</v>
      </c>
      <c r="AC67" s="137">
        <v>9.0</v>
      </c>
      <c r="AD67" s="137" t="str">
        <f t="shared" si="15"/>
        <v/>
      </c>
      <c r="AE67" s="137"/>
      <c r="AF67" s="137">
        <f t="shared" si="16"/>
        <v>1</v>
      </c>
      <c r="AG67" s="137">
        <v>10.0</v>
      </c>
      <c r="AH67" s="137">
        <f t="shared" si="17"/>
        <v>0.6</v>
      </c>
      <c r="AI67" s="137">
        <v>8.0</v>
      </c>
      <c r="AJ67" s="137">
        <f t="shared" si="18"/>
        <v>0.4</v>
      </c>
      <c r="AK67" s="137">
        <v>7.0</v>
      </c>
      <c r="AL67" s="137" t="str">
        <f t="shared" si="19"/>
        <v/>
      </c>
      <c r="AM67" s="137"/>
      <c r="AN67" s="137" t="str">
        <f t="shared" si="20"/>
        <v/>
      </c>
      <c r="AO67" s="137"/>
      <c r="AP67" s="137">
        <f t="shared" si="21"/>
        <v>1</v>
      </c>
      <c r="AQ67" s="137">
        <v>10.0</v>
      </c>
      <c r="AR67" s="137">
        <f t="shared" si="22"/>
        <v>0.6</v>
      </c>
      <c r="AS67" s="137">
        <v>8.0</v>
      </c>
      <c r="AT67" s="137">
        <f t="shared" si="23"/>
        <v>1</v>
      </c>
      <c r="AU67" s="137">
        <v>10.0</v>
      </c>
      <c r="AV67" s="137">
        <f t="shared" si="24"/>
        <v>0.8</v>
      </c>
      <c r="AW67" s="137">
        <v>9.0</v>
      </c>
      <c r="AX67" s="137">
        <f t="shared" si="25"/>
        <v>0.6</v>
      </c>
      <c r="AY67" s="137">
        <v>8.0</v>
      </c>
      <c r="AZ67" s="137">
        <f t="shared" si="26"/>
        <v>1</v>
      </c>
      <c r="BA67" s="137">
        <v>10.0</v>
      </c>
      <c r="BB67" s="137">
        <f t="shared" si="27"/>
        <v>1</v>
      </c>
      <c r="BC67" s="137">
        <v>10.0</v>
      </c>
      <c r="BD67" s="137">
        <f t="shared" si="28"/>
        <v>1</v>
      </c>
      <c r="BE67" s="137">
        <v>10.0</v>
      </c>
      <c r="BF67" s="137" t="str">
        <f t="shared" si="29"/>
        <v/>
      </c>
      <c r="BG67" s="137"/>
      <c r="BH67" s="137" t="str">
        <f t="shared" si="30"/>
        <v/>
      </c>
      <c r="BI67" s="137"/>
      <c r="BJ67" s="137" t="str">
        <f t="shared" si="31"/>
        <v/>
      </c>
      <c r="BK67" s="137"/>
      <c r="BL67" s="137" t="str">
        <f t="shared" si="32"/>
        <v/>
      </c>
      <c r="BM67" s="137"/>
      <c r="BN67" s="137" t="str">
        <f t="shared" si="33"/>
        <v/>
      </c>
      <c r="BO67" s="137"/>
      <c r="BP67" s="137" t="str">
        <f t="shared" si="34"/>
        <v/>
      </c>
      <c r="BQ67" s="137"/>
      <c r="BR67" s="137" t="str">
        <f t="shared" si="35"/>
        <v/>
      </c>
      <c r="BS67" s="137"/>
      <c r="BT67" s="137" t="str">
        <f t="shared" si="36"/>
        <v/>
      </c>
      <c r="BU67" s="137"/>
      <c r="BV67" s="137" t="str">
        <f t="shared" si="37"/>
        <v/>
      </c>
      <c r="BW67" s="137"/>
      <c r="BX67" s="137" t="str">
        <f t="shared" si="38"/>
        <v/>
      </c>
      <c r="BY67" s="137"/>
      <c r="BZ67" s="137" t="str">
        <f t="shared" si="39"/>
        <v/>
      </c>
      <c r="CA67" s="138"/>
    </row>
    <row r="68">
      <c r="A68" s="190">
        <v>419.0</v>
      </c>
      <c r="B68" s="178">
        <v>44080.0</v>
      </c>
      <c r="C68" s="132">
        <f t="shared" si="1"/>
        <v>14</v>
      </c>
      <c r="D68" s="133" t="str">
        <f t="shared" si="2"/>
        <v/>
      </c>
      <c r="E68" s="142"/>
      <c r="F68" s="135" t="str">
        <f t="shared" si="3"/>
        <v/>
      </c>
      <c r="G68" s="142"/>
      <c r="H68" s="136" t="str">
        <f t="shared" si="4"/>
        <v/>
      </c>
      <c r="I68" s="137"/>
      <c r="J68" s="137" t="str">
        <f t="shared" si="5"/>
        <v/>
      </c>
      <c r="K68" s="137"/>
      <c r="L68" s="137" t="str">
        <f t="shared" si="6"/>
        <v/>
      </c>
      <c r="M68" s="137"/>
      <c r="N68" s="137" t="str">
        <f t="shared" si="7"/>
        <v/>
      </c>
      <c r="O68" s="137"/>
      <c r="P68" s="137" t="str">
        <f t="shared" si="8"/>
        <v/>
      </c>
      <c r="Q68" s="137"/>
      <c r="R68" s="137">
        <f t="shared" si="9"/>
        <v>1</v>
      </c>
      <c r="S68" s="137">
        <v>10.0</v>
      </c>
      <c r="T68" s="137">
        <f t="shared" si="10"/>
        <v>0.8</v>
      </c>
      <c r="U68" s="137">
        <v>9.0</v>
      </c>
      <c r="V68" s="137">
        <f t="shared" si="11"/>
        <v>0.8</v>
      </c>
      <c r="W68" s="137">
        <v>9.0</v>
      </c>
      <c r="X68" s="137">
        <f t="shared" si="12"/>
        <v>0.6</v>
      </c>
      <c r="Y68" s="137">
        <v>8.0</v>
      </c>
      <c r="Z68" s="137">
        <f t="shared" si="13"/>
        <v>1</v>
      </c>
      <c r="AA68" s="137">
        <v>10.0</v>
      </c>
      <c r="AB68" s="137">
        <f t="shared" si="14"/>
        <v>1</v>
      </c>
      <c r="AC68" s="137">
        <v>10.0</v>
      </c>
      <c r="AD68" s="137" t="str">
        <f t="shared" si="15"/>
        <v/>
      </c>
      <c r="AE68" s="137"/>
      <c r="AF68" s="137">
        <f t="shared" si="16"/>
        <v>0.6</v>
      </c>
      <c r="AG68" s="137">
        <v>8.0</v>
      </c>
      <c r="AH68" s="137">
        <f t="shared" si="17"/>
        <v>1</v>
      </c>
      <c r="AI68" s="137">
        <v>10.0</v>
      </c>
      <c r="AJ68" s="137">
        <f t="shared" si="18"/>
        <v>0.8</v>
      </c>
      <c r="AK68" s="137">
        <v>9.0</v>
      </c>
      <c r="AL68" s="137" t="str">
        <f t="shared" si="19"/>
        <v/>
      </c>
      <c r="AM68" s="137"/>
      <c r="AN68" s="137" t="str">
        <f t="shared" si="20"/>
        <v/>
      </c>
      <c r="AO68" s="137"/>
      <c r="AP68" s="137">
        <f t="shared" si="21"/>
        <v>1</v>
      </c>
      <c r="AQ68" s="137">
        <v>10.0</v>
      </c>
      <c r="AR68" s="137">
        <f t="shared" si="22"/>
        <v>0</v>
      </c>
      <c r="AS68" s="137">
        <v>5.0</v>
      </c>
      <c r="AT68" s="137">
        <f t="shared" si="23"/>
        <v>1</v>
      </c>
      <c r="AU68" s="137">
        <v>10.0</v>
      </c>
      <c r="AV68" s="137">
        <f t="shared" si="24"/>
        <v>0.4</v>
      </c>
      <c r="AW68" s="137">
        <v>7.0</v>
      </c>
      <c r="AX68" s="137">
        <f t="shared" si="25"/>
        <v>1</v>
      </c>
      <c r="AY68" s="137">
        <v>10.0</v>
      </c>
      <c r="AZ68" s="137">
        <f t="shared" si="26"/>
        <v>1</v>
      </c>
      <c r="BA68" s="137">
        <v>10.0</v>
      </c>
      <c r="BB68" s="137">
        <f t="shared" si="27"/>
        <v>1</v>
      </c>
      <c r="BC68" s="137">
        <v>10.0</v>
      </c>
      <c r="BD68" s="137">
        <f t="shared" si="28"/>
        <v>1</v>
      </c>
      <c r="BE68" s="137">
        <v>10.0</v>
      </c>
      <c r="BF68" s="137" t="str">
        <f t="shared" si="29"/>
        <v/>
      </c>
      <c r="BG68" s="137"/>
      <c r="BH68" s="137" t="str">
        <f t="shared" si="30"/>
        <v/>
      </c>
      <c r="BI68" s="137"/>
      <c r="BJ68" s="137" t="str">
        <f t="shared" si="31"/>
        <v/>
      </c>
      <c r="BK68" s="137"/>
      <c r="BL68" s="137" t="str">
        <f t="shared" si="32"/>
        <v/>
      </c>
      <c r="BM68" s="137"/>
      <c r="BN68" s="137" t="str">
        <f t="shared" si="33"/>
        <v/>
      </c>
      <c r="BO68" s="137"/>
      <c r="BP68" s="137" t="str">
        <f t="shared" si="34"/>
        <v/>
      </c>
      <c r="BQ68" s="137"/>
      <c r="BR68" s="137" t="str">
        <f t="shared" si="35"/>
        <v/>
      </c>
      <c r="BS68" s="137"/>
      <c r="BT68" s="137" t="str">
        <f t="shared" si="36"/>
        <v/>
      </c>
      <c r="BU68" s="137"/>
      <c r="BV68" s="137" t="str">
        <f t="shared" si="37"/>
        <v/>
      </c>
      <c r="BW68" s="137"/>
      <c r="BX68" s="137" t="str">
        <f t="shared" si="38"/>
        <v/>
      </c>
      <c r="BY68" s="137"/>
      <c r="BZ68" s="137" t="str">
        <f t="shared" si="39"/>
        <v/>
      </c>
      <c r="CA68" s="138"/>
    </row>
    <row r="69">
      <c r="A69" s="191">
        <v>420.0</v>
      </c>
      <c r="B69" s="187" t="s">
        <v>502</v>
      </c>
      <c r="C69" s="146">
        <f t="shared" si="1"/>
        <v>20.2</v>
      </c>
      <c r="D69" s="133">
        <f t="shared" si="2"/>
        <v>0.8</v>
      </c>
      <c r="E69" s="147">
        <v>9.0</v>
      </c>
      <c r="F69" s="158">
        <f t="shared" si="3"/>
        <v>1</v>
      </c>
      <c r="G69" s="147">
        <v>10.0</v>
      </c>
      <c r="H69" s="159">
        <f t="shared" si="4"/>
        <v>0.8</v>
      </c>
      <c r="I69" s="148">
        <v>9.0</v>
      </c>
      <c r="J69" s="148">
        <f t="shared" si="5"/>
        <v>0.8</v>
      </c>
      <c r="K69" s="148">
        <v>9.0</v>
      </c>
      <c r="L69" s="148">
        <f t="shared" si="6"/>
        <v>1</v>
      </c>
      <c r="M69" s="148">
        <v>10.0</v>
      </c>
      <c r="N69" s="148">
        <f t="shared" si="7"/>
        <v>0.8</v>
      </c>
      <c r="O69" s="148">
        <v>9.0</v>
      </c>
      <c r="P69" s="148">
        <f t="shared" si="8"/>
        <v>1</v>
      </c>
      <c r="Q69" s="148">
        <v>10.0</v>
      </c>
      <c r="R69" s="148">
        <f t="shared" si="9"/>
        <v>1</v>
      </c>
      <c r="S69" s="148">
        <v>10.0</v>
      </c>
      <c r="T69" s="148">
        <f t="shared" si="10"/>
        <v>1</v>
      </c>
      <c r="U69" s="148">
        <v>10.0</v>
      </c>
      <c r="V69" s="148">
        <f t="shared" si="11"/>
        <v>0.8</v>
      </c>
      <c r="W69" s="148">
        <v>9.0</v>
      </c>
      <c r="X69" s="148">
        <f t="shared" si="12"/>
        <v>0.8</v>
      </c>
      <c r="Y69" s="148">
        <v>9.0</v>
      </c>
      <c r="Z69" s="148">
        <f t="shared" si="13"/>
        <v>1</v>
      </c>
      <c r="AA69" s="148">
        <v>10.0</v>
      </c>
      <c r="AB69" s="148">
        <f t="shared" si="14"/>
        <v>1</v>
      </c>
      <c r="AC69" s="148">
        <v>10.0</v>
      </c>
      <c r="AD69" s="148" t="str">
        <f t="shared" si="15"/>
        <v/>
      </c>
      <c r="AE69" s="148"/>
      <c r="AF69" s="148">
        <f t="shared" si="16"/>
        <v>0.8</v>
      </c>
      <c r="AG69" s="148">
        <v>9.0</v>
      </c>
      <c r="AH69" s="148">
        <f t="shared" si="17"/>
        <v>1</v>
      </c>
      <c r="AI69" s="148">
        <v>10.0</v>
      </c>
      <c r="AJ69" s="148">
        <f t="shared" si="18"/>
        <v>1</v>
      </c>
      <c r="AK69" s="148">
        <v>10.0</v>
      </c>
      <c r="AL69" s="148" t="str">
        <f t="shared" si="19"/>
        <v/>
      </c>
      <c r="AM69" s="148"/>
      <c r="AN69" s="148" t="str">
        <f t="shared" si="20"/>
        <v/>
      </c>
      <c r="AO69" s="148"/>
      <c r="AP69" s="148" t="str">
        <f t="shared" si="21"/>
        <v/>
      </c>
      <c r="AQ69" s="148"/>
      <c r="AR69" s="148">
        <f t="shared" si="22"/>
        <v>1</v>
      </c>
      <c r="AS69" s="148">
        <v>10.0</v>
      </c>
      <c r="AT69" s="148">
        <f t="shared" si="23"/>
        <v>1</v>
      </c>
      <c r="AU69" s="148">
        <v>10.0</v>
      </c>
      <c r="AV69" s="148">
        <f t="shared" si="24"/>
        <v>0.2</v>
      </c>
      <c r="AW69" s="148">
        <v>6.0</v>
      </c>
      <c r="AX69" s="148">
        <f t="shared" si="25"/>
        <v>0.6</v>
      </c>
      <c r="AY69" s="148">
        <v>8.0</v>
      </c>
      <c r="AZ69" s="148">
        <f t="shared" si="26"/>
        <v>0.8</v>
      </c>
      <c r="BA69" s="148">
        <v>9.0</v>
      </c>
      <c r="BB69" s="148">
        <f t="shared" si="27"/>
        <v>1</v>
      </c>
      <c r="BC69" s="148">
        <v>10.0</v>
      </c>
      <c r="BD69" s="148">
        <f t="shared" si="28"/>
        <v>1</v>
      </c>
      <c r="BE69" s="148">
        <v>10.0</v>
      </c>
      <c r="BF69" s="148" t="str">
        <f t="shared" si="29"/>
        <v/>
      </c>
      <c r="BG69" s="148"/>
      <c r="BH69" s="148" t="str">
        <f t="shared" si="30"/>
        <v/>
      </c>
      <c r="BI69" s="148"/>
      <c r="BJ69" s="148" t="str">
        <f t="shared" si="31"/>
        <v/>
      </c>
      <c r="BK69" s="148"/>
      <c r="BL69" s="148" t="str">
        <f t="shared" si="32"/>
        <v/>
      </c>
      <c r="BM69" s="148"/>
      <c r="BN69" s="148" t="str">
        <f t="shared" si="33"/>
        <v/>
      </c>
      <c r="BO69" s="148"/>
      <c r="BP69" s="148" t="str">
        <f t="shared" si="34"/>
        <v/>
      </c>
      <c r="BQ69" s="148"/>
      <c r="BR69" s="148" t="str">
        <f t="shared" si="35"/>
        <v/>
      </c>
      <c r="BS69" s="148"/>
      <c r="BT69" s="148" t="str">
        <f t="shared" si="36"/>
        <v/>
      </c>
      <c r="BU69" s="148"/>
      <c r="BV69" s="148" t="str">
        <f t="shared" si="37"/>
        <v/>
      </c>
      <c r="BW69" s="148"/>
      <c r="BX69" s="148" t="str">
        <f t="shared" si="38"/>
        <v/>
      </c>
      <c r="BY69" s="148"/>
      <c r="BZ69" s="148" t="str">
        <f t="shared" si="39"/>
        <v/>
      </c>
      <c r="CA69" s="149"/>
    </row>
    <row r="70">
      <c r="A70" s="192">
        <v>501.0</v>
      </c>
      <c r="B70" s="176"/>
      <c r="C70" s="152">
        <f t="shared" si="1"/>
        <v>26.6</v>
      </c>
      <c r="D70" s="133">
        <f t="shared" si="2"/>
        <v>0.6</v>
      </c>
      <c r="E70" s="134">
        <v>8.0</v>
      </c>
      <c r="F70" s="135">
        <f t="shared" si="3"/>
        <v>1</v>
      </c>
      <c r="G70" s="134">
        <v>10.0</v>
      </c>
      <c r="H70" s="136">
        <f t="shared" si="4"/>
        <v>1</v>
      </c>
      <c r="I70" s="135">
        <v>10.0</v>
      </c>
      <c r="J70" s="135">
        <f t="shared" si="5"/>
        <v>1</v>
      </c>
      <c r="K70" s="135">
        <v>10.0</v>
      </c>
      <c r="L70" s="135">
        <f t="shared" si="6"/>
        <v>1</v>
      </c>
      <c r="M70" s="135">
        <v>10.0</v>
      </c>
      <c r="N70" s="135">
        <f t="shared" si="7"/>
        <v>1</v>
      </c>
      <c r="O70" s="135">
        <v>10.0</v>
      </c>
      <c r="P70" s="135">
        <f t="shared" si="8"/>
        <v>1</v>
      </c>
      <c r="Q70" s="135">
        <v>10.0</v>
      </c>
      <c r="R70" s="135">
        <f t="shared" si="9"/>
        <v>1</v>
      </c>
      <c r="S70" s="135">
        <v>10.0</v>
      </c>
      <c r="T70" s="135">
        <f t="shared" si="10"/>
        <v>1</v>
      </c>
      <c r="U70" s="135">
        <v>10.0</v>
      </c>
      <c r="V70" s="135">
        <f t="shared" si="11"/>
        <v>1</v>
      </c>
      <c r="W70" s="135">
        <v>10.0</v>
      </c>
      <c r="X70" s="135">
        <f t="shared" si="12"/>
        <v>1</v>
      </c>
      <c r="Y70" s="135">
        <v>10.0</v>
      </c>
      <c r="Z70" s="135">
        <f t="shared" si="13"/>
        <v>1</v>
      </c>
      <c r="AA70" s="135">
        <v>10.0</v>
      </c>
      <c r="AB70" s="135" t="str">
        <f t="shared" si="14"/>
        <v/>
      </c>
      <c r="AC70" s="135"/>
      <c r="AD70" s="135" t="str">
        <f t="shared" si="15"/>
        <v/>
      </c>
      <c r="AE70" s="135"/>
      <c r="AF70" s="135" t="str">
        <f t="shared" si="16"/>
        <v/>
      </c>
      <c r="AG70" s="135"/>
      <c r="AH70" s="135">
        <f t="shared" si="17"/>
        <v>1</v>
      </c>
      <c r="AI70" s="135">
        <v>10.0</v>
      </c>
      <c r="AJ70" s="135">
        <f t="shared" si="18"/>
        <v>1</v>
      </c>
      <c r="AK70" s="135">
        <v>10.0</v>
      </c>
      <c r="AL70" s="135">
        <f t="shared" si="19"/>
        <v>1</v>
      </c>
      <c r="AM70" s="135">
        <v>10.0</v>
      </c>
      <c r="AN70" s="135" t="str">
        <f t="shared" si="20"/>
        <v/>
      </c>
      <c r="AO70" s="135"/>
      <c r="AP70" s="135">
        <f t="shared" si="21"/>
        <v>1</v>
      </c>
      <c r="AQ70" s="135">
        <v>10.0</v>
      </c>
      <c r="AR70" s="135">
        <f t="shared" si="22"/>
        <v>1</v>
      </c>
      <c r="AS70" s="135">
        <v>10.0</v>
      </c>
      <c r="AT70" s="135">
        <f t="shared" si="23"/>
        <v>1</v>
      </c>
      <c r="AU70" s="135">
        <v>10.0</v>
      </c>
      <c r="AV70" s="135">
        <f t="shared" si="24"/>
        <v>1</v>
      </c>
      <c r="AW70" s="135">
        <v>10.0</v>
      </c>
      <c r="AX70" s="135" t="str">
        <f t="shared" si="25"/>
        <v/>
      </c>
      <c r="AY70" s="135"/>
      <c r="AZ70" s="135">
        <f t="shared" si="26"/>
        <v>1</v>
      </c>
      <c r="BA70" s="135">
        <v>10.0</v>
      </c>
      <c r="BB70" s="135">
        <f t="shared" si="27"/>
        <v>1</v>
      </c>
      <c r="BC70" s="135">
        <v>10.0</v>
      </c>
      <c r="BD70" s="135">
        <f t="shared" si="28"/>
        <v>1</v>
      </c>
      <c r="BE70" s="135">
        <v>10.0</v>
      </c>
      <c r="BF70" s="135">
        <f t="shared" si="29"/>
        <v>1</v>
      </c>
      <c r="BG70" s="135">
        <v>10.0</v>
      </c>
      <c r="BH70" s="135">
        <f t="shared" si="30"/>
        <v>1</v>
      </c>
      <c r="BI70" s="135">
        <v>10.0</v>
      </c>
      <c r="BJ70" s="135">
        <f t="shared" si="31"/>
        <v>1</v>
      </c>
      <c r="BK70" s="135">
        <v>10.0</v>
      </c>
      <c r="BL70" s="135" t="str">
        <f t="shared" si="32"/>
        <v/>
      </c>
      <c r="BM70" s="135"/>
      <c r="BN70" s="135">
        <f t="shared" si="33"/>
        <v>1</v>
      </c>
      <c r="BO70" s="135">
        <v>10.0</v>
      </c>
      <c r="BP70" s="135">
        <f t="shared" si="34"/>
        <v>1</v>
      </c>
      <c r="BQ70" s="135">
        <v>10.0</v>
      </c>
      <c r="BR70" s="135" t="str">
        <f t="shared" si="35"/>
        <v/>
      </c>
      <c r="BS70" s="135"/>
      <c r="BT70" s="135" t="str">
        <f t="shared" si="36"/>
        <v/>
      </c>
      <c r="BU70" s="135"/>
      <c r="BV70" s="135" t="str">
        <f t="shared" si="37"/>
        <v/>
      </c>
      <c r="BW70" s="135"/>
      <c r="BX70" s="135" t="str">
        <f t="shared" si="38"/>
        <v/>
      </c>
      <c r="BY70" s="135"/>
      <c r="BZ70" s="135" t="str">
        <f t="shared" si="39"/>
        <v/>
      </c>
      <c r="CA70" s="153"/>
    </row>
    <row r="71">
      <c r="A71" s="193">
        <v>502.0</v>
      </c>
      <c r="B71" s="171"/>
      <c r="C71" s="132">
        <f t="shared" si="1"/>
        <v>7.8</v>
      </c>
      <c r="D71" s="133">
        <f t="shared" si="2"/>
        <v>0.8</v>
      </c>
      <c r="E71" s="142">
        <v>9.0</v>
      </c>
      <c r="F71" s="135">
        <f t="shared" si="3"/>
        <v>1</v>
      </c>
      <c r="G71" s="142">
        <v>10.0</v>
      </c>
      <c r="H71" s="136">
        <f t="shared" si="4"/>
        <v>1</v>
      </c>
      <c r="I71" s="137">
        <v>10.0</v>
      </c>
      <c r="J71" s="137">
        <f t="shared" si="5"/>
        <v>1</v>
      </c>
      <c r="K71" s="137">
        <v>10.0</v>
      </c>
      <c r="L71" s="137">
        <f t="shared" si="6"/>
        <v>1</v>
      </c>
      <c r="M71" s="137">
        <v>10.0</v>
      </c>
      <c r="N71" s="137" t="str">
        <f t="shared" si="7"/>
        <v/>
      </c>
      <c r="O71" s="137"/>
      <c r="P71" s="137">
        <f t="shared" si="8"/>
        <v>1</v>
      </c>
      <c r="Q71" s="137">
        <v>10.0</v>
      </c>
      <c r="R71" s="137">
        <f t="shared" si="9"/>
        <v>1</v>
      </c>
      <c r="S71" s="137">
        <v>10.0</v>
      </c>
      <c r="T71" s="137" t="str">
        <f t="shared" si="10"/>
        <v/>
      </c>
      <c r="U71" s="137"/>
      <c r="V71" s="137">
        <f t="shared" si="11"/>
        <v>1</v>
      </c>
      <c r="W71" s="137">
        <v>10.0</v>
      </c>
      <c r="X71" s="137" t="str">
        <f t="shared" si="12"/>
        <v/>
      </c>
      <c r="Y71" s="137"/>
      <c r="Z71" s="137" t="str">
        <f t="shared" si="13"/>
        <v/>
      </c>
      <c r="AA71" s="137"/>
      <c r="AB71" s="137" t="str">
        <f t="shared" si="14"/>
        <v/>
      </c>
      <c r="AC71" s="137"/>
      <c r="AD71" s="137" t="str">
        <f t="shared" si="15"/>
        <v/>
      </c>
      <c r="AE71" s="137"/>
      <c r="AF71" s="137" t="str">
        <f t="shared" si="16"/>
        <v/>
      </c>
      <c r="AG71" s="137"/>
      <c r="AH71" s="137" t="str">
        <f t="shared" si="17"/>
        <v/>
      </c>
      <c r="AI71" s="137"/>
      <c r="AJ71" s="137" t="str">
        <f t="shared" si="18"/>
        <v/>
      </c>
      <c r="AK71" s="137"/>
      <c r="AL71" s="137" t="str">
        <f t="shared" si="19"/>
        <v/>
      </c>
      <c r="AM71" s="137"/>
      <c r="AN71" s="137" t="str">
        <f t="shared" si="20"/>
        <v/>
      </c>
      <c r="AO71" s="137"/>
      <c r="AP71" s="137" t="str">
        <f t="shared" si="21"/>
        <v/>
      </c>
      <c r="AQ71" s="137"/>
      <c r="AR71" s="137" t="str">
        <f t="shared" si="22"/>
        <v/>
      </c>
      <c r="AS71" s="137"/>
      <c r="AT71" s="137" t="str">
        <f t="shared" si="23"/>
        <v/>
      </c>
      <c r="AU71" s="137"/>
      <c r="AV71" s="137" t="str">
        <f t="shared" si="24"/>
        <v/>
      </c>
      <c r="AW71" s="137"/>
      <c r="AX71" s="137" t="str">
        <f t="shared" si="25"/>
        <v/>
      </c>
      <c r="AY71" s="137"/>
      <c r="AZ71" s="137" t="str">
        <f t="shared" si="26"/>
        <v/>
      </c>
      <c r="BA71" s="137"/>
      <c r="BB71" s="137" t="str">
        <f t="shared" si="27"/>
        <v/>
      </c>
      <c r="BC71" s="137"/>
      <c r="BD71" s="137" t="str">
        <f t="shared" si="28"/>
        <v/>
      </c>
      <c r="BE71" s="137"/>
      <c r="BF71" s="137" t="str">
        <f t="shared" si="29"/>
        <v/>
      </c>
      <c r="BG71" s="137"/>
      <c r="BH71" s="137" t="str">
        <f t="shared" si="30"/>
        <v/>
      </c>
      <c r="BI71" s="137"/>
      <c r="BJ71" s="137" t="str">
        <f t="shared" si="31"/>
        <v/>
      </c>
      <c r="BK71" s="137"/>
      <c r="BL71" s="137" t="str">
        <f t="shared" si="32"/>
        <v/>
      </c>
      <c r="BM71" s="137"/>
      <c r="BN71" s="137" t="str">
        <f t="shared" si="33"/>
        <v/>
      </c>
      <c r="BO71" s="137"/>
      <c r="BP71" s="137" t="str">
        <f t="shared" si="34"/>
        <v/>
      </c>
      <c r="BQ71" s="137"/>
      <c r="BR71" s="137" t="str">
        <f t="shared" si="35"/>
        <v/>
      </c>
      <c r="BS71" s="137"/>
      <c r="BT71" s="137" t="str">
        <f t="shared" si="36"/>
        <v/>
      </c>
      <c r="BU71" s="137"/>
      <c r="BV71" s="137" t="str">
        <f t="shared" si="37"/>
        <v/>
      </c>
      <c r="BW71" s="137"/>
      <c r="BX71" s="137" t="str">
        <f t="shared" si="38"/>
        <v/>
      </c>
      <c r="BY71" s="137"/>
      <c r="BZ71" s="137" t="str">
        <f t="shared" si="39"/>
        <v/>
      </c>
      <c r="CA71" s="138"/>
    </row>
    <row r="72">
      <c r="A72" s="193">
        <v>503.0</v>
      </c>
      <c r="B72" s="170"/>
      <c r="C72" s="132">
        <f t="shared" si="1"/>
        <v>19.6</v>
      </c>
      <c r="D72" s="133">
        <f t="shared" si="2"/>
        <v>1</v>
      </c>
      <c r="E72" s="142">
        <v>10.0</v>
      </c>
      <c r="F72" s="135">
        <f t="shared" si="3"/>
        <v>1</v>
      </c>
      <c r="G72" s="142">
        <v>10.0</v>
      </c>
      <c r="H72" s="136">
        <f t="shared" si="4"/>
        <v>0.8</v>
      </c>
      <c r="I72" s="137">
        <v>9.0</v>
      </c>
      <c r="J72" s="137">
        <f t="shared" si="5"/>
        <v>0.6</v>
      </c>
      <c r="K72" s="137">
        <v>8.0</v>
      </c>
      <c r="L72" s="137">
        <f t="shared" si="6"/>
        <v>0.2</v>
      </c>
      <c r="M72" s="137">
        <v>6.0</v>
      </c>
      <c r="N72" s="137">
        <f t="shared" si="7"/>
        <v>1</v>
      </c>
      <c r="O72" s="137">
        <v>10.0</v>
      </c>
      <c r="P72" s="137">
        <f t="shared" si="8"/>
        <v>0.8</v>
      </c>
      <c r="Q72" s="137">
        <v>9.0</v>
      </c>
      <c r="R72" s="137">
        <f t="shared" si="9"/>
        <v>1</v>
      </c>
      <c r="S72" s="137">
        <v>10.0</v>
      </c>
      <c r="T72" s="137">
        <f t="shared" si="10"/>
        <v>1</v>
      </c>
      <c r="U72" s="137">
        <v>10.0</v>
      </c>
      <c r="V72" s="137">
        <f t="shared" si="11"/>
        <v>0.8</v>
      </c>
      <c r="W72" s="137">
        <v>9.0</v>
      </c>
      <c r="X72" s="137">
        <f t="shared" si="12"/>
        <v>0.4</v>
      </c>
      <c r="Y72" s="137">
        <v>7.0</v>
      </c>
      <c r="Z72" s="137">
        <f t="shared" si="13"/>
        <v>1</v>
      </c>
      <c r="AA72" s="137">
        <v>10.0</v>
      </c>
      <c r="AB72" s="137" t="str">
        <f t="shared" si="14"/>
        <v/>
      </c>
      <c r="AC72" s="137"/>
      <c r="AD72" s="137" t="str">
        <f t="shared" si="15"/>
        <v/>
      </c>
      <c r="AE72" s="137"/>
      <c r="AF72" s="137" t="str">
        <f t="shared" si="16"/>
        <v/>
      </c>
      <c r="AG72" s="137"/>
      <c r="AH72" s="137" t="str">
        <f t="shared" si="17"/>
        <v/>
      </c>
      <c r="AI72" s="137"/>
      <c r="AJ72" s="137">
        <f t="shared" si="18"/>
        <v>0.2</v>
      </c>
      <c r="AK72" s="137">
        <v>6.0</v>
      </c>
      <c r="AL72" s="137">
        <f t="shared" si="19"/>
        <v>1</v>
      </c>
      <c r="AM72" s="137">
        <v>10.0</v>
      </c>
      <c r="AN72" s="137" t="str">
        <f t="shared" si="20"/>
        <v/>
      </c>
      <c r="AO72" s="137"/>
      <c r="AP72" s="137">
        <f t="shared" si="21"/>
        <v>1</v>
      </c>
      <c r="AQ72" s="137">
        <v>10.0</v>
      </c>
      <c r="AR72" s="137">
        <f t="shared" si="22"/>
        <v>1</v>
      </c>
      <c r="AS72" s="137">
        <v>10.0</v>
      </c>
      <c r="AT72" s="137">
        <f t="shared" si="23"/>
        <v>-0.6</v>
      </c>
      <c r="AU72" s="137">
        <v>2.0</v>
      </c>
      <c r="AV72" s="137">
        <f t="shared" si="24"/>
        <v>0.6</v>
      </c>
      <c r="AW72" s="137">
        <v>8.0</v>
      </c>
      <c r="AX72" s="137">
        <f t="shared" si="25"/>
        <v>0.6</v>
      </c>
      <c r="AY72" s="137">
        <v>8.0</v>
      </c>
      <c r="AZ72" s="137">
        <f t="shared" si="26"/>
        <v>0.4</v>
      </c>
      <c r="BA72" s="137">
        <v>7.0</v>
      </c>
      <c r="BB72" s="137">
        <f t="shared" si="27"/>
        <v>0.6</v>
      </c>
      <c r="BC72" s="137">
        <v>8.0</v>
      </c>
      <c r="BD72" s="137">
        <f t="shared" si="28"/>
        <v>0.8</v>
      </c>
      <c r="BE72" s="137">
        <v>9.0</v>
      </c>
      <c r="BF72" s="137">
        <f t="shared" si="29"/>
        <v>0.8</v>
      </c>
      <c r="BG72" s="137">
        <v>9.0</v>
      </c>
      <c r="BH72" s="137">
        <f t="shared" si="30"/>
        <v>1</v>
      </c>
      <c r="BI72" s="137">
        <v>10.0</v>
      </c>
      <c r="BJ72" s="137">
        <f t="shared" si="31"/>
        <v>1</v>
      </c>
      <c r="BK72" s="137">
        <v>10.0</v>
      </c>
      <c r="BL72" s="137">
        <f t="shared" si="32"/>
        <v>0.8</v>
      </c>
      <c r="BM72" s="137">
        <v>9.0</v>
      </c>
      <c r="BN72" s="137">
        <f t="shared" si="33"/>
        <v>0.4</v>
      </c>
      <c r="BO72" s="137">
        <v>7.0</v>
      </c>
      <c r="BP72" s="137">
        <f t="shared" si="34"/>
        <v>0.4</v>
      </c>
      <c r="BQ72" s="137">
        <v>7.0</v>
      </c>
      <c r="BR72" s="137" t="str">
        <f t="shared" si="35"/>
        <v/>
      </c>
      <c r="BS72" s="137"/>
      <c r="BT72" s="137" t="str">
        <f t="shared" si="36"/>
        <v/>
      </c>
      <c r="BU72" s="137"/>
      <c r="BV72" s="137" t="str">
        <f t="shared" si="37"/>
        <v/>
      </c>
      <c r="BW72" s="137"/>
      <c r="BX72" s="137" t="str">
        <f t="shared" si="38"/>
        <v/>
      </c>
      <c r="BY72" s="137"/>
      <c r="BZ72" s="137" t="str">
        <f t="shared" si="39"/>
        <v/>
      </c>
      <c r="CA72" s="138"/>
    </row>
    <row r="73">
      <c r="A73" s="193">
        <v>504.0</v>
      </c>
      <c r="B73" s="179" t="s">
        <v>503</v>
      </c>
      <c r="C73" s="132">
        <f t="shared" si="1"/>
        <v>13.6</v>
      </c>
      <c r="D73" s="133">
        <f t="shared" si="2"/>
        <v>1</v>
      </c>
      <c r="E73" s="142">
        <v>10.0</v>
      </c>
      <c r="F73" s="135">
        <f t="shared" si="3"/>
        <v>0.8</v>
      </c>
      <c r="G73" s="142">
        <v>9.0</v>
      </c>
      <c r="H73" s="136">
        <f t="shared" si="4"/>
        <v>0.8</v>
      </c>
      <c r="I73" s="137">
        <v>9.0</v>
      </c>
      <c r="J73" s="137">
        <f t="shared" si="5"/>
        <v>-0.2</v>
      </c>
      <c r="K73" s="137">
        <v>4.0</v>
      </c>
      <c r="L73" s="137">
        <f t="shared" si="6"/>
        <v>0.2</v>
      </c>
      <c r="M73" s="137">
        <v>6.0</v>
      </c>
      <c r="N73" s="137">
        <f t="shared" si="7"/>
        <v>1</v>
      </c>
      <c r="O73" s="180">
        <v>10.0</v>
      </c>
      <c r="P73" s="137">
        <f t="shared" si="8"/>
        <v>1</v>
      </c>
      <c r="Q73" s="137">
        <v>10.0</v>
      </c>
      <c r="R73" s="137">
        <f t="shared" si="9"/>
        <v>1</v>
      </c>
      <c r="S73" s="137">
        <v>10.0</v>
      </c>
      <c r="T73" s="137">
        <f t="shared" si="10"/>
        <v>1</v>
      </c>
      <c r="U73" s="137">
        <v>10.0</v>
      </c>
      <c r="V73" s="137">
        <f t="shared" si="11"/>
        <v>0.6</v>
      </c>
      <c r="W73" s="137">
        <v>8.0</v>
      </c>
      <c r="X73" s="137">
        <f t="shared" si="12"/>
        <v>0.2</v>
      </c>
      <c r="Y73" s="137">
        <v>6.0</v>
      </c>
      <c r="Z73" s="137">
        <f t="shared" si="13"/>
        <v>-0.2</v>
      </c>
      <c r="AA73" s="137">
        <v>4.0</v>
      </c>
      <c r="AB73" s="137" t="str">
        <f t="shared" si="14"/>
        <v/>
      </c>
      <c r="AC73" s="137"/>
      <c r="AD73" s="137" t="str">
        <f t="shared" si="15"/>
        <v/>
      </c>
      <c r="AE73" s="137"/>
      <c r="AF73" s="137" t="str">
        <f t="shared" si="16"/>
        <v/>
      </c>
      <c r="AG73" s="137"/>
      <c r="AH73" s="137">
        <f t="shared" si="17"/>
        <v>0.4</v>
      </c>
      <c r="AI73" s="137">
        <v>7.0</v>
      </c>
      <c r="AJ73" s="137">
        <f t="shared" si="18"/>
        <v>0.2</v>
      </c>
      <c r="AK73" s="137">
        <v>6.0</v>
      </c>
      <c r="AL73" s="137">
        <f t="shared" si="19"/>
        <v>1</v>
      </c>
      <c r="AM73" s="137">
        <v>10.0</v>
      </c>
      <c r="AN73" s="137" t="str">
        <f t="shared" si="20"/>
        <v/>
      </c>
      <c r="AO73" s="137"/>
      <c r="AP73" s="137">
        <f t="shared" si="21"/>
        <v>0.2</v>
      </c>
      <c r="AQ73" s="137">
        <v>6.0</v>
      </c>
      <c r="AR73" s="137">
        <f t="shared" si="22"/>
        <v>0.6</v>
      </c>
      <c r="AS73" s="137">
        <v>8.0</v>
      </c>
      <c r="AT73" s="137" t="str">
        <f t="shared" si="23"/>
        <v/>
      </c>
      <c r="AU73" s="137"/>
      <c r="AV73" s="137" t="str">
        <f t="shared" si="24"/>
        <v/>
      </c>
      <c r="AW73" s="137"/>
      <c r="AX73" s="137">
        <f t="shared" si="25"/>
        <v>0</v>
      </c>
      <c r="AY73" s="137">
        <v>5.0</v>
      </c>
      <c r="AZ73" s="137">
        <f t="shared" si="26"/>
        <v>0.6</v>
      </c>
      <c r="BA73" s="137">
        <v>8.0</v>
      </c>
      <c r="BB73" s="137">
        <f t="shared" si="27"/>
        <v>0.6</v>
      </c>
      <c r="BC73" s="137">
        <v>8.0</v>
      </c>
      <c r="BD73" s="137">
        <f t="shared" si="28"/>
        <v>0.4</v>
      </c>
      <c r="BE73" s="137">
        <v>7.0</v>
      </c>
      <c r="BF73" s="137">
        <f t="shared" si="29"/>
        <v>0.4</v>
      </c>
      <c r="BG73" s="137">
        <v>7.0</v>
      </c>
      <c r="BH73" s="137">
        <f t="shared" si="30"/>
        <v>0.4</v>
      </c>
      <c r="BI73" s="137">
        <v>7.0</v>
      </c>
      <c r="BJ73" s="137">
        <f t="shared" si="31"/>
        <v>0.4</v>
      </c>
      <c r="BK73" s="137">
        <v>7.0</v>
      </c>
      <c r="BL73" s="137">
        <f t="shared" si="32"/>
        <v>0.4</v>
      </c>
      <c r="BM73" s="137">
        <v>7.0</v>
      </c>
      <c r="BN73" s="137">
        <f t="shared" si="33"/>
        <v>0.4</v>
      </c>
      <c r="BO73" s="137">
        <v>7.0</v>
      </c>
      <c r="BP73" s="137">
        <f t="shared" si="34"/>
        <v>0.4</v>
      </c>
      <c r="BQ73" s="137">
        <v>7.0</v>
      </c>
      <c r="BR73" s="137" t="str">
        <f t="shared" si="35"/>
        <v/>
      </c>
      <c r="BS73" s="137"/>
      <c r="BT73" s="137" t="str">
        <f t="shared" si="36"/>
        <v/>
      </c>
      <c r="BU73" s="137"/>
      <c r="BV73" s="137" t="str">
        <f t="shared" si="37"/>
        <v/>
      </c>
      <c r="BW73" s="137"/>
      <c r="BX73" s="137" t="str">
        <f t="shared" si="38"/>
        <v/>
      </c>
      <c r="BY73" s="137"/>
      <c r="BZ73" s="137" t="str">
        <f t="shared" si="39"/>
        <v/>
      </c>
      <c r="CA73" s="138"/>
    </row>
    <row r="74">
      <c r="A74" s="193">
        <v>505.0</v>
      </c>
      <c r="B74" s="170"/>
      <c r="C74" s="132">
        <f t="shared" si="1"/>
        <v>29</v>
      </c>
      <c r="D74" s="133">
        <f t="shared" si="2"/>
        <v>1</v>
      </c>
      <c r="E74" s="142">
        <v>10.0</v>
      </c>
      <c r="F74" s="135">
        <f t="shared" si="3"/>
        <v>1</v>
      </c>
      <c r="G74" s="142">
        <v>10.0</v>
      </c>
      <c r="H74" s="136">
        <f t="shared" si="4"/>
        <v>1</v>
      </c>
      <c r="I74" s="137">
        <v>10.0</v>
      </c>
      <c r="J74" s="137">
        <f t="shared" si="5"/>
        <v>1</v>
      </c>
      <c r="K74" s="137">
        <v>10.0</v>
      </c>
      <c r="L74" s="137">
        <f t="shared" si="6"/>
        <v>1</v>
      </c>
      <c r="M74" s="137">
        <v>10.0</v>
      </c>
      <c r="N74" s="137">
        <f t="shared" si="7"/>
        <v>1</v>
      </c>
      <c r="O74" s="137">
        <v>10.0</v>
      </c>
      <c r="P74" s="137">
        <f t="shared" si="8"/>
        <v>1</v>
      </c>
      <c r="Q74" s="137">
        <v>10.0</v>
      </c>
      <c r="R74" s="137">
        <f t="shared" si="9"/>
        <v>1</v>
      </c>
      <c r="S74" s="137">
        <v>10.0</v>
      </c>
      <c r="T74" s="137">
        <f t="shared" si="10"/>
        <v>1</v>
      </c>
      <c r="U74" s="137">
        <v>10.0</v>
      </c>
      <c r="V74" s="137">
        <f t="shared" si="11"/>
        <v>1</v>
      </c>
      <c r="W74" s="137">
        <v>10.0</v>
      </c>
      <c r="X74" s="137">
        <f t="shared" si="12"/>
        <v>1</v>
      </c>
      <c r="Y74" s="137">
        <v>10.0</v>
      </c>
      <c r="Z74" s="137">
        <f t="shared" si="13"/>
        <v>1</v>
      </c>
      <c r="AA74" s="137">
        <v>10.0</v>
      </c>
      <c r="AB74" s="137" t="str">
        <f t="shared" si="14"/>
        <v/>
      </c>
      <c r="AC74" s="137"/>
      <c r="AD74" s="137" t="str">
        <f t="shared" si="15"/>
        <v/>
      </c>
      <c r="AE74" s="137"/>
      <c r="AF74" s="137" t="str">
        <f t="shared" si="16"/>
        <v/>
      </c>
      <c r="AG74" s="137"/>
      <c r="AH74" s="137">
        <f t="shared" si="17"/>
        <v>1</v>
      </c>
      <c r="AI74" s="137">
        <v>10.0</v>
      </c>
      <c r="AJ74" s="137">
        <f t="shared" si="18"/>
        <v>1</v>
      </c>
      <c r="AK74" s="137">
        <v>10.0</v>
      </c>
      <c r="AL74" s="137">
        <f t="shared" si="19"/>
        <v>1</v>
      </c>
      <c r="AM74" s="137">
        <v>10.0</v>
      </c>
      <c r="AN74" s="137" t="str">
        <f t="shared" si="20"/>
        <v/>
      </c>
      <c r="AO74" s="137"/>
      <c r="AP74" s="137">
        <f t="shared" si="21"/>
        <v>1</v>
      </c>
      <c r="AQ74" s="137">
        <v>10.0</v>
      </c>
      <c r="AR74" s="137">
        <f t="shared" si="22"/>
        <v>1</v>
      </c>
      <c r="AS74" s="137">
        <v>10.0</v>
      </c>
      <c r="AT74" s="137">
        <f t="shared" si="23"/>
        <v>1</v>
      </c>
      <c r="AU74" s="137">
        <v>10.0</v>
      </c>
      <c r="AV74" s="137">
        <f t="shared" si="24"/>
        <v>1</v>
      </c>
      <c r="AW74" s="137">
        <v>10.0</v>
      </c>
      <c r="AX74" s="137">
        <f t="shared" si="25"/>
        <v>1</v>
      </c>
      <c r="AY74" s="137">
        <v>10.0</v>
      </c>
      <c r="AZ74" s="137">
        <f t="shared" si="26"/>
        <v>1</v>
      </c>
      <c r="BA74" s="137">
        <v>10.0</v>
      </c>
      <c r="BB74" s="137">
        <f t="shared" si="27"/>
        <v>1</v>
      </c>
      <c r="BC74" s="137">
        <v>10.0</v>
      </c>
      <c r="BD74" s="137">
        <f t="shared" si="28"/>
        <v>1</v>
      </c>
      <c r="BE74" s="137">
        <v>10.0</v>
      </c>
      <c r="BF74" s="137">
        <f t="shared" si="29"/>
        <v>1</v>
      </c>
      <c r="BG74" s="137">
        <v>10.0</v>
      </c>
      <c r="BH74" s="137">
        <f t="shared" si="30"/>
        <v>1</v>
      </c>
      <c r="BI74" s="137">
        <v>10.0</v>
      </c>
      <c r="BJ74" s="137">
        <f t="shared" si="31"/>
        <v>1</v>
      </c>
      <c r="BK74" s="137">
        <v>10.0</v>
      </c>
      <c r="BL74" s="137">
        <f t="shared" si="32"/>
        <v>1</v>
      </c>
      <c r="BM74" s="137">
        <v>10.0</v>
      </c>
      <c r="BN74" s="137">
        <f t="shared" si="33"/>
        <v>1</v>
      </c>
      <c r="BO74" s="137">
        <v>10.0</v>
      </c>
      <c r="BP74" s="137">
        <f t="shared" si="34"/>
        <v>1</v>
      </c>
      <c r="BQ74" s="137">
        <v>10.0</v>
      </c>
      <c r="BR74" s="137" t="str">
        <f t="shared" si="35"/>
        <v/>
      </c>
      <c r="BS74" s="137"/>
      <c r="BT74" s="137" t="str">
        <f t="shared" si="36"/>
        <v/>
      </c>
      <c r="BU74" s="137"/>
      <c r="BV74" s="137" t="str">
        <f t="shared" si="37"/>
        <v/>
      </c>
      <c r="BW74" s="137"/>
      <c r="BX74" s="137" t="str">
        <f t="shared" si="38"/>
        <v/>
      </c>
      <c r="BY74" s="137"/>
      <c r="BZ74" s="137" t="str">
        <f t="shared" si="39"/>
        <v/>
      </c>
      <c r="CA74" s="138"/>
    </row>
    <row r="75">
      <c r="A75" s="193">
        <v>506.0</v>
      </c>
      <c r="B75" s="170"/>
      <c r="C75" s="132">
        <f t="shared" si="1"/>
        <v>21.2</v>
      </c>
      <c r="D75" s="133">
        <f t="shared" si="2"/>
        <v>0.6</v>
      </c>
      <c r="E75" s="142">
        <v>8.0</v>
      </c>
      <c r="F75" s="135">
        <f t="shared" si="3"/>
        <v>1</v>
      </c>
      <c r="G75" s="142">
        <v>10.0</v>
      </c>
      <c r="H75" s="136">
        <f t="shared" si="4"/>
        <v>0.8</v>
      </c>
      <c r="I75" s="137">
        <v>9.0</v>
      </c>
      <c r="J75" s="137">
        <f t="shared" si="5"/>
        <v>0.4</v>
      </c>
      <c r="K75" s="137">
        <v>7.0</v>
      </c>
      <c r="L75" s="137">
        <f t="shared" si="6"/>
        <v>1</v>
      </c>
      <c r="M75" s="137">
        <v>10.0</v>
      </c>
      <c r="N75" s="137">
        <f t="shared" si="7"/>
        <v>1</v>
      </c>
      <c r="O75" s="137">
        <v>10.0</v>
      </c>
      <c r="P75" s="137">
        <f t="shared" si="8"/>
        <v>1</v>
      </c>
      <c r="Q75" s="137">
        <v>10.0</v>
      </c>
      <c r="R75" s="137">
        <f t="shared" si="9"/>
        <v>0</v>
      </c>
      <c r="S75" s="137">
        <v>5.0</v>
      </c>
      <c r="T75" s="137">
        <f t="shared" si="10"/>
        <v>1</v>
      </c>
      <c r="U75" s="137">
        <v>10.0</v>
      </c>
      <c r="V75" s="137">
        <f t="shared" si="11"/>
        <v>1</v>
      </c>
      <c r="W75" s="137">
        <v>10.0</v>
      </c>
      <c r="X75" s="137">
        <f t="shared" si="12"/>
        <v>1</v>
      </c>
      <c r="Y75" s="137">
        <v>10.0</v>
      </c>
      <c r="Z75" s="137">
        <f t="shared" si="13"/>
        <v>0.2</v>
      </c>
      <c r="AA75" s="137">
        <v>6.0</v>
      </c>
      <c r="AB75" s="137" t="str">
        <f t="shared" si="14"/>
        <v/>
      </c>
      <c r="AC75" s="137"/>
      <c r="AD75" s="137" t="str">
        <f t="shared" si="15"/>
        <v/>
      </c>
      <c r="AE75" s="137"/>
      <c r="AF75" s="137" t="str">
        <f t="shared" si="16"/>
        <v/>
      </c>
      <c r="AG75" s="137"/>
      <c r="AH75" s="137">
        <f t="shared" si="17"/>
        <v>0.2</v>
      </c>
      <c r="AI75" s="137">
        <v>6.0</v>
      </c>
      <c r="AJ75" s="137">
        <f t="shared" si="18"/>
        <v>0.2</v>
      </c>
      <c r="AK75" s="137">
        <v>6.0</v>
      </c>
      <c r="AL75" s="137">
        <f t="shared" si="19"/>
        <v>-1</v>
      </c>
      <c r="AM75" s="137">
        <v>0.0</v>
      </c>
      <c r="AN75" s="137" t="str">
        <f t="shared" si="20"/>
        <v/>
      </c>
      <c r="AO75" s="137"/>
      <c r="AP75" s="137">
        <f t="shared" si="21"/>
        <v>0.4</v>
      </c>
      <c r="AQ75" s="137">
        <v>7.0</v>
      </c>
      <c r="AR75" s="137">
        <f t="shared" si="22"/>
        <v>1</v>
      </c>
      <c r="AS75" s="137">
        <v>10.0</v>
      </c>
      <c r="AT75" s="137">
        <f t="shared" si="23"/>
        <v>1</v>
      </c>
      <c r="AU75" s="137">
        <v>10.0</v>
      </c>
      <c r="AV75" s="137">
        <f t="shared" si="24"/>
        <v>0.6</v>
      </c>
      <c r="AW75" s="137">
        <v>8.0</v>
      </c>
      <c r="AX75" s="137">
        <f t="shared" si="25"/>
        <v>1</v>
      </c>
      <c r="AY75" s="137">
        <v>10.0</v>
      </c>
      <c r="AZ75" s="137">
        <f t="shared" si="26"/>
        <v>1</v>
      </c>
      <c r="BA75" s="137">
        <v>10.0</v>
      </c>
      <c r="BB75" s="137">
        <f t="shared" si="27"/>
        <v>1</v>
      </c>
      <c r="BC75" s="137">
        <v>10.0</v>
      </c>
      <c r="BD75" s="137">
        <f t="shared" si="28"/>
        <v>1</v>
      </c>
      <c r="BE75" s="137">
        <v>10.0</v>
      </c>
      <c r="BF75" s="137">
        <f t="shared" si="29"/>
        <v>1</v>
      </c>
      <c r="BG75" s="137">
        <v>10.0</v>
      </c>
      <c r="BH75" s="137">
        <f t="shared" si="30"/>
        <v>1</v>
      </c>
      <c r="BI75" s="137">
        <v>10.0</v>
      </c>
      <c r="BJ75" s="137">
        <f t="shared" si="31"/>
        <v>1</v>
      </c>
      <c r="BK75" s="137">
        <v>10.0</v>
      </c>
      <c r="BL75" s="137">
        <f t="shared" si="32"/>
        <v>0.8</v>
      </c>
      <c r="BM75" s="137">
        <v>9.0</v>
      </c>
      <c r="BN75" s="137">
        <f t="shared" si="33"/>
        <v>1</v>
      </c>
      <c r="BO75" s="137">
        <v>10.0</v>
      </c>
      <c r="BP75" s="137">
        <f t="shared" si="34"/>
        <v>1</v>
      </c>
      <c r="BQ75" s="137">
        <v>10.0</v>
      </c>
      <c r="BR75" s="137" t="str">
        <f t="shared" si="35"/>
        <v/>
      </c>
      <c r="BS75" s="137"/>
      <c r="BT75" s="137" t="str">
        <f t="shared" si="36"/>
        <v/>
      </c>
      <c r="BU75" s="137"/>
      <c r="BV75" s="137" t="str">
        <f t="shared" si="37"/>
        <v/>
      </c>
      <c r="BW75" s="137"/>
      <c r="BX75" s="137" t="str">
        <f t="shared" si="38"/>
        <v/>
      </c>
      <c r="BY75" s="137"/>
      <c r="BZ75" s="137" t="str">
        <f t="shared" si="39"/>
        <v/>
      </c>
      <c r="CA75" s="138"/>
    </row>
    <row r="76">
      <c r="A76" s="193">
        <v>507.0</v>
      </c>
      <c r="B76" s="170"/>
      <c r="C76" s="132">
        <f t="shared" si="1"/>
        <v>0</v>
      </c>
      <c r="D76" s="133" t="str">
        <f t="shared" si="2"/>
        <v/>
      </c>
      <c r="E76" s="142"/>
      <c r="F76" s="135" t="str">
        <f t="shared" si="3"/>
        <v/>
      </c>
      <c r="G76" s="142"/>
      <c r="H76" s="136" t="str">
        <f t="shared" si="4"/>
        <v/>
      </c>
      <c r="I76" s="137"/>
      <c r="J76" s="137" t="str">
        <f t="shared" si="5"/>
        <v/>
      </c>
      <c r="K76" s="137"/>
      <c r="L76" s="137" t="str">
        <f t="shared" si="6"/>
        <v/>
      </c>
      <c r="M76" s="137"/>
      <c r="N76" s="137" t="str">
        <f t="shared" si="7"/>
        <v/>
      </c>
      <c r="O76" s="137"/>
      <c r="P76" s="137" t="str">
        <f t="shared" si="8"/>
        <v/>
      </c>
      <c r="Q76" s="137"/>
      <c r="R76" s="137" t="str">
        <f t="shared" si="9"/>
        <v/>
      </c>
      <c r="S76" s="137"/>
      <c r="T76" s="137" t="str">
        <f t="shared" si="10"/>
        <v/>
      </c>
      <c r="U76" s="137"/>
      <c r="V76" s="137" t="str">
        <f t="shared" si="11"/>
        <v/>
      </c>
      <c r="W76" s="137"/>
      <c r="X76" s="137" t="str">
        <f t="shared" si="12"/>
        <v/>
      </c>
      <c r="Y76" s="137"/>
      <c r="Z76" s="137" t="str">
        <f t="shared" si="13"/>
        <v/>
      </c>
      <c r="AA76" s="137"/>
      <c r="AB76" s="137" t="str">
        <f t="shared" si="14"/>
        <v/>
      </c>
      <c r="AC76" s="137"/>
      <c r="AD76" s="137" t="str">
        <f t="shared" si="15"/>
        <v/>
      </c>
      <c r="AE76" s="137"/>
      <c r="AF76" s="137" t="str">
        <f t="shared" si="16"/>
        <v/>
      </c>
      <c r="AG76" s="137"/>
      <c r="AH76" s="137" t="str">
        <f t="shared" si="17"/>
        <v/>
      </c>
      <c r="AI76" s="137"/>
      <c r="AJ76" s="137" t="str">
        <f t="shared" si="18"/>
        <v/>
      </c>
      <c r="AK76" s="137"/>
      <c r="AL76" s="137" t="str">
        <f t="shared" si="19"/>
        <v/>
      </c>
      <c r="AM76" s="137"/>
      <c r="AN76" s="137" t="str">
        <f t="shared" si="20"/>
        <v/>
      </c>
      <c r="AO76" s="137"/>
      <c r="AP76" s="137" t="str">
        <f t="shared" si="21"/>
        <v/>
      </c>
      <c r="AQ76" s="137"/>
      <c r="AR76" s="137" t="str">
        <f t="shared" si="22"/>
        <v/>
      </c>
      <c r="AS76" s="137"/>
      <c r="AT76" s="137" t="str">
        <f t="shared" si="23"/>
        <v/>
      </c>
      <c r="AU76" s="137"/>
      <c r="AV76" s="137" t="str">
        <f t="shared" si="24"/>
        <v/>
      </c>
      <c r="AW76" s="137"/>
      <c r="AX76" s="137" t="str">
        <f t="shared" si="25"/>
        <v/>
      </c>
      <c r="AY76" s="137"/>
      <c r="AZ76" s="137" t="str">
        <f t="shared" si="26"/>
        <v/>
      </c>
      <c r="BA76" s="137"/>
      <c r="BB76" s="137" t="str">
        <f t="shared" si="27"/>
        <v/>
      </c>
      <c r="BC76" s="137"/>
      <c r="BD76" s="137" t="str">
        <f t="shared" si="28"/>
        <v/>
      </c>
      <c r="BE76" s="137"/>
      <c r="BF76" s="137" t="str">
        <f t="shared" si="29"/>
        <v/>
      </c>
      <c r="BG76" s="137"/>
      <c r="BH76" s="137" t="str">
        <f t="shared" si="30"/>
        <v/>
      </c>
      <c r="BI76" s="137"/>
      <c r="BJ76" s="137" t="str">
        <f t="shared" si="31"/>
        <v/>
      </c>
      <c r="BK76" s="137"/>
      <c r="BL76" s="137" t="str">
        <f t="shared" si="32"/>
        <v/>
      </c>
      <c r="BM76" s="137"/>
      <c r="BN76" s="137" t="str">
        <f t="shared" si="33"/>
        <v/>
      </c>
      <c r="BO76" s="137"/>
      <c r="BP76" s="137" t="str">
        <f t="shared" si="34"/>
        <v/>
      </c>
      <c r="BQ76" s="137"/>
      <c r="BR76" s="137" t="str">
        <f t="shared" si="35"/>
        <v/>
      </c>
      <c r="BS76" s="137"/>
      <c r="BT76" s="137" t="str">
        <f t="shared" si="36"/>
        <v/>
      </c>
      <c r="BU76" s="137"/>
      <c r="BV76" s="137" t="str">
        <f t="shared" si="37"/>
        <v/>
      </c>
      <c r="BW76" s="137"/>
      <c r="BX76" s="137" t="str">
        <f t="shared" si="38"/>
        <v/>
      </c>
      <c r="BY76" s="137"/>
      <c r="BZ76" s="137" t="str">
        <f t="shared" si="39"/>
        <v/>
      </c>
      <c r="CA76" s="138"/>
    </row>
    <row r="77">
      <c r="A77" s="193">
        <v>508.0</v>
      </c>
      <c r="B77" s="179" t="s">
        <v>504</v>
      </c>
      <c r="C77" s="132">
        <f t="shared" si="1"/>
        <v>0</v>
      </c>
      <c r="D77" s="133" t="str">
        <f t="shared" si="2"/>
        <v/>
      </c>
      <c r="E77" s="142"/>
      <c r="F77" s="135" t="str">
        <f t="shared" si="3"/>
        <v/>
      </c>
      <c r="G77" s="142"/>
      <c r="H77" s="136" t="str">
        <f t="shared" si="4"/>
        <v/>
      </c>
      <c r="I77" s="137"/>
      <c r="J77" s="137" t="str">
        <f t="shared" si="5"/>
        <v/>
      </c>
      <c r="K77" s="137"/>
      <c r="L77" s="137" t="str">
        <f t="shared" si="6"/>
        <v/>
      </c>
      <c r="M77" s="137"/>
      <c r="N77" s="137" t="str">
        <f t="shared" si="7"/>
        <v/>
      </c>
      <c r="O77" s="137"/>
      <c r="P77" s="137" t="str">
        <f t="shared" si="8"/>
        <v/>
      </c>
      <c r="Q77" s="137"/>
      <c r="R77" s="137" t="str">
        <f t="shared" si="9"/>
        <v/>
      </c>
      <c r="S77" s="137"/>
      <c r="T77" s="137" t="str">
        <f t="shared" si="10"/>
        <v/>
      </c>
      <c r="U77" s="137"/>
      <c r="V77" s="137" t="str">
        <f t="shared" si="11"/>
        <v/>
      </c>
      <c r="W77" s="137"/>
      <c r="X77" s="137" t="str">
        <f t="shared" si="12"/>
        <v/>
      </c>
      <c r="Y77" s="137"/>
      <c r="Z77" s="137" t="str">
        <f t="shared" si="13"/>
        <v/>
      </c>
      <c r="AA77" s="137"/>
      <c r="AB77" s="137" t="str">
        <f t="shared" si="14"/>
        <v/>
      </c>
      <c r="AC77" s="137"/>
      <c r="AD77" s="137" t="str">
        <f t="shared" si="15"/>
        <v/>
      </c>
      <c r="AE77" s="137"/>
      <c r="AF77" s="137" t="str">
        <f t="shared" si="16"/>
        <v/>
      </c>
      <c r="AG77" s="137"/>
      <c r="AH77" s="137" t="str">
        <f t="shared" si="17"/>
        <v/>
      </c>
      <c r="AI77" s="137"/>
      <c r="AJ77" s="137" t="str">
        <f t="shared" si="18"/>
        <v/>
      </c>
      <c r="AK77" s="137"/>
      <c r="AL77" s="137" t="str">
        <f t="shared" si="19"/>
        <v/>
      </c>
      <c r="AM77" s="137"/>
      <c r="AN77" s="137" t="str">
        <f t="shared" si="20"/>
        <v/>
      </c>
      <c r="AO77" s="137"/>
      <c r="AP77" s="137" t="str">
        <f t="shared" si="21"/>
        <v/>
      </c>
      <c r="AQ77" s="137"/>
      <c r="AR77" s="137" t="str">
        <f t="shared" si="22"/>
        <v/>
      </c>
      <c r="AS77" s="137"/>
      <c r="AT77" s="137" t="str">
        <f t="shared" si="23"/>
        <v/>
      </c>
      <c r="AU77" s="137"/>
      <c r="AV77" s="137" t="str">
        <f t="shared" si="24"/>
        <v/>
      </c>
      <c r="AW77" s="137"/>
      <c r="AX77" s="137" t="str">
        <f t="shared" si="25"/>
        <v/>
      </c>
      <c r="AY77" s="137"/>
      <c r="AZ77" s="137" t="str">
        <f t="shared" si="26"/>
        <v/>
      </c>
      <c r="BA77" s="137"/>
      <c r="BB77" s="137" t="str">
        <f t="shared" si="27"/>
        <v/>
      </c>
      <c r="BC77" s="137"/>
      <c r="BD77" s="137" t="str">
        <f t="shared" si="28"/>
        <v/>
      </c>
      <c r="BE77" s="137"/>
      <c r="BF77" s="137" t="str">
        <f t="shared" si="29"/>
        <v/>
      </c>
      <c r="BG77" s="137"/>
      <c r="BH77" s="137" t="str">
        <f t="shared" si="30"/>
        <v/>
      </c>
      <c r="BI77" s="137"/>
      <c r="BJ77" s="137" t="str">
        <f t="shared" si="31"/>
        <v/>
      </c>
      <c r="BK77" s="137"/>
      <c r="BL77" s="137" t="str">
        <f t="shared" si="32"/>
        <v/>
      </c>
      <c r="BM77" s="137"/>
      <c r="BN77" s="137" t="str">
        <f t="shared" si="33"/>
        <v/>
      </c>
      <c r="BO77" s="137"/>
      <c r="BP77" s="137" t="str">
        <f t="shared" si="34"/>
        <v/>
      </c>
      <c r="BQ77" s="137"/>
      <c r="BR77" s="137" t="str">
        <f t="shared" si="35"/>
        <v/>
      </c>
      <c r="BS77" s="137"/>
      <c r="BT77" s="137" t="str">
        <f t="shared" si="36"/>
        <v/>
      </c>
      <c r="BU77" s="137"/>
      <c r="BV77" s="137" t="str">
        <f t="shared" si="37"/>
        <v/>
      </c>
      <c r="BW77" s="137"/>
      <c r="BX77" s="137" t="str">
        <f t="shared" si="38"/>
        <v/>
      </c>
      <c r="BY77" s="137"/>
      <c r="BZ77" s="137" t="str">
        <f t="shared" si="39"/>
        <v/>
      </c>
      <c r="CA77" s="138"/>
    </row>
    <row r="78">
      <c r="A78" s="193">
        <v>509.0</v>
      </c>
      <c r="B78" s="178">
        <v>44255.0</v>
      </c>
      <c r="C78" s="132">
        <f t="shared" si="1"/>
        <v>25.4</v>
      </c>
      <c r="D78" s="133">
        <f t="shared" si="2"/>
        <v>1</v>
      </c>
      <c r="E78" s="142">
        <v>10.0</v>
      </c>
      <c r="F78" s="135">
        <f t="shared" si="3"/>
        <v>1</v>
      </c>
      <c r="G78" s="142">
        <v>10.0</v>
      </c>
      <c r="H78" s="136">
        <f t="shared" si="4"/>
        <v>0.8</v>
      </c>
      <c r="I78" s="137">
        <v>9.0</v>
      </c>
      <c r="J78" s="137">
        <f t="shared" si="5"/>
        <v>1</v>
      </c>
      <c r="K78" s="137">
        <v>10.0</v>
      </c>
      <c r="L78" s="137">
        <f t="shared" si="6"/>
        <v>1</v>
      </c>
      <c r="M78" s="137">
        <v>10.0</v>
      </c>
      <c r="N78" s="137">
        <f t="shared" si="7"/>
        <v>1</v>
      </c>
      <c r="O78" s="137">
        <v>10.0</v>
      </c>
      <c r="P78" s="137">
        <f t="shared" si="8"/>
        <v>1</v>
      </c>
      <c r="Q78" s="137">
        <v>10.0</v>
      </c>
      <c r="R78" s="137">
        <f t="shared" si="9"/>
        <v>1</v>
      </c>
      <c r="S78" s="137">
        <v>10.0</v>
      </c>
      <c r="T78" s="137">
        <f t="shared" si="10"/>
        <v>1</v>
      </c>
      <c r="U78" s="137">
        <v>10.0</v>
      </c>
      <c r="V78" s="137">
        <f t="shared" si="11"/>
        <v>1</v>
      </c>
      <c r="W78" s="137">
        <v>10.0</v>
      </c>
      <c r="X78" s="137">
        <f t="shared" si="12"/>
        <v>1</v>
      </c>
      <c r="Y78" s="137">
        <v>10.0</v>
      </c>
      <c r="Z78" s="137">
        <f t="shared" si="13"/>
        <v>1</v>
      </c>
      <c r="AA78" s="137">
        <v>10.0</v>
      </c>
      <c r="AB78" s="137" t="str">
        <f t="shared" si="14"/>
        <v/>
      </c>
      <c r="AC78" s="137"/>
      <c r="AD78" s="137" t="str">
        <f t="shared" si="15"/>
        <v/>
      </c>
      <c r="AE78" s="137"/>
      <c r="AF78" s="137" t="str">
        <f t="shared" si="16"/>
        <v/>
      </c>
      <c r="AG78" s="137"/>
      <c r="AH78" s="137">
        <f t="shared" si="17"/>
        <v>1</v>
      </c>
      <c r="AI78" s="137">
        <v>10.0</v>
      </c>
      <c r="AJ78" s="137">
        <f t="shared" si="18"/>
        <v>0.8</v>
      </c>
      <c r="AK78" s="137">
        <v>9.0</v>
      </c>
      <c r="AL78" s="137">
        <f t="shared" si="19"/>
        <v>1</v>
      </c>
      <c r="AM78" s="137">
        <v>10.0</v>
      </c>
      <c r="AN78" s="137" t="str">
        <f t="shared" si="20"/>
        <v/>
      </c>
      <c r="AO78" s="137"/>
      <c r="AP78" s="137">
        <f t="shared" si="21"/>
        <v>1</v>
      </c>
      <c r="AQ78" s="137">
        <v>10.0</v>
      </c>
      <c r="AR78" s="137" t="str">
        <f t="shared" si="22"/>
        <v/>
      </c>
      <c r="AS78" s="137"/>
      <c r="AT78" s="137">
        <f t="shared" si="23"/>
        <v>1</v>
      </c>
      <c r="AU78" s="137">
        <v>10.0</v>
      </c>
      <c r="AV78" s="137">
        <f t="shared" si="24"/>
        <v>0.4</v>
      </c>
      <c r="AW78" s="137">
        <v>7.0</v>
      </c>
      <c r="AX78" s="137">
        <f t="shared" si="25"/>
        <v>1</v>
      </c>
      <c r="AY78" s="137">
        <v>10.0</v>
      </c>
      <c r="AZ78" s="137">
        <f t="shared" si="26"/>
        <v>1</v>
      </c>
      <c r="BA78" s="137">
        <v>10.0</v>
      </c>
      <c r="BB78" s="137">
        <f t="shared" si="27"/>
        <v>1</v>
      </c>
      <c r="BC78" s="137">
        <v>10.0</v>
      </c>
      <c r="BD78" s="137">
        <f t="shared" si="28"/>
        <v>1</v>
      </c>
      <c r="BE78" s="137">
        <v>10.0</v>
      </c>
      <c r="BF78" s="137">
        <f t="shared" si="29"/>
        <v>1</v>
      </c>
      <c r="BG78" s="137">
        <v>10.0</v>
      </c>
      <c r="BH78" s="137">
        <f t="shared" si="30"/>
        <v>1</v>
      </c>
      <c r="BI78" s="137">
        <v>10.0</v>
      </c>
      <c r="BJ78" s="137">
        <f t="shared" si="31"/>
        <v>1</v>
      </c>
      <c r="BK78" s="137">
        <v>10.0</v>
      </c>
      <c r="BL78" s="137">
        <f t="shared" si="32"/>
        <v>0.4</v>
      </c>
      <c r="BM78" s="137">
        <v>7.0</v>
      </c>
      <c r="BN78" s="137">
        <f t="shared" si="33"/>
        <v>1</v>
      </c>
      <c r="BO78" s="137">
        <v>10.0</v>
      </c>
      <c r="BP78" s="137" t="str">
        <f t="shared" si="34"/>
        <v/>
      </c>
      <c r="BQ78" s="137"/>
      <c r="BR78" s="137" t="str">
        <f t="shared" si="35"/>
        <v/>
      </c>
      <c r="BS78" s="137"/>
      <c r="BT78" s="137" t="str">
        <f t="shared" si="36"/>
        <v/>
      </c>
      <c r="BU78" s="137"/>
      <c r="BV78" s="137" t="str">
        <f t="shared" si="37"/>
        <v/>
      </c>
      <c r="BW78" s="137"/>
      <c r="BX78" s="137" t="str">
        <f t="shared" si="38"/>
        <v/>
      </c>
      <c r="BY78" s="137"/>
      <c r="BZ78" s="137" t="str">
        <f t="shared" si="39"/>
        <v/>
      </c>
      <c r="CA78" s="138"/>
    </row>
    <row r="79">
      <c r="A79" s="194">
        <v>510.0</v>
      </c>
      <c r="B79" s="174"/>
      <c r="C79" s="165">
        <f t="shared" si="1"/>
        <v>22.4</v>
      </c>
      <c r="D79" s="133">
        <f t="shared" si="2"/>
        <v>1</v>
      </c>
      <c r="E79" s="147">
        <v>10.0</v>
      </c>
      <c r="F79" s="158">
        <f t="shared" si="3"/>
        <v>1</v>
      </c>
      <c r="G79" s="147">
        <v>10.0</v>
      </c>
      <c r="H79" s="159">
        <f t="shared" si="4"/>
        <v>1</v>
      </c>
      <c r="I79" s="148">
        <v>10.0</v>
      </c>
      <c r="J79" s="148">
        <f t="shared" si="5"/>
        <v>1</v>
      </c>
      <c r="K79" s="148">
        <v>10.0</v>
      </c>
      <c r="L79" s="148">
        <f t="shared" si="6"/>
        <v>1</v>
      </c>
      <c r="M79" s="148">
        <v>10.0</v>
      </c>
      <c r="N79" s="148">
        <f t="shared" si="7"/>
        <v>1</v>
      </c>
      <c r="O79" s="148">
        <v>10.0</v>
      </c>
      <c r="P79" s="148">
        <f t="shared" si="8"/>
        <v>0.8</v>
      </c>
      <c r="Q79" s="148">
        <v>9.0</v>
      </c>
      <c r="R79" s="148">
        <f t="shared" si="9"/>
        <v>0.6</v>
      </c>
      <c r="S79" s="148">
        <v>8.0</v>
      </c>
      <c r="T79" s="148">
        <f t="shared" si="10"/>
        <v>1</v>
      </c>
      <c r="U79" s="148">
        <v>10.0</v>
      </c>
      <c r="V79" s="148">
        <f t="shared" si="11"/>
        <v>1</v>
      </c>
      <c r="W79" s="148">
        <v>10.0</v>
      </c>
      <c r="X79" s="148">
        <f t="shared" si="12"/>
        <v>0.8</v>
      </c>
      <c r="Y79" s="148">
        <v>9.0</v>
      </c>
      <c r="Z79" s="148">
        <f t="shared" si="13"/>
        <v>0.8</v>
      </c>
      <c r="AA79" s="148">
        <v>9.0</v>
      </c>
      <c r="AB79" s="148" t="str">
        <f t="shared" si="14"/>
        <v/>
      </c>
      <c r="AC79" s="148"/>
      <c r="AD79" s="148" t="str">
        <f t="shared" si="15"/>
        <v/>
      </c>
      <c r="AE79" s="148"/>
      <c r="AF79" s="148" t="str">
        <f t="shared" si="16"/>
        <v/>
      </c>
      <c r="AG79" s="148"/>
      <c r="AH79" s="148">
        <f t="shared" si="17"/>
        <v>1</v>
      </c>
      <c r="AI79" s="148">
        <v>10.0</v>
      </c>
      <c r="AJ79" s="148" t="str">
        <f t="shared" si="18"/>
        <v/>
      </c>
      <c r="AK79" s="148"/>
      <c r="AL79" s="148">
        <f t="shared" si="19"/>
        <v>1</v>
      </c>
      <c r="AM79" s="148">
        <v>10.0</v>
      </c>
      <c r="AN79" s="148" t="str">
        <f t="shared" si="20"/>
        <v/>
      </c>
      <c r="AO79" s="148"/>
      <c r="AP79" s="148" t="str">
        <f t="shared" si="21"/>
        <v/>
      </c>
      <c r="AQ79" s="148"/>
      <c r="AR79" s="148">
        <f t="shared" si="22"/>
        <v>1</v>
      </c>
      <c r="AS79" s="148">
        <v>10.0</v>
      </c>
      <c r="AT79" s="148">
        <f t="shared" si="23"/>
        <v>1</v>
      </c>
      <c r="AU79" s="148">
        <v>10.0</v>
      </c>
      <c r="AV79" s="148">
        <f t="shared" si="24"/>
        <v>0.8</v>
      </c>
      <c r="AW79" s="148">
        <v>9.0</v>
      </c>
      <c r="AX79" s="148">
        <f t="shared" si="25"/>
        <v>1</v>
      </c>
      <c r="AY79" s="148">
        <v>10.0</v>
      </c>
      <c r="AZ79" s="148">
        <f t="shared" si="26"/>
        <v>0.8</v>
      </c>
      <c r="BA79" s="148">
        <v>9.0</v>
      </c>
      <c r="BB79" s="148">
        <f t="shared" si="27"/>
        <v>0.8</v>
      </c>
      <c r="BC79" s="148">
        <v>9.0</v>
      </c>
      <c r="BD79" s="148">
        <f t="shared" si="28"/>
        <v>1</v>
      </c>
      <c r="BE79" s="148">
        <v>10.0</v>
      </c>
      <c r="BF79" s="148">
        <f t="shared" si="29"/>
        <v>1</v>
      </c>
      <c r="BG79" s="148">
        <v>10.0</v>
      </c>
      <c r="BH79" s="148">
        <f t="shared" si="30"/>
        <v>1</v>
      </c>
      <c r="BI79" s="148">
        <v>10.0</v>
      </c>
      <c r="BJ79" s="148" t="str">
        <f t="shared" si="31"/>
        <v/>
      </c>
      <c r="BK79" s="148"/>
      <c r="BL79" s="148" t="str">
        <f t="shared" si="32"/>
        <v/>
      </c>
      <c r="BM79" s="148"/>
      <c r="BN79" s="148" t="str">
        <f t="shared" si="33"/>
        <v/>
      </c>
      <c r="BO79" s="148"/>
      <c r="BP79" s="148">
        <f t="shared" si="34"/>
        <v>1</v>
      </c>
      <c r="BQ79" s="148">
        <v>10.0</v>
      </c>
      <c r="BR79" s="148" t="str">
        <f t="shared" si="35"/>
        <v/>
      </c>
      <c r="BS79" s="148"/>
      <c r="BT79" s="148" t="str">
        <f t="shared" si="36"/>
        <v/>
      </c>
      <c r="BU79" s="148"/>
      <c r="BV79" s="148" t="str">
        <f t="shared" si="37"/>
        <v/>
      </c>
      <c r="BW79" s="148"/>
      <c r="BX79" s="148" t="str">
        <f t="shared" si="38"/>
        <v/>
      </c>
      <c r="BY79" s="148"/>
      <c r="BZ79" s="148" t="str">
        <f t="shared" si="39"/>
        <v/>
      </c>
      <c r="CA79" s="149"/>
    </row>
    <row r="80">
      <c r="A80" s="195">
        <v>511.0</v>
      </c>
      <c r="B80" s="196" t="s">
        <v>505</v>
      </c>
      <c r="C80" s="168">
        <f t="shared" si="1"/>
        <v>20</v>
      </c>
      <c r="D80" s="133">
        <f t="shared" si="2"/>
        <v>0.4</v>
      </c>
      <c r="E80" s="134">
        <v>7.0</v>
      </c>
      <c r="F80" s="135">
        <f t="shared" si="3"/>
        <v>1</v>
      </c>
      <c r="G80" s="134">
        <v>10.0</v>
      </c>
      <c r="H80" s="136">
        <f t="shared" si="4"/>
        <v>0.6</v>
      </c>
      <c r="I80" s="135">
        <v>8.0</v>
      </c>
      <c r="J80" s="135">
        <f t="shared" si="5"/>
        <v>1</v>
      </c>
      <c r="K80" s="135">
        <v>10.0</v>
      </c>
      <c r="L80" s="135">
        <f t="shared" si="6"/>
        <v>0.6</v>
      </c>
      <c r="M80" s="135">
        <v>8.0</v>
      </c>
      <c r="N80" s="135">
        <f t="shared" si="7"/>
        <v>0.4</v>
      </c>
      <c r="O80" s="135">
        <v>7.0</v>
      </c>
      <c r="P80" s="135">
        <f t="shared" si="8"/>
        <v>0.8</v>
      </c>
      <c r="Q80" s="135">
        <v>9.0</v>
      </c>
      <c r="R80" s="135">
        <f t="shared" si="9"/>
        <v>0.8</v>
      </c>
      <c r="S80" s="135">
        <v>9.0</v>
      </c>
      <c r="T80" s="135">
        <f t="shared" si="10"/>
        <v>0.6</v>
      </c>
      <c r="U80" s="135">
        <v>8.0</v>
      </c>
      <c r="V80" s="135">
        <f t="shared" si="11"/>
        <v>0.6</v>
      </c>
      <c r="W80" s="135">
        <v>8.0</v>
      </c>
      <c r="X80" s="135">
        <f t="shared" si="12"/>
        <v>1</v>
      </c>
      <c r="Y80" s="135">
        <v>10.0</v>
      </c>
      <c r="Z80" s="135">
        <f t="shared" si="13"/>
        <v>1</v>
      </c>
      <c r="AA80" s="135">
        <v>10.0</v>
      </c>
      <c r="AB80" s="135">
        <f t="shared" si="14"/>
        <v>1</v>
      </c>
      <c r="AC80" s="135">
        <v>10.0</v>
      </c>
      <c r="AD80" s="135" t="str">
        <f t="shared" si="15"/>
        <v/>
      </c>
      <c r="AE80" s="135"/>
      <c r="AF80" s="135" t="str">
        <f t="shared" si="16"/>
        <v/>
      </c>
      <c r="AG80" s="135"/>
      <c r="AH80" s="135"/>
      <c r="AI80" s="197">
        <v>6.0</v>
      </c>
      <c r="AJ80" s="198">
        <f t="shared" si="18"/>
        <v>0.6</v>
      </c>
      <c r="AK80" s="199">
        <v>8.0</v>
      </c>
      <c r="AL80" s="198" t="str">
        <f t="shared" si="19"/>
        <v/>
      </c>
      <c r="AM80" s="199"/>
      <c r="AN80" s="198">
        <f t="shared" si="20"/>
        <v>0.2</v>
      </c>
      <c r="AO80" s="199">
        <v>6.0</v>
      </c>
      <c r="AP80" s="198">
        <f t="shared" si="21"/>
        <v>-0.2</v>
      </c>
      <c r="AQ80" s="198">
        <v>4.0</v>
      </c>
      <c r="AR80" s="198">
        <f t="shared" si="22"/>
        <v>0.4</v>
      </c>
      <c r="AS80" s="199">
        <v>7.0</v>
      </c>
      <c r="AT80" s="198">
        <f t="shared" si="23"/>
        <v>0.6</v>
      </c>
      <c r="AU80" s="199">
        <v>8.0</v>
      </c>
      <c r="AV80" s="200">
        <f t="shared" si="24"/>
        <v>1</v>
      </c>
      <c r="AW80" s="199">
        <v>10.0</v>
      </c>
      <c r="AX80" s="135">
        <f t="shared" si="25"/>
        <v>0.2</v>
      </c>
      <c r="AY80" s="201">
        <v>6.0</v>
      </c>
      <c r="AZ80" s="135">
        <f t="shared" si="26"/>
        <v>0.6</v>
      </c>
      <c r="BA80" s="135">
        <v>8.0</v>
      </c>
      <c r="BB80" s="135">
        <f t="shared" si="27"/>
        <v>0.8</v>
      </c>
      <c r="BC80" s="135">
        <v>9.0</v>
      </c>
      <c r="BD80" s="135">
        <f t="shared" si="28"/>
        <v>1</v>
      </c>
      <c r="BE80" s="135">
        <v>10.0</v>
      </c>
      <c r="BF80" s="135">
        <f t="shared" si="29"/>
        <v>1</v>
      </c>
      <c r="BG80" s="135">
        <v>10.0</v>
      </c>
      <c r="BH80" s="135">
        <f t="shared" si="30"/>
        <v>1</v>
      </c>
      <c r="BI80" s="135">
        <v>10.0</v>
      </c>
      <c r="BJ80" s="135">
        <f t="shared" si="31"/>
        <v>1</v>
      </c>
      <c r="BK80" s="135">
        <v>10.0</v>
      </c>
      <c r="BL80" s="135">
        <f t="shared" si="32"/>
        <v>1</v>
      </c>
      <c r="BM80" s="135">
        <v>10.0</v>
      </c>
      <c r="BN80" s="135">
        <f t="shared" si="33"/>
        <v>1</v>
      </c>
      <c r="BO80" s="135">
        <v>10.0</v>
      </c>
      <c r="BP80" s="135" t="str">
        <f t="shared" si="34"/>
        <v/>
      </c>
      <c r="BQ80" s="135"/>
      <c r="BR80" s="135" t="str">
        <f t="shared" si="35"/>
        <v/>
      </c>
      <c r="BS80" s="135"/>
      <c r="BT80" s="135" t="str">
        <f t="shared" si="36"/>
        <v/>
      </c>
      <c r="BU80" s="135"/>
      <c r="BV80" s="135" t="str">
        <f t="shared" si="37"/>
        <v/>
      </c>
      <c r="BW80" s="135"/>
      <c r="BX80" s="135" t="str">
        <f t="shared" si="38"/>
        <v/>
      </c>
      <c r="BY80" s="135"/>
      <c r="BZ80" s="135" t="str">
        <f t="shared" si="39"/>
        <v/>
      </c>
      <c r="CA80" s="153"/>
    </row>
    <row r="81">
      <c r="A81" s="202">
        <v>512.0</v>
      </c>
      <c r="B81" s="170"/>
      <c r="C81" s="132">
        <f t="shared" si="1"/>
        <v>21</v>
      </c>
      <c r="D81" s="133">
        <f t="shared" si="2"/>
        <v>0.8</v>
      </c>
      <c r="E81" s="142">
        <v>9.0</v>
      </c>
      <c r="F81" s="135">
        <f t="shared" si="3"/>
        <v>1</v>
      </c>
      <c r="G81" s="142">
        <v>10.0</v>
      </c>
      <c r="H81" s="136">
        <f t="shared" si="4"/>
        <v>0.6</v>
      </c>
      <c r="I81" s="137">
        <v>8.0</v>
      </c>
      <c r="J81" s="137">
        <f t="shared" si="5"/>
        <v>0.8</v>
      </c>
      <c r="K81" s="137">
        <v>9.0</v>
      </c>
      <c r="L81" s="137">
        <f t="shared" si="6"/>
        <v>0.8</v>
      </c>
      <c r="M81" s="137">
        <v>9.0</v>
      </c>
      <c r="N81" s="137">
        <f t="shared" si="7"/>
        <v>0.8</v>
      </c>
      <c r="O81" s="137">
        <v>9.0</v>
      </c>
      <c r="P81" s="137">
        <f t="shared" si="8"/>
        <v>1</v>
      </c>
      <c r="Q81" s="137">
        <v>10.0</v>
      </c>
      <c r="R81" s="137">
        <f t="shared" si="9"/>
        <v>0.8</v>
      </c>
      <c r="S81" s="137">
        <v>9.0</v>
      </c>
      <c r="T81" s="137">
        <f t="shared" si="10"/>
        <v>1</v>
      </c>
      <c r="U81" s="137">
        <v>10.0</v>
      </c>
      <c r="V81" s="137">
        <f t="shared" si="11"/>
        <v>0.6</v>
      </c>
      <c r="W81" s="137">
        <v>8.0</v>
      </c>
      <c r="X81" s="137">
        <f t="shared" si="12"/>
        <v>0.8</v>
      </c>
      <c r="Y81" s="137">
        <v>9.0</v>
      </c>
      <c r="Z81" s="137">
        <f t="shared" si="13"/>
        <v>1</v>
      </c>
      <c r="AA81" s="137">
        <v>10.0</v>
      </c>
      <c r="AB81" s="137">
        <f t="shared" si="14"/>
        <v>0.8</v>
      </c>
      <c r="AC81" s="137">
        <v>9.0</v>
      </c>
      <c r="AD81" s="137" t="str">
        <f t="shared" si="15"/>
        <v/>
      </c>
      <c r="AE81" s="135"/>
      <c r="AF81" s="137" t="str">
        <f t="shared" si="16"/>
        <v/>
      </c>
      <c r="AG81" s="137"/>
      <c r="AH81" s="137"/>
      <c r="AI81" s="203">
        <v>8.0</v>
      </c>
      <c r="AJ81" s="204">
        <f t="shared" si="18"/>
        <v>0.4</v>
      </c>
      <c r="AK81" s="205">
        <v>7.0</v>
      </c>
      <c r="AL81" s="204" t="str">
        <f t="shared" si="19"/>
        <v/>
      </c>
      <c r="AM81" s="205"/>
      <c r="AN81" s="204">
        <f t="shared" si="20"/>
        <v>0.6</v>
      </c>
      <c r="AO81" s="205">
        <v>8.0</v>
      </c>
      <c r="AP81" s="204">
        <f t="shared" si="21"/>
        <v>0.8</v>
      </c>
      <c r="AQ81" s="205">
        <v>9.0</v>
      </c>
      <c r="AR81" s="204">
        <f t="shared" si="22"/>
        <v>0.6</v>
      </c>
      <c r="AS81" s="205">
        <v>8.0</v>
      </c>
      <c r="AT81" s="204">
        <f t="shared" si="23"/>
        <v>1</v>
      </c>
      <c r="AU81" s="205">
        <v>10.0</v>
      </c>
      <c r="AV81" s="206">
        <f t="shared" si="24"/>
        <v>0.6</v>
      </c>
      <c r="AW81" s="205">
        <v>8.0</v>
      </c>
      <c r="AX81" s="137">
        <f t="shared" si="25"/>
        <v>0.4</v>
      </c>
      <c r="AY81" s="207">
        <v>7.0</v>
      </c>
      <c r="AZ81" s="137">
        <f t="shared" si="26"/>
        <v>0.8</v>
      </c>
      <c r="BA81" s="137">
        <v>9.0</v>
      </c>
      <c r="BB81" s="137">
        <f t="shared" si="27"/>
        <v>0.4</v>
      </c>
      <c r="BC81" s="137">
        <v>7.0</v>
      </c>
      <c r="BD81" s="137">
        <f t="shared" si="28"/>
        <v>0.8</v>
      </c>
      <c r="BE81" s="137">
        <v>9.0</v>
      </c>
      <c r="BF81" s="137">
        <f t="shared" si="29"/>
        <v>0.8</v>
      </c>
      <c r="BG81" s="137">
        <v>9.0</v>
      </c>
      <c r="BH81" s="137">
        <f t="shared" si="30"/>
        <v>0.8</v>
      </c>
      <c r="BI81" s="137">
        <v>9.0</v>
      </c>
      <c r="BJ81" s="137">
        <f t="shared" si="31"/>
        <v>0.6</v>
      </c>
      <c r="BK81" s="137">
        <v>8.0</v>
      </c>
      <c r="BL81" s="137">
        <f t="shared" si="32"/>
        <v>0.6</v>
      </c>
      <c r="BM81" s="137">
        <v>8.0</v>
      </c>
      <c r="BN81" s="137">
        <f t="shared" si="33"/>
        <v>1</v>
      </c>
      <c r="BO81" s="137">
        <v>10.0</v>
      </c>
      <c r="BP81" s="137" t="str">
        <f t="shared" si="34"/>
        <v/>
      </c>
      <c r="BQ81" s="137"/>
      <c r="BR81" s="137" t="str">
        <f t="shared" si="35"/>
        <v/>
      </c>
      <c r="BS81" s="137"/>
      <c r="BT81" s="137" t="str">
        <f t="shared" si="36"/>
        <v/>
      </c>
      <c r="BU81" s="137"/>
      <c r="BV81" s="137" t="str">
        <f t="shared" si="37"/>
        <v/>
      </c>
      <c r="BW81" s="137"/>
      <c r="BX81" s="137" t="str">
        <f t="shared" si="38"/>
        <v/>
      </c>
      <c r="BY81" s="137"/>
      <c r="BZ81" s="137" t="str">
        <f t="shared" si="39"/>
        <v/>
      </c>
      <c r="CA81" s="138"/>
    </row>
    <row r="82">
      <c r="A82" s="202">
        <v>513.0</v>
      </c>
      <c r="B82" s="171"/>
      <c r="C82" s="132">
        <f t="shared" si="1"/>
        <v>21.4</v>
      </c>
      <c r="D82" s="133">
        <f t="shared" si="2"/>
        <v>0.8</v>
      </c>
      <c r="E82" s="142">
        <v>9.0</v>
      </c>
      <c r="F82" s="135">
        <f t="shared" si="3"/>
        <v>1</v>
      </c>
      <c r="G82" s="142">
        <v>10.0</v>
      </c>
      <c r="H82" s="136">
        <f t="shared" si="4"/>
        <v>0.8</v>
      </c>
      <c r="I82" s="137">
        <v>9.0</v>
      </c>
      <c r="J82" s="137">
        <f t="shared" si="5"/>
        <v>0.8</v>
      </c>
      <c r="K82" s="137">
        <v>9.0</v>
      </c>
      <c r="L82" s="137">
        <f t="shared" si="6"/>
        <v>0.8</v>
      </c>
      <c r="M82" s="137">
        <v>9.0</v>
      </c>
      <c r="N82" s="137">
        <f t="shared" si="7"/>
        <v>1</v>
      </c>
      <c r="O82" s="137">
        <v>10.0</v>
      </c>
      <c r="P82" s="137">
        <f t="shared" si="8"/>
        <v>0.6</v>
      </c>
      <c r="Q82" s="137">
        <v>8.0</v>
      </c>
      <c r="R82" s="137">
        <f t="shared" si="9"/>
        <v>0.6</v>
      </c>
      <c r="S82" s="137">
        <v>8.0</v>
      </c>
      <c r="T82" s="137">
        <f t="shared" si="10"/>
        <v>0.8</v>
      </c>
      <c r="U82" s="137">
        <v>9.0</v>
      </c>
      <c r="V82" s="137">
        <f t="shared" si="11"/>
        <v>0.8</v>
      </c>
      <c r="W82" s="137">
        <v>9.0</v>
      </c>
      <c r="X82" s="137">
        <f t="shared" si="12"/>
        <v>0.8</v>
      </c>
      <c r="Y82" s="137">
        <v>9.0</v>
      </c>
      <c r="Z82" s="137">
        <f t="shared" si="13"/>
        <v>0.8</v>
      </c>
      <c r="AA82" s="137">
        <v>9.0</v>
      </c>
      <c r="AB82" s="137">
        <f t="shared" si="14"/>
        <v>0.8</v>
      </c>
      <c r="AC82" s="137">
        <v>9.0</v>
      </c>
      <c r="AD82" s="137" t="str">
        <f t="shared" si="15"/>
        <v/>
      </c>
      <c r="AE82" s="135"/>
      <c r="AF82" s="137" t="str">
        <f t="shared" si="16"/>
        <v/>
      </c>
      <c r="AG82" s="137"/>
      <c r="AH82" s="137"/>
      <c r="AI82" s="203">
        <v>8.0</v>
      </c>
      <c r="AJ82" s="204">
        <f t="shared" si="18"/>
        <v>0.6</v>
      </c>
      <c r="AK82" s="205">
        <v>8.0</v>
      </c>
      <c r="AL82" s="204" t="str">
        <f t="shared" si="19"/>
        <v/>
      </c>
      <c r="AM82" s="205"/>
      <c r="AN82" s="204">
        <f t="shared" si="20"/>
        <v>0.6</v>
      </c>
      <c r="AO82" s="205">
        <v>8.0</v>
      </c>
      <c r="AP82" s="204">
        <f t="shared" si="21"/>
        <v>0.8</v>
      </c>
      <c r="AQ82" s="205">
        <v>9.0</v>
      </c>
      <c r="AR82" s="204">
        <f t="shared" si="22"/>
        <v>0.6</v>
      </c>
      <c r="AS82" s="205">
        <v>8.0</v>
      </c>
      <c r="AT82" s="204">
        <f t="shared" si="23"/>
        <v>0.8</v>
      </c>
      <c r="AU82" s="205">
        <v>9.0</v>
      </c>
      <c r="AV82" s="206">
        <f t="shared" si="24"/>
        <v>0.8</v>
      </c>
      <c r="AW82" s="205">
        <v>9.0</v>
      </c>
      <c r="AX82" s="137">
        <f t="shared" si="25"/>
        <v>0.6</v>
      </c>
      <c r="AY82" s="207">
        <v>8.0</v>
      </c>
      <c r="AZ82" s="137">
        <f t="shared" si="26"/>
        <v>0.4</v>
      </c>
      <c r="BA82" s="137">
        <v>7.0</v>
      </c>
      <c r="BB82" s="137">
        <f t="shared" si="27"/>
        <v>1</v>
      </c>
      <c r="BC82" s="137">
        <v>10.0</v>
      </c>
      <c r="BD82" s="137">
        <f t="shared" si="28"/>
        <v>0.8</v>
      </c>
      <c r="BE82" s="137">
        <v>9.0</v>
      </c>
      <c r="BF82" s="137">
        <f t="shared" si="29"/>
        <v>0.8</v>
      </c>
      <c r="BG82" s="137">
        <v>9.0</v>
      </c>
      <c r="BH82" s="137">
        <f t="shared" si="30"/>
        <v>0.8</v>
      </c>
      <c r="BI82" s="137">
        <v>9.0</v>
      </c>
      <c r="BJ82" s="137">
        <f t="shared" si="31"/>
        <v>0.6</v>
      </c>
      <c r="BK82" s="137">
        <v>8.0</v>
      </c>
      <c r="BL82" s="137">
        <f t="shared" si="32"/>
        <v>1</v>
      </c>
      <c r="BM82" s="137">
        <v>10.0</v>
      </c>
      <c r="BN82" s="137">
        <f t="shared" si="33"/>
        <v>0.8</v>
      </c>
      <c r="BO82" s="137">
        <v>9.0</v>
      </c>
      <c r="BP82" s="137" t="str">
        <f t="shared" si="34"/>
        <v/>
      </c>
      <c r="BQ82" s="137"/>
      <c r="BR82" s="137" t="str">
        <f t="shared" si="35"/>
        <v/>
      </c>
      <c r="BS82" s="137"/>
      <c r="BT82" s="137" t="str">
        <f t="shared" si="36"/>
        <v/>
      </c>
      <c r="BU82" s="137"/>
      <c r="BV82" s="137" t="str">
        <f t="shared" si="37"/>
        <v/>
      </c>
      <c r="BW82" s="137"/>
      <c r="BX82" s="137" t="str">
        <f t="shared" si="38"/>
        <v/>
      </c>
      <c r="BY82" s="137"/>
      <c r="BZ82" s="137" t="str">
        <f t="shared" si="39"/>
        <v/>
      </c>
      <c r="CA82" s="138"/>
    </row>
    <row r="83">
      <c r="A83" s="202">
        <v>514.0</v>
      </c>
      <c r="B83" s="170"/>
      <c r="C83" s="132">
        <f t="shared" si="1"/>
        <v>22</v>
      </c>
      <c r="D83" s="133">
        <f t="shared" si="2"/>
        <v>1</v>
      </c>
      <c r="E83" s="142">
        <v>10.0</v>
      </c>
      <c r="F83" s="135">
        <f t="shared" si="3"/>
        <v>1</v>
      </c>
      <c r="G83" s="142">
        <v>10.0</v>
      </c>
      <c r="H83" s="136">
        <f t="shared" si="4"/>
        <v>1</v>
      </c>
      <c r="I83" s="137">
        <v>10.0</v>
      </c>
      <c r="J83" s="137">
        <f t="shared" si="5"/>
        <v>1</v>
      </c>
      <c r="K83" s="137">
        <v>10.0</v>
      </c>
      <c r="L83" s="137">
        <f t="shared" si="6"/>
        <v>0.8</v>
      </c>
      <c r="M83" s="137">
        <v>9.0</v>
      </c>
      <c r="N83" s="137">
        <f t="shared" si="7"/>
        <v>0.4</v>
      </c>
      <c r="O83" s="137">
        <v>7.0</v>
      </c>
      <c r="P83" s="137">
        <f t="shared" si="8"/>
        <v>0.8</v>
      </c>
      <c r="Q83" s="137">
        <v>9.0</v>
      </c>
      <c r="R83" s="137">
        <f t="shared" si="9"/>
        <v>0.8</v>
      </c>
      <c r="S83" s="137">
        <v>9.0</v>
      </c>
      <c r="T83" s="137">
        <f t="shared" si="10"/>
        <v>0.4</v>
      </c>
      <c r="U83" s="137">
        <v>7.0</v>
      </c>
      <c r="V83" s="137">
        <f t="shared" si="11"/>
        <v>0.8</v>
      </c>
      <c r="W83" s="137">
        <v>9.0</v>
      </c>
      <c r="X83" s="137">
        <f t="shared" si="12"/>
        <v>0.8</v>
      </c>
      <c r="Y83" s="137">
        <v>9.0</v>
      </c>
      <c r="Z83" s="137">
        <f t="shared" si="13"/>
        <v>0.6</v>
      </c>
      <c r="AA83" s="137">
        <v>8.0</v>
      </c>
      <c r="AB83" s="137">
        <f t="shared" si="14"/>
        <v>0.4</v>
      </c>
      <c r="AC83" s="137">
        <v>7.0</v>
      </c>
      <c r="AD83" s="137" t="str">
        <f t="shared" si="15"/>
        <v/>
      </c>
      <c r="AE83" s="135"/>
      <c r="AF83" s="137" t="str">
        <f t="shared" si="16"/>
        <v/>
      </c>
      <c r="AG83" s="137"/>
      <c r="AH83" s="137"/>
      <c r="AI83" s="203">
        <v>7.0</v>
      </c>
      <c r="AJ83" s="204">
        <f t="shared" si="18"/>
        <v>0.6</v>
      </c>
      <c r="AK83" s="205">
        <v>8.0</v>
      </c>
      <c r="AL83" s="204" t="str">
        <f t="shared" si="19"/>
        <v/>
      </c>
      <c r="AM83" s="205"/>
      <c r="AN83" s="204">
        <f t="shared" si="20"/>
        <v>0.8</v>
      </c>
      <c r="AO83" s="205">
        <v>9.0</v>
      </c>
      <c r="AP83" s="204">
        <f t="shared" si="21"/>
        <v>0.6</v>
      </c>
      <c r="AQ83" s="205">
        <v>8.0</v>
      </c>
      <c r="AR83" s="204">
        <f t="shared" si="22"/>
        <v>1</v>
      </c>
      <c r="AS83" s="205">
        <v>10.0</v>
      </c>
      <c r="AT83" s="204">
        <f t="shared" si="23"/>
        <v>0.8</v>
      </c>
      <c r="AU83" s="205">
        <v>9.0</v>
      </c>
      <c r="AV83" s="206">
        <f t="shared" si="24"/>
        <v>0.4</v>
      </c>
      <c r="AW83" s="205">
        <v>7.0</v>
      </c>
      <c r="AX83" s="137">
        <f t="shared" si="25"/>
        <v>0.8</v>
      </c>
      <c r="AY83" s="207">
        <v>9.0</v>
      </c>
      <c r="AZ83" s="137">
        <f t="shared" si="26"/>
        <v>0.8</v>
      </c>
      <c r="BA83" s="137">
        <v>9.0</v>
      </c>
      <c r="BB83" s="137">
        <f t="shared" si="27"/>
        <v>1</v>
      </c>
      <c r="BC83" s="137">
        <v>10.0</v>
      </c>
      <c r="BD83" s="137">
        <f t="shared" si="28"/>
        <v>0.8</v>
      </c>
      <c r="BE83" s="137">
        <v>9.0</v>
      </c>
      <c r="BF83" s="137">
        <f t="shared" si="29"/>
        <v>0.8</v>
      </c>
      <c r="BG83" s="137">
        <v>9.0</v>
      </c>
      <c r="BH83" s="137">
        <f t="shared" si="30"/>
        <v>0.8</v>
      </c>
      <c r="BI83" s="137">
        <v>9.0</v>
      </c>
      <c r="BJ83" s="137">
        <f t="shared" si="31"/>
        <v>1</v>
      </c>
      <c r="BK83" s="137">
        <v>10.0</v>
      </c>
      <c r="BL83" s="137">
        <f t="shared" si="32"/>
        <v>1</v>
      </c>
      <c r="BM83" s="137">
        <v>10.0</v>
      </c>
      <c r="BN83" s="137">
        <f t="shared" si="33"/>
        <v>1</v>
      </c>
      <c r="BO83" s="137">
        <v>10.0</v>
      </c>
      <c r="BP83" s="137" t="str">
        <f t="shared" si="34"/>
        <v/>
      </c>
      <c r="BQ83" s="137"/>
      <c r="BR83" s="137" t="str">
        <f t="shared" si="35"/>
        <v/>
      </c>
      <c r="BS83" s="137"/>
      <c r="BT83" s="137" t="str">
        <f t="shared" si="36"/>
        <v/>
      </c>
      <c r="BU83" s="137"/>
      <c r="BV83" s="137" t="str">
        <f t="shared" si="37"/>
        <v/>
      </c>
      <c r="BW83" s="137"/>
      <c r="BX83" s="137" t="str">
        <f t="shared" si="38"/>
        <v/>
      </c>
      <c r="BY83" s="137"/>
      <c r="BZ83" s="137" t="str">
        <f t="shared" si="39"/>
        <v/>
      </c>
      <c r="CA83" s="138"/>
    </row>
    <row r="84">
      <c r="A84" s="202">
        <v>515.0</v>
      </c>
      <c r="B84" s="172">
        <v>44186.0</v>
      </c>
      <c r="C84" s="132">
        <f t="shared" si="1"/>
        <v>21</v>
      </c>
      <c r="D84" s="133">
        <f t="shared" si="2"/>
        <v>0.8</v>
      </c>
      <c r="E84" s="142">
        <v>9.0</v>
      </c>
      <c r="F84" s="135">
        <f t="shared" si="3"/>
        <v>0.8</v>
      </c>
      <c r="G84" s="142">
        <v>9.0</v>
      </c>
      <c r="H84" s="136">
        <f t="shared" si="4"/>
        <v>0.8</v>
      </c>
      <c r="I84" s="137">
        <v>9.0</v>
      </c>
      <c r="J84" s="137">
        <f t="shared" si="5"/>
        <v>1</v>
      </c>
      <c r="K84" s="137">
        <v>10.0</v>
      </c>
      <c r="L84" s="137">
        <f t="shared" si="6"/>
        <v>1</v>
      </c>
      <c r="M84" s="137">
        <v>10.0</v>
      </c>
      <c r="N84" s="137">
        <f t="shared" si="7"/>
        <v>0.8</v>
      </c>
      <c r="O84" s="137">
        <v>9.0</v>
      </c>
      <c r="P84" s="137">
        <f t="shared" si="8"/>
        <v>1</v>
      </c>
      <c r="Q84" s="137">
        <v>10.0</v>
      </c>
      <c r="R84" s="137">
        <f t="shared" si="9"/>
        <v>0.4</v>
      </c>
      <c r="S84" s="137">
        <v>7.0</v>
      </c>
      <c r="T84" s="137">
        <f t="shared" si="10"/>
        <v>0.8</v>
      </c>
      <c r="U84" s="137">
        <v>9.0</v>
      </c>
      <c r="V84" s="137">
        <f t="shared" si="11"/>
        <v>0.8</v>
      </c>
      <c r="W84" s="137">
        <v>9.0</v>
      </c>
      <c r="X84" s="137">
        <f t="shared" si="12"/>
        <v>0.6</v>
      </c>
      <c r="Y84" s="137">
        <v>8.0</v>
      </c>
      <c r="Z84" s="137">
        <f t="shared" si="13"/>
        <v>1</v>
      </c>
      <c r="AA84" s="137">
        <v>10.0</v>
      </c>
      <c r="AB84" s="137">
        <f t="shared" si="14"/>
        <v>0.4</v>
      </c>
      <c r="AC84" s="137">
        <v>7.0</v>
      </c>
      <c r="AD84" s="137" t="str">
        <f t="shared" si="15"/>
        <v/>
      </c>
      <c r="AE84" s="135"/>
      <c r="AF84" s="137" t="str">
        <f t="shared" si="16"/>
        <v/>
      </c>
      <c r="AG84" s="137"/>
      <c r="AH84" s="137"/>
      <c r="AI84" s="203">
        <v>7.0</v>
      </c>
      <c r="AJ84" s="204">
        <f t="shared" si="18"/>
        <v>0.2</v>
      </c>
      <c r="AK84" s="205">
        <v>6.0</v>
      </c>
      <c r="AL84" s="204" t="str">
        <f t="shared" si="19"/>
        <v/>
      </c>
      <c r="AM84" s="205"/>
      <c r="AN84" s="204">
        <f t="shared" si="20"/>
        <v>0</v>
      </c>
      <c r="AO84" s="205">
        <v>5.0</v>
      </c>
      <c r="AP84" s="204">
        <f t="shared" si="21"/>
        <v>0.8</v>
      </c>
      <c r="AQ84" s="205">
        <v>9.0</v>
      </c>
      <c r="AR84" s="204">
        <f t="shared" si="22"/>
        <v>0.6</v>
      </c>
      <c r="AS84" s="205">
        <v>8.0</v>
      </c>
      <c r="AT84" s="204">
        <f t="shared" si="23"/>
        <v>0.6</v>
      </c>
      <c r="AU84" s="205">
        <v>8.0</v>
      </c>
      <c r="AV84" s="206">
        <f t="shared" si="24"/>
        <v>1</v>
      </c>
      <c r="AW84" s="205">
        <v>10.0</v>
      </c>
      <c r="AX84" s="137">
        <f t="shared" si="25"/>
        <v>0.8</v>
      </c>
      <c r="AY84" s="207">
        <v>9.0</v>
      </c>
      <c r="AZ84" s="137">
        <f t="shared" si="26"/>
        <v>0.6</v>
      </c>
      <c r="BA84" s="137">
        <v>8.0</v>
      </c>
      <c r="BB84" s="137">
        <f t="shared" si="27"/>
        <v>1</v>
      </c>
      <c r="BC84" s="137">
        <v>10.0</v>
      </c>
      <c r="BD84" s="137">
        <f t="shared" si="28"/>
        <v>0.8</v>
      </c>
      <c r="BE84" s="137">
        <v>9.0</v>
      </c>
      <c r="BF84" s="137">
        <f t="shared" si="29"/>
        <v>1</v>
      </c>
      <c r="BG84" s="137">
        <v>10.0</v>
      </c>
      <c r="BH84" s="137">
        <f t="shared" si="30"/>
        <v>0.8</v>
      </c>
      <c r="BI84" s="137">
        <v>9.0</v>
      </c>
      <c r="BJ84" s="137">
        <f t="shared" si="31"/>
        <v>1</v>
      </c>
      <c r="BK84" s="137">
        <v>10.0</v>
      </c>
      <c r="BL84" s="137">
        <f t="shared" si="32"/>
        <v>0.8</v>
      </c>
      <c r="BM84" s="137">
        <v>9.0</v>
      </c>
      <c r="BN84" s="137">
        <f t="shared" si="33"/>
        <v>0.8</v>
      </c>
      <c r="BO84" s="137">
        <v>9.0</v>
      </c>
      <c r="BP84" s="137" t="str">
        <f t="shared" si="34"/>
        <v/>
      </c>
      <c r="BQ84" s="137"/>
      <c r="BR84" s="137" t="str">
        <f t="shared" si="35"/>
        <v/>
      </c>
      <c r="BS84" s="137"/>
      <c r="BT84" s="137" t="str">
        <f t="shared" si="36"/>
        <v/>
      </c>
      <c r="BU84" s="137"/>
      <c r="BV84" s="137" t="str">
        <f t="shared" si="37"/>
        <v/>
      </c>
      <c r="BW84" s="137"/>
      <c r="BX84" s="137" t="str">
        <f t="shared" si="38"/>
        <v/>
      </c>
      <c r="BY84" s="137"/>
      <c r="BZ84" s="137" t="str">
        <f t="shared" si="39"/>
        <v/>
      </c>
      <c r="CA84" s="138"/>
    </row>
    <row r="85">
      <c r="A85" s="202">
        <v>516.0</v>
      </c>
      <c r="B85" s="172">
        <v>44134.0</v>
      </c>
      <c r="C85" s="132">
        <f t="shared" si="1"/>
        <v>15.2</v>
      </c>
      <c r="D85" s="133" t="str">
        <f t="shared" si="2"/>
        <v/>
      </c>
      <c r="E85" s="142"/>
      <c r="F85" s="135">
        <f t="shared" si="3"/>
        <v>1</v>
      </c>
      <c r="G85" s="142">
        <v>10.0</v>
      </c>
      <c r="H85" s="136">
        <f t="shared" si="4"/>
        <v>1</v>
      </c>
      <c r="I85" s="137">
        <v>10.0</v>
      </c>
      <c r="J85" s="137">
        <f t="shared" si="5"/>
        <v>1</v>
      </c>
      <c r="K85" s="137">
        <v>10.0</v>
      </c>
      <c r="L85" s="137">
        <f t="shared" si="6"/>
        <v>0.8</v>
      </c>
      <c r="M85" s="137">
        <v>9.0</v>
      </c>
      <c r="N85" s="137">
        <f t="shared" si="7"/>
        <v>0.8</v>
      </c>
      <c r="O85" s="137">
        <v>9.0</v>
      </c>
      <c r="P85" s="137">
        <f t="shared" si="8"/>
        <v>1</v>
      </c>
      <c r="Q85" s="137">
        <v>10.0</v>
      </c>
      <c r="R85" s="137">
        <f t="shared" si="9"/>
        <v>1</v>
      </c>
      <c r="S85" s="137">
        <v>10.0</v>
      </c>
      <c r="T85" s="137">
        <f t="shared" si="10"/>
        <v>1</v>
      </c>
      <c r="U85" s="137">
        <v>10.0</v>
      </c>
      <c r="V85" s="137">
        <f t="shared" si="11"/>
        <v>1</v>
      </c>
      <c r="W85" s="137">
        <v>10.0</v>
      </c>
      <c r="X85" s="137">
        <f t="shared" si="12"/>
        <v>0.8</v>
      </c>
      <c r="Y85" s="137">
        <v>9.0</v>
      </c>
      <c r="Z85" s="137">
        <f t="shared" si="13"/>
        <v>0.4</v>
      </c>
      <c r="AA85" s="137">
        <v>7.0</v>
      </c>
      <c r="AB85" s="137">
        <f t="shared" si="14"/>
        <v>0.6</v>
      </c>
      <c r="AC85" s="137">
        <v>8.0</v>
      </c>
      <c r="AD85" s="137" t="str">
        <f t="shared" si="15"/>
        <v/>
      </c>
      <c r="AE85" s="135"/>
      <c r="AF85" s="137" t="str">
        <f t="shared" si="16"/>
        <v/>
      </c>
      <c r="AG85" s="137"/>
      <c r="AH85" s="137"/>
      <c r="AI85" s="203">
        <v>6.0</v>
      </c>
      <c r="AJ85" s="204">
        <f t="shared" si="18"/>
        <v>0.2</v>
      </c>
      <c r="AK85" s="205">
        <v>6.0</v>
      </c>
      <c r="AL85" s="204" t="str">
        <f t="shared" si="19"/>
        <v/>
      </c>
      <c r="AM85" s="205"/>
      <c r="AN85" s="204">
        <f t="shared" si="20"/>
        <v>0</v>
      </c>
      <c r="AO85" s="205">
        <v>5.0</v>
      </c>
      <c r="AP85" s="204">
        <f t="shared" si="21"/>
        <v>-0.2</v>
      </c>
      <c r="AQ85" s="204">
        <v>4.0</v>
      </c>
      <c r="AR85" s="204">
        <f t="shared" si="22"/>
        <v>0.4</v>
      </c>
      <c r="AS85" s="205">
        <v>7.0</v>
      </c>
      <c r="AT85" s="204">
        <f t="shared" si="23"/>
        <v>0.6</v>
      </c>
      <c r="AU85" s="205">
        <v>8.0</v>
      </c>
      <c r="AV85" s="206">
        <f t="shared" si="24"/>
        <v>0.4</v>
      </c>
      <c r="AW85" s="205">
        <v>7.0</v>
      </c>
      <c r="AX85" s="137">
        <f t="shared" si="25"/>
        <v>1</v>
      </c>
      <c r="AY85" s="207">
        <v>10.0</v>
      </c>
      <c r="AZ85" s="137">
        <f t="shared" si="26"/>
        <v>0.2</v>
      </c>
      <c r="BA85" s="137">
        <v>6.0</v>
      </c>
      <c r="BB85" s="137">
        <f t="shared" si="27"/>
        <v>0.4</v>
      </c>
      <c r="BC85" s="137">
        <v>7.0</v>
      </c>
      <c r="BD85" s="137">
        <f t="shared" si="28"/>
        <v>0.6</v>
      </c>
      <c r="BE85" s="137">
        <v>8.0</v>
      </c>
      <c r="BF85" s="137">
        <f t="shared" si="29"/>
        <v>0.8</v>
      </c>
      <c r="BG85" s="137">
        <v>9.0</v>
      </c>
      <c r="BH85" s="137">
        <f t="shared" si="30"/>
        <v>0.2</v>
      </c>
      <c r="BI85" s="137">
        <v>6.0</v>
      </c>
      <c r="BJ85" s="137">
        <f t="shared" si="31"/>
        <v>0.2</v>
      </c>
      <c r="BK85" s="137">
        <v>6.0</v>
      </c>
      <c r="BL85" s="137">
        <f t="shared" si="32"/>
        <v>0</v>
      </c>
      <c r="BM85" s="137">
        <v>5.0</v>
      </c>
      <c r="BN85" s="137">
        <f t="shared" si="33"/>
        <v>0</v>
      </c>
      <c r="BO85" s="137">
        <v>5.0</v>
      </c>
      <c r="BP85" s="137" t="str">
        <f t="shared" si="34"/>
        <v/>
      </c>
      <c r="BQ85" s="137"/>
      <c r="BR85" s="137" t="str">
        <f t="shared" si="35"/>
        <v/>
      </c>
      <c r="BS85" s="137"/>
      <c r="BT85" s="137" t="str">
        <f t="shared" si="36"/>
        <v/>
      </c>
      <c r="BU85" s="137"/>
      <c r="BV85" s="137" t="str">
        <f t="shared" si="37"/>
        <v/>
      </c>
      <c r="BW85" s="137"/>
      <c r="BX85" s="137" t="str">
        <f t="shared" si="38"/>
        <v/>
      </c>
      <c r="BY85" s="137"/>
      <c r="BZ85" s="137" t="str">
        <f t="shared" si="39"/>
        <v/>
      </c>
      <c r="CA85" s="138"/>
    </row>
    <row r="86">
      <c r="A86" s="202">
        <v>517.0</v>
      </c>
      <c r="B86" s="172">
        <v>44132.0</v>
      </c>
      <c r="C86" s="132">
        <f t="shared" si="1"/>
        <v>15.4</v>
      </c>
      <c r="D86" s="133">
        <f t="shared" si="2"/>
        <v>0.8</v>
      </c>
      <c r="E86" s="142">
        <v>9.0</v>
      </c>
      <c r="F86" s="135">
        <f t="shared" si="3"/>
        <v>0.8</v>
      </c>
      <c r="G86" s="142">
        <v>9.0</v>
      </c>
      <c r="H86" s="136">
        <f t="shared" si="4"/>
        <v>0.4</v>
      </c>
      <c r="I86" s="137">
        <v>7.0</v>
      </c>
      <c r="J86" s="137">
        <f t="shared" si="5"/>
        <v>0.6</v>
      </c>
      <c r="K86" s="137">
        <v>8.0</v>
      </c>
      <c r="L86" s="137">
        <f t="shared" si="6"/>
        <v>0.6</v>
      </c>
      <c r="M86" s="137">
        <v>8.0</v>
      </c>
      <c r="N86" s="137">
        <f t="shared" si="7"/>
        <v>0.6</v>
      </c>
      <c r="O86" s="137">
        <v>8.0</v>
      </c>
      <c r="P86" s="137">
        <f t="shared" si="8"/>
        <v>0.4</v>
      </c>
      <c r="Q86" s="137">
        <v>7.0</v>
      </c>
      <c r="R86" s="137">
        <f t="shared" si="9"/>
        <v>0.2</v>
      </c>
      <c r="S86" s="137">
        <v>6.0</v>
      </c>
      <c r="T86" s="137">
        <f t="shared" si="10"/>
        <v>0.4</v>
      </c>
      <c r="U86" s="137">
        <v>7.0</v>
      </c>
      <c r="V86" s="137">
        <f t="shared" si="11"/>
        <v>0.4</v>
      </c>
      <c r="W86" s="137">
        <v>7.0</v>
      </c>
      <c r="X86" s="137">
        <f t="shared" si="12"/>
        <v>0.2</v>
      </c>
      <c r="Y86" s="137">
        <v>6.0</v>
      </c>
      <c r="Z86" s="137">
        <f t="shared" si="13"/>
        <v>0.2</v>
      </c>
      <c r="AA86" s="137">
        <v>6.0</v>
      </c>
      <c r="AB86" s="137">
        <f t="shared" si="14"/>
        <v>0.4</v>
      </c>
      <c r="AC86" s="137">
        <v>7.0</v>
      </c>
      <c r="AD86" s="137" t="str">
        <f t="shared" si="15"/>
        <v/>
      </c>
      <c r="AE86" s="135"/>
      <c r="AF86" s="137" t="str">
        <f t="shared" si="16"/>
        <v/>
      </c>
      <c r="AG86" s="137"/>
      <c r="AH86" s="137"/>
      <c r="AI86" s="203">
        <v>7.0</v>
      </c>
      <c r="AJ86" s="204">
        <f t="shared" si="18"/>
        <v>0.6</v>
      </c>
      <c r="AK86" s="205">
        <v>8.0</v>
      </c>
      <c r="AL86" s="204" t="str">
        <f t="shared" si="19"/>
        <v/>
      </c>
      <c r="AM86" s="205"/>
      <c r="AN86" s="204">
        <f t="shared" si="20"/>
        <v>0.2</v>
      </c>
      <c r="AO86" s="205">
        <v>6.0</v>
      </c>
      <c r="AP86" s="204">
        <f t="shared" si="21"/>
        <v>0.2</v>
      </c>
      <c r="AQ86" s="205">
        <v>6.0</v>
      </c>
      <c r="AR86" s="204">
        <f t="shared" si="22"/>
        <v>0.6</v>
      </c>
      <c r="AS86" s="205">
        <v>8.0</v>
      </c>
      <c r="AT86" s="204">
        <f t="shared" si="23"/>
        <v>0.6</v>
      </c>
      <c r="AU86" s="205">
        <v>8.0</v>
      </c>
      <c r="AV86" s="206">
        <f t="shared" si="24"/>
        <v>0.4</v>
      </c>
      <c r="AW86" s="205">
        <v>7.0</v>
      </c>
      <c r="AX86" s="137">
        <f t="shared" si="25"/>
        <v>0.8</v>
      </c>
      <c r="AY86" s="207">
        <v>9.0</v>
      </c>
      <c r="AZ86" s="137">
        <f t="shared" si="26"/>
        <v>1</v>
      </c>
      <c r="BA86" s="137">
        <v>10.0</v>
      </c>
      <c r="BB86" s="137">
        <f t="shared" si="27"/>
        <v>0.4</v>
      </c>
      <c r="BC86" s="137">
        <v>7.0</v>
      </c>
      <c r="BD86" s="137">
        <f t="shared" si="28"/>
        <v>0.6</v>
      </c>
      <c r="BE86" s="137">
        <v>8.0</v>
      </c>
      <c r="BF86" s="137">
        <f t="shared" si="29"/>
        <v>1</v>
      </c>
      <c r="BG86" s="137">
        <v>10.0</v>
      </c>
      <c r="BH86" s="137">
        <f t="shared" si="30"/>
        <v>0.6</v>
      </c>
      <c r="BI86" s="137">
        <v>8.0</v>
      </c>
      <c r="BJ86" s="137">
        <f t="shared" si="31"/>
        <v>0.8</v>
      </c>
      <c r="BK86" s="137">
        <v>9.0</v>
      </c>
      <c r="BL86" s="137">
        <f t="shared" si="32"/>
        <v>1</v>
      </c>
      <c r="BM86" s="137">
        <v>10.0</v>
      </c>
      <c r="BN86" s="137">
        <f t="shared" si="33"/>
        <v>0.6</v>
      </c>
      <c r="BO86" s="137">
        <v>8.0</v>
      </c>
      <c r="BP86" s="137" t="str">
        <f t="shared" si="34"/>
        <v/>
      </c>
      <c r="BQ86" s="137"/>
      <c r="BR86" s="137" t="str">
        <f t="shared" si="35"/>
        <v/>
      </c>
      <c r="BS86" s="137"/>
      <c r="BT86" s="137" t="str">
        <f t="shared" si="36"/>
        <v/>
      </c>
      <c r="BU86" s="137"/>
      <c r="BV86" s="137" t="str">
        <f t="shared" si="37"/>
        <v/>
      </c>
      <c r="BW86" s="137"/>
      <c r="BX86" s="137" t="str">
        <f t="shared" si="38"/>
        <v/>
      </c>
      <c r="BY86" s="137"/>
      <c r="BZ86" s="137" t="str">
        <f t="shared" si="39"/>
        <v/>
      </c>
      <c r="CA86" s="138"/>
    </row>
    <row r="87">
      <c r="A87" s="202">
        <v>518.0</v>
      </c>
      <c r="B87" s="178">
        <v>44092.0</v>
      </c>
      <c r="C87" s="132">
        <f t="shared" si="1"/>
        <v>25.6</v>
      </c>
      <c r="D87" s="133">
        <f t="shared" si="2"/>
        <v>1</v>
      </c>
      <c r="E87" s="142">
        <v>10.0</v>
      </c>
      <c r="F87" s="135">
        <f t="shared" si="3"/>
        <v>1</v>
      </c>
      <c r="G87" s="142">
        <v>10.0</v>
      </c>
      <c r="H87" s="136">
        <f t="shared" si="4"/>
        <v>1</v>
      </c>
      <c r="I87" s="137">
        <v>10.0</v>
      </c>
      <c r="J87" s="137">
        <f t="shared" si="5"/>
        <v>1</v>
      </c>
      <c r="K87" s="137">
        <v>10.0</v>
      </c>
      <c r="L87" s="137">
        <f t="shared" si="6"/>
        <v>0.8</v>
      </c>
      <c r="M87" s="137">
        <v>9.0</v>
      </c>
      <c r="N87" s="137">
        <f t="shared" si="7"/>
        <v>0.8</v>
      </c>
      <c r="O87" s="137">
        <v>9.0</v>
      </c>
      <c r="P87" s="137">
        <f t="shared" si="8"/>
        <v>1</v>
      </c>
      <c r="Q87" s="137">
        <v>10.0</v>
      </c>
      <c r="R87" s="137">
        <f t="shared" si="9"/>
        <v>1</v>
      </c>
      <c r="S87" s="137">
        <v>10.0</v>
      </c>
      <c r="T87" s="137">
        <f t="shared" si="10"/>
        <v>1</v>
      </c>
      <c r="U87" s="137">
        <v>10.0</v>
      </c>
      <c r="V87" s="137">
        <f t="shared" si="11"/>
        <v>1</v>
      </c>
      <c r="W87" s="137">
        <v>10.0</v>
      </c>
      <c r="X87" s="137">
        <f t="shared" si="12"/>
        <v>1</v>
      </c>
      <c r="Y87" s="137">
        <v>10.0</v>
      </c>
      <c r="Z87" s="137">
        <f t="shared" si="13"/>
        <v>0.8</v>
      </c>
      <c r="AA87" s="137">
        <v>9.0</v>
      </c>
      <c r="AB87" s="137">
        <f t="shared" si="14"/>
        <v>0.8</v>
      </c>
      <c r="AC87" s="137">
        <v>9.0</v>
      </c>
      <c r="AD87" s="137" t="str">
        <f t="shared" si="15"/>
        <v/>
      </c>
      <c r="AE87" s="135"/>
      <c r="AF87" s="137" t="str">
        <f t="shared" si="16"/>
        <v/>
      </c>
      <c r="AG87" s="137"/>
      <c r="AH87" s="137"/>
      <c r="AI87" s="203">
        <v>9.0</v>
      </c>
      <c r="AJ87" s="204">
        <f t="shared" si="18"/>
        <v>1</v>
      </c>
      <c r="AK87" s="205">
        <v>10.0</v>
      </c>
      <c r="AL87" s="204" t="str">
        <f t="shared" si="19"/>
        <v/>
      </c>
      <c r="AM87" s="205"/>
      <c r="AN87" s="204">
        <f t="shared" si="20"/>
        <v>1</v>
      </c>
      <c r="AO87" s="205">
        <v>10.0</v>
      </c>
      <c r="AP87" s="204">
        <f t="shared" si="21"/>
        <v>1</v>
      </c>
      <c r="AQ87" s="205">
        <v>10.0</v>
      </c>
      <c r="AR87" s="204">
        <f t="shared" si="22"/>
        <v>0.8</v>
      </c>
      <c r="AS87" s="205">
        <v>9.0</v>
      </c>
      <c r="AT87" s="204">
        <f t="shared" si="23"/>
        <v>0.8</v>
      </c>
      <c r="AU87" s="205">
        <v>9.0</v>
      </c>
      <c r="AV87" s="206">
        <f t="shared" si="24"/>
        <v>1</v>
      </c>
      <c r="AW87" s="205">
        <v>10.0</v>
      </c>
      <c r="AX87" s="137">
        <f t="shared" si="25"/>
        <v>0.6</v>
      </c>
      <c r="AY87" s="207">
        <v>8.0</v>
      </c>
      <c r="AZ87" s="137">
        <f t="shared" si="26"/>
        <v>1</v>
      </c>
      <c r="BA87" s="137">
        <v>10.0</v>
      </c>
      <c r="BB87" s="137">
        <f t="shared" si="27"/>
        <v>0.8</v>
      </c>
      <c r="BC87" s="137">
        <v>9.0</v>
      </c>
      <c r="BD87" s="137">
        <f t="shared" si="28"/>
        <v>1</v>
      </c>
      <c r="BE87" s="137">
        <v>10.0</v>
      </c>
      <c r="BF87" s="137">
        <f t="shared" si="29"/>
        <v>1</v>
      </c>
      <c r="BG87" s="137">
        <v>10.0</v>
      </c>
      <c r="BH87" s="137">
        <f t="shared" si="30"/>
        <v>0.8</v>
      </c>
      <c r="BI87" s="137">
        <v>9.0</v>
      </c>
      <c r="BJ87" s="137">
        <f t="shared" si="31"/>
        <v>1</v>
      </c>
      <c r="BK87" s="137">
        <v>10.0</v>
      </c>
      <c r="BL87" s="137">
        <f t="shared" si="32"/>
        <v>0.8</v>
      </c>
      <c r="BM87" s="137">
        <v>9.0</v>
      </c>
      <c r="BN87" s="137">
        <f t="shared" si="33"/>
        <v>0.8</v>
      </c>
      <c r="BO87" s="137">
        <v>9.0</v>
      </c>
      <c r="BP87" s="137" t="str">
        <f t="shared" si="34"/>
        <v/>
      </c>
      <c r="BQ87" s="137"/>
      <c r="BR87" s="137" t="str">
        <f t="shared" si="35"/>
        <v/>
      </c>
      <c r="BS87" s="137"/>
      <c r="BT87" s="137" t="str">
        <f t="shared" si="36"/>
        <v/>
      </c>
      <c r="BU87" s="137"/>
      <c r="BV87" s="137" t="str">
        <f t="shared" si="37"/>
        <v/>
      </c>
      <c r="BW87" s="137"/>
      <c r="BX87" s="137" t="str">
        <f t="shared" si="38"/>
        <v/>
      </c>
      <c r="BY87" s="137"/>
      <c r="BZ87" s="137" t="str">
        <f t="shared" si="39"/>
        <v/>
      </c>
      <c r="CA87" s="138"/>
    </row>
    <row r="88">
      <c r="A88" s="202">
        <v>519.0</v>
      </c>
      <c r="B88" s="172">
        <v>44112.0</v>
      </c>
      <c r="C88" s="132">
        <f t="shared" si="1"/>
        <v>22.6</v>
      </c>
      <c r="D88" s="133" t="str">
        <f t="shared" si="2"/>
        <v/>
      </c>
      <c r="E88" s="142"/>
      <c r="F88" s="135" t="str">
        <f t="shared" si="3"/>
        <v/>
      </c>
      <c r="G88" s="142"/>
      <c r="H88" s="136" t="str">
        <f t="shared" si="4"/>
        <v/>
      </c>
      <c r="I88" s="137"/>
      <c r="J88" s="137" t="str">
        <f t="shared" si="5"/>
        <v/>
      </c>
      <c r="K88" s="137"/>
      <c r="L88" s="137" t="str">
        <f t="shared" si="6"/>
        <v/>
      </c>
      <c r="M88" s="137"/>
      <c r="N88" s="137">
        <f t="shared" si="7"/>
        <v>1</v>
      </c>
      <c r="O88" s="137">
        <v>10.0</v>
      </c>
      <c r="P88" s="137">
        <f t="shared" si="8"/>
        <v>1</v>
      </c>
      <c r="Q88" s="137">
        <v>10.0</v>
      </c>
      <c r="R88" s="137">
        <f t="shared" si="9"/>
        <v>1</v>
      </c>
      <c r="S88" s="137">
        <v>10.0</v>
      </c>
      <c r="T88" s="137">
        <f t="shared" si="10"/>
        <v>1</v>
      </c>
      <c r="U88" s="137">
        <v>10.0</v>
      </c>
      <c r="V88" s="137">
        <f t="shared" si="11"/>
        <v>1</v>
      </c>
      <c r="W88" s="137">
        <v>10.0</v>
      </c>
      <c r="X88" s="137">
        <f t="shared" si="12"/>
        <v>1</v>
      </c>
      <c r="Y88" s="137">
        <v>10.0</v>
      </c>
      <c r="Z88" s="137">
        <f t="shared" si="13"/>
        <v>1</v>
      </c>
      <c r="AA88" s="137">
        <v>10.0</v>
      </c>
      <c r="AB88" s="137">
        <f t="shared" si="14"/>
        <v>0.8</v>
      </c>
      <c r="AC88" s="137">
        <v>9.0</v>
      </c>
      <c r="AD88" s="137" t="str">
        <f t="shared" si="15"/>
        <v/>
      </c>
      <c r="AE88" s="135"/>
      <c r="AF88" s="137" t="str">
        <f t="shared" si="16"/>
        <v/>
      </c>
      <c r="AG88" s="137"/>
      <c r="AH88" s="137"/>
      <c r="AI88" s="203">
        <v>9.0</v>
      </c>
      <c r="AJ88" s="204">
        <f t="shared" si="18"/>
        <v>1</v>
      </c>
      <c r="AK88" s="205">
        <v>10.0</v>
      </c>
      <c r="AL88" s="204" t="str">
        <f t="shared" si="19"/>
        <v/>
      </c>
      <c r="AM88" s="205"/>
      <c r="AN88" s="204">
        <f t="shared" si="20"/>
        <v>0.8</v>
      </c>
      <c r="AO88" s="205">
        <v>9.0</v>
      </c>
      <c r="AP88" s="204">
        <f t="shared" si="21"/>
        <v>1</v>
      </c>
      <c r="AQ88" s="205">
        <v>10.0</v>
      </c>
      <c r="AR88" s="204">
        <f t="shared" si="22"/>
        <v>1</v>
      </c>
      <c r="AS88" s="205">
        <v>10.0</v>
      </c>
      <c r="AT88" s="204">
        <f t="shared" si="23"/>
        <v>1</v>
      </c>
      <c r="AU88" s="205">
        <v>10.0</v>
      </c>
      <c r="AV88" s="206">
        <f t="shared" si="24"/>
        <v>1</v>
      </c>
      <c r="AW88" s="205">
        <v>10.0</v>
      </c>
      <c r="AX88" s="137">
        <f t="shared" si="25"/>
        <v>1</v>
      </c>
      <c r="AY88" s="207">
        <v>10.0</v>
      </c>
      <c r="AZ88" s="137">
        <f t="shared" si="26"/>
        <v>1</v>
      </c>
      <c r="BA88" s="137">
        <v>10.0</v>
      </c>
      <c r="BB88" s="137">
        <f t="shared" si="27"/>
        <v>1</v>
      </c>
      <c r="BC88" s="137">
        <v>10.0</v>
      </c>
      <c r="BD88" s="137">
        <f t="shared" si="28"/>
        <v>1</v>
      </c>
      <c r="BE88" s="137">
        <v>10.0</v>
      </c>
      <c r="BF88" s="137">
        <f t="shared" si="29"/>
        <v>1</v>
      </c>
      <c r="BG88" s="137">
        <v>10.0</v>
      </c>
      <c r="BH88" s="137">
        <f t="shared" si="30"/>
        <v>1</v>
      </c>
      <c r="BI88" s="137">
        <v>10.0</v>
      </c>
      <c r="BJ88" s="137">
        <f t="shared" si="31"/>
        <v>1</v>
      </c>
      <c r="BK88" s="137">
        <v>10.0</v>
      </c>
      <c r="BL88" s="137">
        <f t="shared" si="32"/>
        <v>1</v>
      </c>
      <c r="BM88" s="137">
        <v>10.0</v>
      </c>
      <c r="BN88" s="137">
        <f t="shared" si="33"/>
        <v>1</v>
      </c>
      <c r="BO88" s="137">
        <v>10.0</v>
      </c>
      <c r="BP88" s="137" t="str">
        <f t="shared" si="34"/>
        <v/>
      </c>
      <c r="BQ88" s="137"/>
      <c r="BR88" s="137" t="str">
        <f t="shared" si="35"/>
        <v/>
      </c>
      <c r="BS88" s="137"/>
      <c r="BT88" s="137" t="str">
        <f t="shared" si="36"/>
        <v/>
      </c>
      <c r="BU88" s="137"/>
      <c r="BV88" s="137" t="str">
        <f t="shared" si="37"/>
        <v/>
      </c>
      <c r="BW88" s="137"/>
      <c r="BX88" s="137" t="str">
        <f t="shared" si="38"/>
        <v/>
      </c>
      <c r="BY88" s="137"/>
      <c r="BZ88" s="137" t="str">
        <f t="shared" si="39"/>
        <v/>
      </c>
      <c r="CA88" s="138"/>
    </row>
    <row r="89">
      <c r="A89" s="208">
        <v>520.0</v>
      </c>
      <c r="B89" s="209">
        <v>44112.0</v>
      </c>
      <c r="C89" s="146">
        <f t="shared" si="1"/>
        <v>6.8</v>
      </c>
      <c r="D89" s="133">
        <f t="shared" si="2"/>
        <v>0.8</v>
      </c>
      <c r="E89" s="147">
        <v>9.0</v>
      </c>
      <c r="F89" s="135">
        <f t="shared" si="3"/>
        <v>0.4</v>
      </c>
      <c r="G89" s="147">
        <v>7.0</v>
      </c>
      <c r="H89" s="136">
        <f t="shared" si="4"/>
        <v>0.4</v>
      </c>
      <c r="I89" s="148">
        <v>7.0</v>
      </c>
      <c r="J89" s="148">
        <f t="shared" si="5"/>
        <v>-0.2</v>
      </c>
      <c r="K89" s="148">
        <v>4.0</v>
      </c>
      <c r="L89" s="148">
        <f t="shared" si="6"/>
        <v>-0.2</v>
      </c>
      <c r="M89" s="148">
        <v>4.0</v>
      </c>
      <c r="N89" s="148">
        <f t="shared" si="7"/>
        <v>0</v>
      </c>
      <c r="O89" s="148">
        <v>5.0</v>
      </c>
      <c r="P89" s="148">
        <f t="shared" si="8"/>
        <v>0.6</v>
      </c>
      <c r="Q89" s="148">
        <v>8.0</v>
      </c>
      <c r="R89" s="148">
        <f t="shared" si="9"/>
        <v>-1</v>
      </c>
      <c r="S89" s="148">
        <v>0.0</v>
      </c>
      <c r="T89" s="148">
        <f t="shared" si="10"/>
        <v>0.2</v>
      </c>
      <c r="U89" s="148">
        <v>6.0</v>
      </c>
      <c r="V89" s="148">
        <f t="shared" si="11"/>
        <v>0.4</v>
      </c>
      <c r="W89" s="148">
        <v>7.0</v>
      </c>
      <c r="X89" s="148">
        <f t="shared" si="12"/>
        <v>0.2</v>
      </c>
      <c r="Y89" s="148">
        <v>6.0</v>
      </c>
      <c r="Z89" s="148">
        <f t="shared" si="13"/>
        <v>0.6</v>
      </c>
      <c r="AA89" s="148">
        <v>8.0</v>
      </c>
      <c r="AB89" s="148">
        <f t="shared" si="14"/>
        <v>0.2</v>
      </c>
      <c r="AC89" s="148">
        <v>6.0</v>
      </c>
      <c r="AD89" s="148" t="str">
        <f t="shared" si="15"/>
        <v/>
      </c>
      <c r="AE89" s="135"/>
      <c r="AF89" s="148" t="str">
        <f t="shared" si="16"/>
        <v/>
      </c>
      <c r="AG89" s="148"/>
      <c r="AH89" s="148"/>
      <c r="AI89" s="210">
        <v>6.0</v>
      </c>
      <c r="AJ89" s="211">
        <f t="shared" si="18"/>
        <v>0.2</v>
      </c>
      <c r="AK89" s="212">
        <v>6.0</v>
      </c>
      <c r="AL89" s="211" t="str">
        <f t="shared" si="19"/>
        <v/>
      </c>
      <c r="AM89" s="211"/>
      <c r="AN89" s="211">
        <f t="shared" si="20"/>
        <v>0</v>
      </c>
      <c r="AO89" s="213">
        <v>5.0</v>
      </c>
      <c r="AP89" s="211">
        <f t="shared" si="21"/>
        <v>0</v>
      </c>
      <c r="AQ89" s="212">
        <v>5.0</v>
      </c>
      <c r="AR89" s="211">
        <f t="shared" si="22"/>
        <v>0.2</v>
      </c>
      <c r="AS89" s="212">
        <v>6.0</v>
      </c>
      <c r="AT89" s="211">
        <f t="shared" si="23"/>
        <v>0.8</v>
      </c>
      <c r="AU89" s="212">
        <v>9.0</v>
      </c>
      <c r="AV89" s="214">
        <f t="shared" si="24"/>
        <v>0</v>
      </c>
      <c r="AW89" s="212">
        <v>5.0</v>
      </c>
      <c r="AX89" s="148">
        <f t="shared" si="25"/>
        <v>0.4</v>
      </c>
      <c r="AY89" s="215">
        <v>7.0</v>
      </c>
      <c r="AZ89" s="148">
        <f t="shared" si="26"/>
        <v>0.6</v>
      </c>
      <c r="BA89" s="148">
        <v>8.0</v>
      </c>
      <c r="BB89" s="148">
        <f t="shared" si="27"/>
        <v>0</v>
      </c>
      <c r="BC89" s="148">
        <v>5.0</v>
      </c>
      <c r="BD89" s="148">
        <f t="shared" si="28"/>
        <v>0.2</v>
      </c>
      <c r="BE89" s="148">
        <v>6.0</v>
      </c>
      <c r="BF89" s="148">
        <f t="shared" si="29"/>
        <v>0.4</v>
      </c>
      <c r="BG89" s="148">
        <v>7.0</v>
      </c>
      <c r="BH89" s="148">
        <f t="shared" si="30"/>
        <v>0.4</v>
      </c>
      <c r="BI89" s="148">
        <v>7.0</v>
      </c>
      <c r="BJ89" s="148">
        <f t="shared" si="31"/>
        <v>0.2</v>
      </c>
      <c r="BK89" s="148">
        <v>6.0</v>
      </c>
      <c r="BL89" s="148">
        <f t="shared" si="32"/>
        <v>0.4</v>
      </c>
      <c r="BM89" s="148">
        <v>7.0</v>
      </c>
      <c r="BN89" s="148">
        <f t="shared" si="33"/>
        <v>0.6</v>
      </c>
      <c r="BO89" s="148">
        <v>8.0</v>
      </c>
      <c r="BP89" s="148" t="str">
        <f t="shared" si="34"/>
        <v/>
      </c>
      <c r="BQ89" s="148"/>
      <c r="BR89" s="148" t="str">
        <f t="shared" si="35"/>
        <v/>
      </c>
      <c r="BS89" s="148"/>
      <c r="BT89" s="148" t="str">
        <f t="shared" si="36"/>
        <v/>
      </c>
      <c r="BU89" s="148"/>
      <c r="BV89" s="148" t="str">
        <f t="shared" si="37"/>
        <v/>
      </c>
      <c r="BW89" s="148"/>
      <c r="BX89" s="148" t="str">
        <f t="shared" si="38"/>
        <v/>
      </c>
      <c r="BY89" s="148"/>
      <c r="BZ89" s="148" t="str">
        <f t="shared" si="39"/>
        <v/>
      </c>
      <c r="CA89" s="149"/>
    </row>
  </sheetData>
  <conditionalFormatting sqref="D2:CA89">
    <cfRule type="cellIs" dxfId="5" priority="1" operator="lessThanOrEqual">
      <formula>4</formula>
    </cfRule>
  </conditionalFormatting>
  <conditionalFormatting sqref="D2:CA89">
    <cfRule type="containsBlanks" dxfId="2" priority="2">
      <formula>LEN(TRIM(D2))=0</formula>
    </cfRule>
  </conditionalFormatting>
  <conditionalFormatting sqref="B2:C89">
    <cfRule type="cellIs" dxfId="6" priority="3" operator="lessThan">
      <formula>5</formula>
    </cfRule>
  </conditionalFormatting>
  <drawing r:id="rId1"/>
</worksheet>
</file>