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eoge\Downloads\"/>
    </mc:Choice>
  </mc:AlternateContent>
  <xr:revisionPtr revIDLastSave="0" documentId="13_ncr:1_{D8FF5B20-97DE-4CE0-B304-22924D22E8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6" i="1" l="1"/>
  <c r="F416" i="1"/>
  <c r="H416" i="1"/>
  <c r="B416" i="1"/>
  <c r="D408" i="1"/>
  <c r="F408" i="1"/>
  <c r="H408" i="1"/>
  <c r="B408" i="1"/>
  <c r="B400" i="1"/>
  <c r="D400" i="1"/>
  <c r="F400" i="1"/>
  <c r="H400" i="1"/>
  <c r="F335" i="1"/>
  <c r="F336" i="1"/>
  <c r="H335" i="1"/>
  <c r="H336" i="1"/>
  <c r="H393" i="1"/>
  <c r="H392" i="1"/>
  <c r="B393" i="1"/>
  <c r="D393" i="1"/>
  <c r="F393" i="1"/>
  <c r="D392" i="1"/>
  <c r="F392" i="1"/>
  <c r="B392" i="1"/>
  <c r="B335" i="1"/>
  <c r="D336" i="1"/>
  <c r="D335" i="1"/>
  <c r="B336" i="1"/>
  <c r="B279" i="1"/>
  <c r="B110" i="1"/>
  <c r="H222" i="1"/>
  <c r="H223" i="1"/>
  <c r="H279" i="1"/>
  <c r="F279" i="1"/>
  <c r="D279" i="1"/>
  <c r="B278" i="1"/>
  <c r="F223" i="1"/>
  <c r="D223" i="1"/>
  <c r="B223" i="1"/>
  <c r="H167" i="1"/>
  <c r="F167" i="1"/>
  <c r="D167" i="1"/>
  <c r="B167" i="1"/>
  <c r="B166" i="1"/>
  <c r="H110" i="1"/>
  <c r="F110" i="1"/>
  <c r="D110" i="1"/>
  <c r="H54" i="1"/>
  <c r="F54" i="1"/>
  <c r="D54" i="1"/>
  <c r="B54" i="1"/>
  <c r="H278" i="1"/>
  <c r="F278" i="1"/>
  <c r="D278" i="1"/>
  <c r="F222" i="1"/>
  <c r="D222" i="1"/>
  <c r="B222" i="1"/>
  <c r="H166" i="1"/>
  <c r="F166" i="1"/>
  <c r="D166" i="1"/>
  <c r="H111" i="1"/>
  <c r="F111" i="1"/>
  <c r="D111" i="1"/>
  <c r="B111" i="1"/>
  <c r="F55" i="1"/>
  <c r="D55" i="1"/>
  <c r="B55" i="1"/>
  <c r="H55" i="1"/>
</calcChain>
</file>

<file path=xl/sharedStrings.xml><?xml version="1.0" encoding="utf-8"?>
<sst xmlns="http://schemas.openxmlformats.org/spreadsheetml/2006/main" count="104" uniqueCount="25">
  <si>
    <t>1Μ</t>
  </si>
  <si>
    <t>100Κ</t>
  </si>
  <si>
    <t>10Κ</t>
  </si>
  <si>
    <t>10Μ</t>
  </si>
  <si>
    <t>10K</t>
  </si>
  <si>
    <t>100K</t>
  </si>
  <si>
    <t>1M</t>
  </si>
  <si>
    <t>10M</t>
  </si>
  <si>
    <t>quick_1p_r</t>
  </si>
  <si>
    <t>quick_2p</t>
  </si>
  <si>
    <t>quick_3p</t>
  </si>
  <si>
    <t>VARIANCE</t>
  </si>
  <si>
    <t>AVERAGE</t>
  </si>
  <si>
    <t>quick_1p_m</t>
  </si>
  <si>
    <t>quick_1p_l</t>
  </si>
  <si>
    <t>quick_2p_p</t>
  </si>
  <si>
    <t>quick_3p_p</t>
  </si>
  <si>
    <t>COMP</t>
  </si>
  <si>
    <t>quick_2p_r</t>
  </si>
  <si>
    <t>quick_2p_pre</t>
  </si>
  <si>
    <t>quick_3p_r</t>
  </si>
  <si>
    <t>quick_3p_pre</t>
  </si>
  <si>
    <t>COMP_other</t>
  </si>
  <si>
    <t>Assignments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</si>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</sst>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0" borderId="0" xfId="0" applyFont="1" applyBorder="1"/>
    <xf numFmtId="0" fontId="2" fillId="0" borderId="4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2" borderId="2" xfId="0" applyFont="1" applyFill="1" applyBorder="1"/>
    <xf numFmtId="0" fontId="0" fillId="0" borderId="0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(Φύλλο1!$B$54,Φύλλο1!$B$110,Φύλλο1!$B$167,Φύλλο1!$B$223,Φύλλο1!$B$279,Φύλλο1!$B$336,Φύλλο1!$B$393)</c:f>
              <c:numCache>
                <c:formatCode>General</c:formatCode>
                <c:ptCount val="7"/>
                <c:pt idx="0">
                  <c:v>5.6899148298816375E-6</c:v>
                </c:pt>
                <c:pt idx="1">
                  <c:v>1.6382042857142853E-5</c:v>
                </c:pt>
                <c:pt idx="2">
                  <c:v>6.1378425208163305E-6</c:v>
                </c:pt>
                <c:pt idx="3">
                  <c:v>1.1552236039183681E-5</c:v>
                </c:pt>
                <c:pt idx="4">
                  <c:v>5.9551527118367562E-6</c:v>
                </c:pt>
                <c:pt idx="5">
                  <c:v>1.877087343020413E-5</c:v>
                </c:pt>
                <c:pt idx="6">
                  <c:v>8.8335991428571432E-6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F-4369-B867-137F8DEA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 100</a:t>
            </a:r>
            <a:r>
              <a:rPr lang="el-GR" baseline="0"/>
              <a:t>Κ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450994040109624E-2"/>
          <c:y val="0.23151815181518151"/>
          <c:w val="0.89143912259586333"/>
          <c:h val="0.5038183345893644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(Φύλλο1!$D$400,Φύλλο1!$D$408,Φύλλο1!$D$416,Φύλλο1!$D$421,Φύλλο1!$D$428,Φύλλο1!$D$435,Φύλλο1!$D$442)</c:f>
              <c:numCache>
                <c:formatCode>General</c:formatCode>
                <c:ptCount val="7"/>
                <c:pt idx="0">
                  <c:v>2870011</c:v>
                </c:pt>
                <c:pt idx="1">
                  <c:v>2780799</c:v>
                </c:pt>
                <c:pt idx="2">
                  <c:v>2745897</c:v>
                </c:pt>
                <c:pt idx="3">
                  <c:v>395021</c:v>
                </c:pt>
                <c:pt idx="4">
                  <c:v>2023297</c:v>
                </c:pt>
                <c:pt idx="5">
                  <c:v>2324862</c:v>
                </c:pt>
                <c:pt idx="6">
                  <c:v>1652132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B-472A-8822-A053C643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 1M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450994040109624E-2"/>
          <c:y val="0.23151815181518151"/>
          <c:w val="0.89143912259586333"/>
          <c:h val="0.5038183345893644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(Φύλλο1!$F$400,Φύλλο1!$F$408,Φύλλο1!$F$416,Φύλλο1!$F$421,Φύλλο1!$F$428,Φύλλο1!$F$435,Φύλλο1!$F$442)</c:f>
              <c:numCache>
                <c:formatCode>General</c:formatCode>
                <c:ptCount val="7"/>
                <c:pt idx="0">
                  <c:v>31926425</c:v>
                </c:pt>
                <c:pt idx="1">
                  <c:v>30805083</c:v>
                </c:pt>
                <c:pt idx="2">
                  <c:v>31357026</c:v>
                </c:pt>
                <c:pt idx="3">
                  <c:v>5026323</c:v>
                </c:pt>
                <c:pt idx="4">
                  <c:v>24590816</c:v>
                </c:pt>
                <c:pt idx="5">
                  <c:v>28283845</c:v>
                </c:pt>
                <c:pt idx="6">
                  <c:v>20307772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A-4A9B-A2FC-6231FD8A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 10M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450994040109624E-2"/>
          <c:y val="0.23151815181518151"/>
          <c:w val="0.89143912259586333"/>
          <c:h val="0.5038183345893644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(Φύλλο1!$H$400,Φύλλο1!$H$408,Φύλλο1!$H$416,Φύλλο1!$H$421,Φύλλο1!$H$428,Φύλλο1!$H$435,Φύλλο1!$H$442)</c:f>
              <c:numCache>
                <c:formatCode>General</c:formatCode>
                <c:ptCount val="7"/>
                <c:pt idx="0">
                  <c:v>361844605</c:v>
                </c:pt>
                <c:pt idx="1">
                  <c:v>357361681</c:v>
                </c:pt>
                <c:pt idx="2">
                  <c:v>350084339</c:v>
                </c:pt>
                <c:pt idx="3">
                  <c:v>299355292</c:v>
                </c:pt>
                <c:pt idx="4">
                  <c:v>307610093</c:v>
                </c:pt>
                <c:pt idx="5">
                  <c:v>337036265</c:v>
                </c:pt>
                <c:pt idx="6">
                  <c:v>256653482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B-48B5-B990-0EB101EC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ASSIGNMENTS 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450994040109624E-2"/>
          <c:y val="0.23151815181518151"/>
          <c:w val="0.89143912259586333"/>
          <c:h val="0.5038183345893644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(Φύλλο1!$B$401,Φύλλο1!$B$409,Φύλλο1!$B$417,Φύλλο1!$B$423,Φύλλο1!$B$430,Φύλλο1!$B$437,Φύλλο1!$B$444)</c:f>
              <c:numCache>
                <c:formatCode>General</c:formatCode>
                <c:ptCount val="7"/>
                <c:pt idx="0">
                  <c:v>69993</c:v>
                </c:pt>
                <c:pt idx="1">
                  <c:v>109989</c:v>
                </c:pt>
                <c:pt idx="2">
                  <c:v>189981</c:v>
                </c:pt>
                <c:pt idx="3">
                  <c:v>206799</c:v>
                </c:pt>
                <c:pt idx="4">
                  <c:v>204039</c:v>
                </c:pt>
                <c:pt idx="5">
                  <c:v>184275</c:v>
                </c:pt>
                <c:pt idx="6">
                  <c:v>181475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6-4130-9F90-8EEE7442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ASSIGNMENTS 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450994040109624E-2"/>
          <c:y val="0.23151815181518151"/>
          <c:w val="0.89143912259586333"/>
          <c:h val="0.5038183345893644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(Φύλλο1!$D$401,Φύλλο1!$D$409,Φύλλο1!$D$417,Φύλλο1!$D$423,Φύλλο1!$D$430,Φύλλο1!$D$437,Φύλλο1!$D$444)</c:f>
              <c:numCache>
                <c:formatCode>General</c:formatCode>
                <c:ptCount val="7"/>
                <c:pt idx="0">
                  <c:v>699993</c:v>
                </c:pt>
                <c:pt idx="1">
                  <c:v>1099989</c:v>
                </c:pt>
                <c:pt idx="2">
                  <c:v>1899981</c:v>
                </c:pt>
                <c:pt idx="3">
                  <c:v>2359926</c:v>
                </c:pt>
                <c:pt idx="4">
                  <c:v>2695761</c:v>
                </c:pt>
                <c:pt idx="5">
                  <c:v>2213101</c:v>
                </c:pt>
                <c:pt idx="6">
                  <c:v>2284378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3-4F13-AEEF-B84615AE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ASSIGNMENTS 1M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450994040109624E-2"/>
          <c:y val="0.23151815181518151"/>
          <c:w val="0.89143912259586333"/>
          <c:h val="0.5038183345893644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(Φύλλο1!$F$401,Φύλλο1!$F$409,Φύλλο1!$F$417,Φύλλο1!$F$423,Φύλλο1!$F$430,Φύλλο1!$F$437,Φύλλο1!$F$444)</c:f>
              <c:numCache>
                <c:formatCode>General</c:formatCode>
                <c:ptCount val="7"/>
                <c:pt idx="0">
                  <c:v>6999993</c:v>
                </c:pt>
                <c:pt idx="1">
                  <c:v>10999989</c:v>
                </c:pt>
                <c:pt idx="2">
                  <c:v>18999981</c:v>
                </c:pt>
                <c:pt idx="3">
                  <c:v>29989698</c:v>
                </c:pt>
                <c:pt idx="4">
                  <c:v>31014327</c:v>
                </c:pt>
                <c:pt idx="5">
                  <c:v>25128928</c:v>
                </c:pt>
                <c:pt idx="6">
                  <c:v>26633648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9-41CF-9DC6-52D182D7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ASSIGNMENTS 10M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450994040109624E-2"/>
          <c:y val="0.23151815181518151"/>
          <c:w val="0.89143912259586333"/>
          <c:h val="0.5038183345893644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(Φύλλο1!$H$401,Φύλλο1!$H$409,Φύλλο1!$H$417,Φύλλο1!$H$423,Φύλλο1!$H$430,Φύλλο1!$H$437,Φύλλο1!$H$444)</c:f>
              <c:numCache>
                <c:formatCode>General</c:formatCode>
                <c:ptCount val="7"/>
                <c:pt idx="0">
                  <c:v>69999993</c:v>
                </c:pt>
                <c:pt idx="1">
                  <c:v>109999989</c:v>
                </c:pt>
                <c:pt idx="2">
                  <c:v>189999981</c:v>
                </c:pt>
                <c:pt idx="3">
                  <c:v>351325326</c:v>
                </c:pt>
                <c:pt idx="4">
                  <c:v>383913510</c:v>
                </c:pt>
                <c:pt idx="5">
                  <c:v>292306147</c:v>
                </c:pt>
                <c:pt idx="6">
                  <c:v>335977325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A-4610-AD86-996CC1A7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(Φύλλο1!$D$54,Φύλλο1!$D$110,Φύλλο1!$D$167,Φύλλο1!$D$223,Φύλλο1!$D$279,Φύλλο1!$D$336,Φύλλο1!$D$393)</c:f>
              <c:numCache>
                <c:formatCode>General</c:formatCode>
                <c:ptCount val="7"/>
                <c:pt idx="0">
                  <c:v>3.5753982653469555E-5</c:v>
                </c:pt>
                <c:pt idx="1">
                  <c:v>6.506218444448896E-5</c:v>
                </c:pt>
                <c:pt idx="2">
                  <c:v>4.1652700248572012E-5</c:v>
                </c:pt>
                <c:pt idx="3">
                  <c:v>2.1080648940408166E-5</c:v>
                </c:pt>
                <c:pt idx="4">
                  <c:v>2.3054814224081628E-5</c:v>
                </c:pt>
                <c:pt idx="5">
                  <c:v>1.4456726175102042E-5</c:v>
                </c:pt>
                <c:pt idx="6">
                  <c:v>1.7770559471020409E-5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8-4A6E-B0F0-94DEF83CF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1M</a:t>
            </a:r>
          </a:p>
        </c:rich>
      </c:tx>
      <c:layout>
        <c:manualLayout>
          <c:xMode val="edge"/>
          <c:yMode val="edge"/>
          <c:x val="0.38929446349828517"/>
          <c:y val="3.6203775536591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(Φύλλο1!$F$54,Φύλλο1!$F$110,Φύλλο1!$F$167,Φύλλο1!$F$223,Φύλλο1!$F$279,Φύλλο1!$F$336,Φύλλο1!$F$393)</c:f>
              <c:numCache>
                <c:formatCode>General</c:formatCode>
                <c:ptCount val="7"/>
                <c:pt idx="0">
                  <c:v>3.2653211358775487E-5</c:v>
                </c:pt>
                <c:pt idx="1">
                  <c:v>1.1841275310204082E-4</c:v>
                </c:pt>
                <c:pt idx="2">
                  <c:v>5.805616804448981E-5</c:v>
                </c:pt>
                <c:pt idx="3">
                  <c:v>5.4318753492244927E-5</c:v>
                </c:pt>
                <c:pt idx="4">
                  <c:v>1.8604901874653054E-4</c:v>
                </c:pt>
                <c:pt idx="5">
                  <c:v>3.7390862592816265E-4</c:v>
                </c:pt>
                <c:pt idx="6">
                  <c:v>1.6559535799836759E-4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1-4252-BC6E-B1900A23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(Φύλλο1!$H$54,Φύλλο1!$H$110,Φύλλο1!$H$167,Φύλλο1!$H$223,Φύλλο1!$H$279,Φύλλο1!$H$336,Φύλλο1!$H$393)</c:f>
              <c:numCache>
                <c:formatCode>General</c:formatCode>
                <c:ptCount val="7"/>
                <c:pt idx="0">
                  <c:v>6.0924435121469513E-4</c:v>
                </c:pt>
                <c:pt idx="1">
                  <c:v>4.7602233573812193E-3</c:v>
                </c:pt>
                <c:pt idx="2">
                  <c:v>1.3622524948342844E-3</c:v>
                </c:pt>
                <c:pt idx="3">
                  <c:v>2.8425128404444893E-3</c:v>
                </c:pt>
                <c:pt idx="4">
                  <c:v>8.5896588571955056E-3</c:v>
                </c:pt>
                <c:pt idx="5">
                  <c:v>0.41404201137630547</c:v>
                </c:pt>
                <c:pt idx="6">
                  <c:v>7.8923475731854889E-2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A-4F7E-88B3-F79BB63F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(Φύλλο1!$B$55,Φύλλο1!$B$111,Φύλλο1!$B$166,Φύλλο1!$B$222,Φύλλο1!$B$278,Φύλλο1!$B$335,Φύλλο1!$B$392)</c:f>
              <c:numCache>
                <c:formatCode>General</c:formatCode>
                <c:ptCount val="7"/>
                <c:pt idx="0">
                  <c:v>4.5522539999999995E-3</c:v>
                </c:pt>
                <c:pt idx="1">
                  <c:v>6.9655999999999997E-3</c:v>
                </c:pt>
                <c:pt idx="2">
                  <c:v>4.0313600000000003E-3</c:v>
                </c:pt>
                <c:pt idx="3">
                  <c:v>3.6039599999999994E-3</c:v>
                </c:pt>
                <c:pt idx="4">
                  <c:v>4.7476799999999989E-3</c:v>
                </c:pt>
                <c:pt idx="5">
                  <c:v>1.0597279999999997E-2</c:v>
                </c:pt>
                <c:pt idx="6">
                  <c:v>8.8658000000000018E-3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7-421E-897C-E55EAB343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(Φύλλο1!$D$55,Φύλλο1!$D$111,Φύλλο1!$D$166,Φύλλο1!$D$222,Φύλλο1!$D$335,Φύλλο1!$D$392)</c:f>
              <c:numCache>
                <c:formatCode>General</c:formatCode>
                <c:ptCount val="6"/>
                <c:pt idx="0">
                  <c:v>2.7791859999999998E-2</c:v>
                </c:pt>
                <c:pt idx="1">
                  <c:v>4.1985620000000008E-2</c:v>
                </c:pt>
                <c:pt idx="2">
                  <c:v>3.0672419999999999E-2</c:v>
                </c:pt>
                <c:pt idx="3">
                  <c:v>2.6808720000000005E-2</c:v>
                </c:pt>
                <c:pt idx="4">
                  <c:v>5.0341220000000027E-2</c:v>
                </c:pt>
                <c:pt idx="5">
                  <c:v>4.4109280000000008E-2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7-4C7C-BF78-E0D58D3C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425553601916279E-2"/>
          <c:y val="0.15023408239700375"/>
          <c:w val="0.91258877834445451"/>
          <c:h val="0.71775155563419746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(Φύλλο1!$F$55,Φύλλο1!$F$111,Φύλλο1!$F$166,Φύλλο1!$F$222,Φύλλο1!$F$278,Φύλλο1!$F$335,Φύλλο1!$F$392)</c:f>
              <c:numCache>
                <c:formatCode>General</c:formatCode>
                <c:ptCount val="7"/>
                <c:pt idx="0">
                  <c:v>0.25906877999999994</c:v>
                </c:pt>
                <c:pt idx="1">
                  <c:v>0.40426080000000009</c:v>
                </c:pt>
                <c:pt idx="2">
                  <c:v>0.30075958000000003</c:v>
                </c:pt>
                <c:pt idx="3">
                  <c:v>0.28071576000000004</c:v>
                </c:pt>
                <c:pt idx="4">
                  <c:v>0.29466177999999998</c:v>
                </c:pt>
                <c:pt idx="5">
                  <c:v>1.0352814800000001</c:v>
                </c:pt>
                <c:pt idx="6">
                  <c:v>0.77983004000000011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3-4A20-B6F0-6AD0E4119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10M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450994040109624E-2"/>
          <c:y val="0.23151815181518151"/>
          <c:w val="0.89143912259586333"/>
          <c:h val="0.5038183345893644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(Φύλλο1!$H$55,Φύλλο1!$H$111,Φύλλο1!$H$166,Φύλλο1!$H$222,Φύλλο1!$H$278,Φύλλο1!$H$335,Φύλλο1!$H$392)</c:f>
              <c:numCache>
                <c:formatCode>General</c:formatCode>
                <c:ptCount val="7"/>
                <c:pt idx="0">
                  <c:v>3.0081096400000003</c:v>
                </c:pt>
                <c:pt idx="1">
                  <c:v>4.3725100800000014</c:v>
                </c:pt>
                <c:pt idx="2">
                  <c:v>3.4362796800000011</c:v>
                </c:pt>
                <c:pt idx="3">
                  <c:v>3.2295633799999997</c:v>
                </c:pt>
                <c:pt idx="4">
                  <c:v>3.2851587799999993</c:v>
                </c:pt>
                <c:pt idx="5">
                  <c:v>26.878458020000004</c:v>
                </c:pt>
                <c:pt idx="6">
                  <c:v>18.477682680000001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291-9276-8423D63C5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 10</a:t>
            </a:r>
            <a:r>
              <a:rPr lang="el-GR" baseline="0"/>
              <a:t>Κ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450994040109624E-2"/>
          <c:y val="0.23151815181518151"/>
          <c:w val="0.89143912259586333"/>
          <c:h val="0.5038183345893644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(Φύλλο1!$B$1,Φύλλο1!$B$57,Φύλλο1!$B$113,Φύλλο1!$B$169,Φύλλο1!$B$225,Φύλλο1!$B$282,Φύλλο1!$B$339)</c:f>
              <c:strCache>
                <c:ptCount val="7"/>
                <c:pt idx="0">
                  <c:v>quick_1p_l</c:v>
                </c:pt>
                <c:pt idx="1">
                  <c:v>quick_1p_m</c:v>
                </c:pt>
                <c:pt idx="2">
                  <c:v>quick_1p_r</c:v>
                </c:pt>
                <c:pt idx="3">
                  <c:v>quick_2p</c:v>
                </c:pt>
                <c:pt idx="4">
                  <c:v>quick_3p</c:v>
                </c:pt>
                <c:pt idx="5">
                  <c:v>quick_2p_p</c:v>
                </c:pt>
                <c:pt idx="6">
                  <c:v>quick_3p_p</c:v>
                </c:pt>
              </c:strCache>
            </c:strRef>
          </c:cat>
          <c:val>
            <c:numRef>
              <c:f>(Φύλλο1!$B$408,Φύλλο1!$B$400,Φύλλο1!$B$416,Φύλλο1!$B$421,Φύλλο1!$B$428,Φύλλο1!$B$435,Φύλλο1!$B$442)</c:f>
              <c:numCache>
                <c:formatCode>General</c:formatCode>
                <c:ptCount val="7"/>
                <c:pt idx="0">
                  <c:v>218021</c:v>
                </c:pt>
                <c:pt idx="1">
                  <c:v>221963</c:v>
                </c:pt>
                <c:pt idx="2">
                  <c:v>227828</c:v>
                </c:pt>
                <c:pt idx="3">
                  <c:v>35352</c:v>
                </c:pt>
                <c:pt idx="4">
                  <c:v>150630</c:v>
                </c:pt>
                <c:pt idx="5">
                  <c:v>186327</c:v>
                </c:pt>
                <c:pt idx="6">
                  <c:v>127855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8-4A88-8733-27C1F5E9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081279"/>
        <c:axId val="336081695"/>
      </c:lineChart>
      <c:catAx>
        <c:axId val="3360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695"/>
        <c:crosses val="autoZero"/>
        <c:auto val="1"/>
        <c:lblAlgn val="ctr"/>
        <c:lblOffset val="100"/>
        <c:noMultiLvlLbl val="0"/>
      </c:catAx>
      <c:valAx>
        <c:axId val="3360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8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952500</xdr:colOff>
      <xdr:row>3</xdr:row>
      <xdr:rowOff>78739</xdr:rowOff>
    </xdr:from>
    <xdr:to>
      <xdr:col>17</xdr:col>
      <xdr:colOff>460375</xdr:colOff>
      <xdr:row>18</xdr:row>
      <xdr:rowOff>149224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EE43058-38A3-CFEE-B248-352732402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965834</xdr:colOff>
      <xdr:row>21</xdr:row>
      <xdr:rowOff>144779</xdr:rowOff>
    </xdr:from>
    <xdr:to>
      <xdr:col>17</xdr:col>
      <xdr:colOff>454024</xdr:colOff>
      <xdr:row>36</xdr:row>
      <xdr:rowOff>174624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9B7EDBE-FB26-4104-892F-C001E9946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634</xdr:colOff>
      <xdr:row>39</xdr:row>
      <xdr:rowOff>15876</xdr:rowOff>
    </xdr:from>
    <xdr:to>
      <xdr:col>17</xdr:col>
      <xdr:colOff>492124</xdr:colOff>
      <xdr:row>53</xdr:row>
      <xdr:rowOff>13336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1D4CF94C-3ECF-4A15-826F-19E4C43D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952500</xdr:colOff>
      <xdr:row>55</xdr:row>
      <xdr:rowOff>60325</xdr:rowOff>
    </xdr:from>
    <xdr:to>
      <xdr:col>17</xdr:col>
      <xdr:colOff>469900</xdr:colOff>
      <xdr:row>71</xdr:row>
      <xdr:rowOff>53975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A0D2780D-3E06-4BD1-BB8C-DA85F7AD1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946150</xdr:colOff>
      <xdr:row>73</xdr:row>
      <xdr:rowOff>69850</xdr:rowOff>
    </xdr:from>
    <xdr:to>
      <xdr:col>17</xdr:col>
      <xdr:colOff>501650</xdr:colOff>
      <xdr:row>88</xdr:row>
      <xdr:rowOff>28575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D50AF9E5-953D-4DE8-A1A4-64C74137C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91</xdr:row>
      <xdr:rowOff>106680</xdr:rowOff>
    </xdr:from>
    <xdr:to>
      <xdr:col>17</xdr:col>
      <xdr:colOff>571500</xdr:colOff>
      <xdr:row>108</xdr:row>
      <xdr:rowOff>38100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2C1434C4-425B-4BA2-AC70-8373949D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952500</xdr:colOff>
      <xdr:row>110</xdr:row>
      <xdr:rowOff>0</xdr:rowOff>
    </xdr:from>
    <xdr:to>
      <xdr:col>18</xdr:col>
      <xdr:colOff>60960</xdr:colOff>
      <xdr:row>124</xdr:row>
      <xdr:rowOff>144780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D7B4A933-7815-46A8-9DED-662E53AC8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22860</xdr:colOff>
      <xdr:row>126</xdr:row>
      <xdr:rowOff>129540</xdr:rowOff>
    </xdr:from>
    <xdr:to>
      <xdr:col>18</xdr:col>
      <xdr:colOff>0</xdr:colOff>
      <xdr:row>142</xdr:row>
      <xdr:rowOff>99060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6CFC19B0-6880-4422-AB41-290CAEDBD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899160</xdr:colOff>
      <xdr:row>145</xdr:row>
      <xdr:rowOff>144780</xdr:rowOff>
    </xdr:from>
    <xdr:to>
      <xdr:col>17</xdr:col>
      <xdr:colOff>518160</xdr:colOff>
      <xdr:row>161</xdr:row>
      <xdr:rowOff>114300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DC4B7C99-B4BA-4964-B1F0-5BC7A5302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165</xdr:row>
      <xdr:rowOff>0</xdr:rowOff>
    </xdr:from>
    <xdr:to>
      <xdr:col>17</xdr:col>
      <xdr:colOff>586740</xdr:colOff>
      <xdr:row>180</xdr:row>
      <xdr:rowOff>152400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7773FAA4-2205-46BA-B9DC-2C2E0B504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185</xdr:row>
      <xdr:rowOff>0</xdr:rowOff>
    </xdr:from>
    <xdr:to>
      <xdr:col>17</xdr:col>
      <xdr:colOff>586740</xdr:colOff>
      <xdr:row>200</xdr:row>
      <xdr:rowOff>152400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36DD97A0-6E56-4CE3-8A0B-033382203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205</xdr:row>
      <xdr:rowOff>0</xdr:rowOff>
    </xdr:from>
    <xdr:to>
      <xdr:col>17</xdr:col>
      <xdr:colOff>586740</xdr:colOff>
      <xdr:row>220</xdr:row>
      <xdr:rowOff>152400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65C4170A-3A17-48DA-8539-D089C3E35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960120</xdr:colOff>
      <xdr:row>224</xdr:row>
      <xdr:rowOff>160020</xdr:rowOff>
    </xdr:from>
    <xdr:to>
      <xdr:col>17</xdr:col>
      <xdr:colOff>579120</xdr:colOff>
      <xdr:row>240</xdr:row>
      <xdr:rowOff>129540</xdr:rowOff>
    </xdr:to>
    <xdr:graphicFrame macro="">
      <xdr:nvGraphicFramePr>
        <xdr:cNvPr id="16" name="Γράφημα 15">
          <a:extLst>
            <a:ext uri="{FF2B5EF4-FFF2-40B4-BE49-F238E27FC236}">
              <a16:creationId xmlns:a16="http://schemas.microsoft.com/office/drawing/2014/main" id="{C3D4CADD-2146-4AAF-89CC-96C357093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244</xdr:row>
      <xdr:rowOff>0</xdr:rowOff>
    </xdr:from>
    <xdr:to>
      <xdr:col>17</xdr:col>
      <xdr:colOff>586740</xdr:colOff>
      <xdr:row>259</xdr:row>
      <xdr:rowOff>152400</xdr:rowOff>
    </xdr:to>
    <xdr:graphicFrame macro="">
      <xdr:nvGraphicFramePr>
        <xdr:cNvPr id="17" name="Γράφημα 16">
          <a:extLst>
            <a:ext uri="{FF2B5EF4-FFF2-40B4-BE49-F238E27FC236}">
              <a16:creationId xmlns:a16="http://schemas.microsoft.com/office/drawing/2014/main" id="{F71B8A50-A2E7-4726-81EB-D62B2E5CA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263</xdr:row>
      <xdr:rowOff>0</xdr:rowOff>
    </xdr:from>
    <xdr:to>
      <xdr:col>17</xdr:col>
      <xdr:colOff>586740</xdr:colOff>
      <xdr:row>278</xdr:row>
      <xdr:rowOff>152400</xdr:rowOff>
    </xdr:to>
    <xdr:graphicFrame macro="">
      <xdr:nvGraphicFramePr>
        <xdr:cNvPr id="18" name="Γράφημα 17">
          <a:extLst>
            <a:ext uri="{FF2B5EF4-FFF2-40B4-BE49-F238E27FC236}">
              <a16:creationId xmlns:a16="http://schemas.microsoft.com/office/drawing/2014/main" id="{0BDBCBCF-19F3-4D52-A08F-8813E4890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282</xdr:row>
      <xdr:rowOff>0</xdr:rowOff>
    </xdr:from>
    <xdr:to>
      <xdr:col>17</xdr:col>
      <xdr:colOff>586740</xdr:colOff>
      <xdr:row>297</xdr:row>
      <xdr:rowOff>152400</xdr:rowOff>
    </xdr:to>
    <xdr:graphicFrame macro="">
      <xdr:nvGraphicFramePr>
        <xdr:cNvPr id="19" name="Γράφημα 18">
          <a:extLst>
            <a:ext uri="{FF2B5EF4-FFF2-40B4-BE49-F238E27FC236}">
              <a16:creationId xmlns:a16="http://schemas.microsoft.com/office/drawing/2014/main" id="{2A5FED37-0A3A-4A32-B283-44662AA35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5"/>
  <sheetViews>
    <sheetView tabSelected="1" topLeftCell="E188" zoomScaleNormal="100" workbookViewId="0">
      <selection activeCell="S291" sqref="S291"/>
    </sheetView>
  </sheetViews>
  <sheetFormatPr defaultRowHeight="14.4" x14ac:dyDescent="0.3"/>
  <cols>
    <col min="1" max="1" width="11" bestFit="1" customWidth="1"/>
    <col min="2" max="2" width="12.88671875" bestFit="1" customWidth="1"/>
    <col min="4" max="4" width="12" bestFit="1" customWidth="1"/>
    <col min="6" max="6" width="12" bestFit="1" customWidth="1"/>
    <col min="8" max="8" width="12" bestFit="1" customWidth="1"/>
    <col min="10" max="10" width="14.109375" bestFit="1" customWidth="1"/>
    <col min="12" max="12" width="12" bestFit="1" customWidth="1"/>
    <col min="14" max="14" width="12" bestFit="1" customWidth="1"/>
  </cols>
  <sheetData>
    <row r="1" spans="1:8" x14ac:dyDescent="0.3">
      <c r="A1" s="2"/>
      <c r="B1" s="2" t="s">
        <v>14</v>
      </c>
      <c r="C1" s="2"/>
      <c r="D1" s="2"/>
      <c r="E1" s="2"/>
      <c r="F1" s="2"/>
      <c r="G1" s="2"/>
      <c r="H1" s="2"/>
    </row>
    <row r="2" spans="1:8" x14ac:dyDescent="0.3">
      <c r="A2" s="2"/>
      <c r="B2" s="2" t="s">
        <v>2</v>
      </c>
      <c r="C2" s="2"/>
      <c r="D2" s="2" t="s">
        <v>1</v>
      </c>
      <c r="E2" s="2"/>
      <c r="F2" s="2" t="s">
        <v>0</v>
      </c>
      <c r="G2" s="2"/>
      <c r="H2" s="2" t="s">
        <v>3</v>
      </c>
    </row>
    <row r="3" spans="1:8" x14ac:dyDescent="0.3">
      <c r="A3" s="2">
        <v>1</v>
      </c>
      <c r="B3" s="2">
        <v>2.3410000000000002E-3</v>
      </c>
      <c r="C3" s="2"/>
      <c r="D3" s="2">
        <v>2.5035999999999999E-2</v>
      </c>
      <c r="E3" s="2"/>
      <c r="F3" s="3">
        <v>0.25823699999999999</v>
      </c>
      <c r="G3" s="2"/>
      <c r="H3" s="4">
        <v>3.0089160000000001</v>
      </c>
    </row>
    <row r="4" spans="1:8" x14ac:dyDescent="0.3">
      <c r="A4" s="2">
        <v>2</v>
      </c>
      <c r="B4" s="2">
        <v>3.7669999999999999E-3</v>
      </c>
      <c r="C4" s="2"/>
      <c r="D4" s="2">
        <v>2.4924999999999999E-2</v>
      </c>
      <c r="E4" s="2"/>
      <c r="F4" s="3">
        <v>0.26297900000000002</v>
      </c>
      <c r="G4" s="2"/>
      <c r="H4" s="4">
        <v>3.0004749999999998</v>
      </c>
    </row>
    <row r="5" spans="1:8" x14ac:dyDescent="0.3">
      <c r="A5" s="2">
        <v>3</v>
      </c>
      <c r="B5" s="2">
        <v>3.0170000000000002E-3</v>
      </c>
      <c r="C5" s="2"/>
      <c r="D5" s="2">
        <v>2.5090999999999999E-2</v>
      </c>
      <c r="E5" s="2"/>
      <c r="F5" s="3">
        <v>0.26182499999999997</v>
      </c>
      <c r="G5" s="2"/>
      <c r="H5" s="4">
        <v>2.9885009999999999</v>
      </c>
    </row>
    <row r="6" spans="1:8" x14ac:dyDescent="0.3">
      <c r="A6" s="2">
        <v>4</v>
      </c>
      <c r="B6" s="2">
        <v>6.2969999999999996E-3</v>
      </c>
      <c r="C6" s="2"/>
      <c r="D6" s="2">
        <v>2.4059000000000001E-2</v>
      </c>
      <c r="E6" s="2"/>
      <c r="F6" s="3">
        <v>0.26109900000000003</v>
      </c>
      <c r="G6" s="2"/>
      <c r="H6" s="4">
        <v>3.0863399999999999</v>
      </c>
    </row>
    <row r="7" spans="1:8" x14ac:dyDescent="0.3">
      <c r="A7" s="2">
        <v>5</v>
      </c>
      <c r="B7" s="2">
        <v>4.6889999999999996E-3</v>
      </c>
      <c r="C7" s="2"/>
      <c r="D7" s="2">
        <v>3.8502000000000002E-2</v>
      </c>
      <c r="E7" s="2"/>
      <c r="F7" s="3">
        <v>0.25733</v>
      </c>
      <c r="G7" s="2"/>
      <c r="H7" s="4">
        <v>3.0075150000000002</v>
      </c>
    </row>
    <row r="8" spans="1:8" x14ac:dyDescent="0.3">
      <c r="A8" s="2">
        <v>6</v>
      </c>
      <c r="B8" s="2">
        <v>4.3400000000000001E-3</v>
      </c>
      <c r="C8" s="2"/>
      <c r="D8" s="2">
        <v>2.2672000000000001E-2</v>
      </c>
      <c r="E8" s="2"/>
      <c r="F8" s="3">
        <v>0.25587199999999999</v>
      </c>
      <c r="G8" s="2"/>
      <c r="H8" s="4">
        <v>3.0104899999999999</v>
      </c>
    </row>
    <row r="9" spans="1:8" x14ac:dyDescent="0.3">
      <c r="A9" s="2">
        <v>7</v>
      </c>
      <c r="B9" s="2">
        <v>3.0959999999999998E-3</v>
      </c>
      <c r="C9" s="2"/>
      <c r="D9" s="2">
        <v>2.4077999999999999E-2</v>
      </c>
      <c r="E9" s="2"/>
      <c r="F9" s="3">
        <v>0.25862000000000002</v>
      </c>
      <c r="G9" s="2"/>
      <c r="H9" s="4">
        <v>3.0222959999999999</v>
      </c>
    </row>
    <row r="10" spans="1:8" x14ac:dyDescent="0.3">
      <c r="A10" s="2">
        <v>8</v>
      </c>
      <c r="B10" s="2">
        <v>6.228E-3</v>
      </c>
      <c r="C10" s="2"/>
      <c r="D10" s="2">
        <v>4.6262999999999999E-2</v>
      </c>
      <c r="E10" s="2"/>
      <c r="F10" s="3">
        <v>0.27158100000000002</v>
      </c>
      <c r="G10" s="2"/>
      <c r="H10" s="4">
        <v>3.000162</v>
      </c>
    </row>
    <row r="11" spans="1:8" x14ac:dyDescent="0.3">
      <c r="A11" s="2">
        <v>9</v>
      </c>
      <c r="B11" s="2">
        <v>3.3219999999999999E-3</v>
      </c>
      <c r="C11" s="2"/>
      <c r="D11" s="2">
        <v>2.2891000000000002E-2</v>
      </c>
      <c r="E11" s="2"/>
      <c r="F11" s="3">
        <v>0.25993100000000002</v>
      </c>
      <c r="G11" s="2"/>
      <c r="H11" s="4">
        <v>2.9916849999999999</v>
      </c>
    </row>
    <row r="12" spans="1:8" x14ac:dyDescent="0.3">
      <c r="A12" s="2">
        <v>10</v>
      </c>
      <c r="B12" s="2">
        <v>3.705E-3</v>
      </c>
      <c r="C12" s="2"/>
      <c r="D12" s="2">
        <v>2.5218999999999998E-2</v>
      </c>
      <c r="E12" s="2"/>
      <c r="F12" s="3">
        <v>0.25359599999999999</v>
      </c>
      <c r="G12" s="2"/>
      <c r="H12" s="4">
        <v>3.0103939999999998</v>
      </c>
    </row>
    <row r="13" spans="1:8" x14ac:dyDescent="0.3">
      <c r="A13" s="2">
        <v>11</v>
      </c>
      <c r="B13" s="2">
        <v>3.1350000000000002E-3</v>
      </c>
      <c r="C13" s="2"/>
      <c r="D13" s="2">
        <v>2.656E-2</v>
      </c>
      <c r="E13" s="2"/>
      <c r="F13" s="3">
        <v>0.25430000000000003</v>
      </c>
      <c r="G13" s="2"/>
      <c r="H13" s="4">
        <v>3.0209160000000002</v>
      </c>
    </row>
    <row r="14" spans="1:8" x14ac:dyDescent="0.3">
      <c r="A14" s="2">
        <v>12</v>
      </c>
      <c r="B14" s="2">
        <v>2.5609999999999999E-3</v>
      </c>
      <c r="C14" s="2"/>
      <c r="D14" s="2">
        <v>2.3078999999999999E-2</v>
      </c>
      <c r="E14" s="2"/>
      <c r="F14" s="3">
        <v>0.26449899999999998</v>
      </c>
      <c r="G14" s="2"/>
      <c r="H14" s="4">
        <v>3.0001639999999998</v>
      </c>
    </row>
    <row r="15" spans="1:8" x14ac:dyDescent="0.3">
      <c r="A15" s="2">
        <v>13</v>
      </c>
      <c r="B15" s="2">
        <v>6.2979999999999998E-3</v>
      </c>
      <c r="C15" s="2"/>
      <c r="D15" s="2">
        <v>2.3345000000000001E-2</v>
      </c>
      <c r="E15" s="2"/>
      <c r="F15" s="3">
        <v>0.25515599999999999</v>
      </c>
      <c r="G15" s="2"/>
      <c r="H15" s="4">
        <v>3.0138760000000002</v>
      </c>
    </row>
    <row r="16" spans="1:8" x14ac:dyDescent="0.3">
      <c r="A16" s="2">
        <v>14</v>
      </c>
      <c r="B16" s="2">
        <v>1.0768E-2</v>
      </c>
      <c r="C16" s="2"/>
      <c r="D16" s="2">
        <v>2.4760999999999998E-2</v>
      </c>
      <c r="E16" s="2"/>
      <c r="F16" s="3">
        <v>0.251753</v>
      </c>
      <c r="G16" s="2"/>
      <c r="H16" s="4">
        <v>2.9967730000000001</v>
      </c>
    </row>
    <row r="17" spans="1:8" x14ac:dyDescent="0.3">
      <c r="A17" s="2">
        <v>15</v>
      </c>
      <c r="B17" s="2">
        <v>4.2399999999999998E-3</v>
      </c>
      <c r="C17" s="2"/>
      <c r="D17" s="2">
        <v>3.2892999999999999E-2</v>
      </c>
      <c r="E17" s="2"/>
      <c r="F17" s="3">
        <v>0.26725100000000002</v>
      </c>
      <c r="G17" s="2"/>
      <c r="H17" s="4">
        <v>2.993296</v>
      </c>
    </row>
    <row r="18" spans="1:8" x14ac:dyDescent="0.3">
      <c r="A18" s="2">
        <v>16</v>
      </c>
      <c r="B18" s="2">
        <v>4.712E-3</v>
      </c>
      <c r="C18" s="2"/>
      <c r="D18" s="2">
        <v>2.3451E-2</v>
      </c>
      <c r="E18" s="2"/>
      <c r="F18" s="3">
        <v>0.25635400000000003</v>
      </c>
      <c r="G18" s="2"/>
      <c r="H18" s="4">
        <v>3.1093160000000002</v>
      </c>
    </row>
    <row r="19" spans="1:8" x14ac:dyDescent="0.3">
      <c r="A19" s="2">
        <v>17</v>
      </c>
      <c r="B19" s="2">
        <v>5.0260000000000001E-3</v>
      </c>
      <c r="C19" s="2"/>
      <c r="D19" s="2">
        <v>2.4471E-2</v>
      </c>
      <c r="E19" s="2"/>
      <c r="F19" s="3">
        <v>0.265239</v>
      </c>
      <c r="G19" s="2"/>
      <c r="H19" s="4">
        <v>2.993601</v>
      </c>
    </row>
    <row r="20" spans="1:8" x14ac:dyDescent="0.3">
      <c r="A20" s="2">
        <v>18</v>
      </c>
      <c r="B20" s="2">
        <v>2.7130000000000001E-3</v>
      </c>
      <c r="C20" s="2"/>
      <c r="D20" s="2">
        <v>2.3879000000000001E-2</v>
      </c>
      <c r="E20" s="2"/>
      <c r="F20" s="3">
        <v>0.25353199999999998</v>
      </c>
      <c r="G20" s="2"/>
      <c r="H20" s="4">
        <v>2.996874</v>
      </c>
    </row>
    <row r="21" spans="1:8" x14ac:dyDescent="0.3">
      <c r="A21" s="2">
        <v>19</v>
      </c>
      <c r="B21" s="2">
        <v>5.8100000000000001E-3</v>
      </c>
      <c r="C21" s="2"/>
      <c r="D21" s="2">
        <v>3.0287000000000001E-2</v>
      </c>
      <c r="E21" s="2"/>
      <c r="F21" s="3">
        <v>0.26525799999999999</v>
      </c>
      <c r="G21" s="2"/>
      <c r="H21" s="4">
        <v>2.9864769999999998</v>
      </c>
    </row>
    <row r="22" spans="1:8" x14ac:dyDescent="0.3">
      <c r="A22" s="2">
        <v>20</v>
      </c>
      <c r="B22" s="2">
        <v>2.8649999999999999E-3</v>
      </c>
      <c r="C22" s="2"/>
      <c r="D22" s="2">
        <v>2.7949000000000002E-2</v>
      </c>
      <c r="E22" s="2"/>
      <c r="F22" s="3">
        <v>0.25512400000000002</v>
      </c>
      <c r="G22" s="2"/>
      <c r="H22" s="4">
        <v>2.9790399999999999</v>
      </c>
    </row>
    <row r="23" spans="1:8" x14ac:dyDescent="0.3">
      <c r="A23" s="2">
        <v>21</v>
      </c>
      <c r="B23" s="2">
        <v>5.3220000000000003E-3</v>
      </c>
      <c r="C23" s="2"/>
      <c r="D23" s="2">
        <v>2.3132E-2</v>
      </c>
      <c r="E23" s="2"/>
      <c r="F23" s="3">
        <v>0.25563799999999998</v>
      </c>
      <c r="G23" s="2"/>
      <c r="H23" s="4">
        <v>2.9795090000000002</v>
      </c>
    </row>
    <row r="24" spans="1:8" x14ac:dyDescent="0.3">
      <c r="A24" s="2">
        <v>22</v>
      </c>
      <c r="B24" s="2">
        <v>5.0670000000000003E-3</v>
      </c>
      <c r="C24" s="2"/>
      <c r="D24" s="2">
        <v>2.3734000000000002E-2</v>
      </c>
      <c r="E24" s="2"/>
      <c r="F24" s="3">
        <v>0.25293300000000002</v>
      </c>
      <c r="G24" s="2"/>
      <c r="H24" s="4">
        <v>2.9727649999999999</v>
      </c>
    </row>
    <row r="25" spans="1:8" x14ac:dyDescent="0.3">
      <c r="A25" s="2">
        <v>23</v>
      </c>
      <c r="B25" s="2">
        <v>4.8529999999999997E-3</v>
      </c>
      <c r="C25" s="2"/>
      <c r="D25" s="2">
        <v>4.0793000000000003E-2</v>
      </c>
      <c r="E25" s="2"/>
      <c r="F25" s="3">
        <v>0.25818799999999997</v>
      </c>
      <c r="G25" s="2"/>
      <c r="H25" s="4">
        <v>3.0198779999999998</v>
      </c>
    </row>
    <row r="26" spans="1:8" x14ac:dyDescent="0.3">
      <c r="A26" s="2">
        <v>24</v>
      </c>
      <c r="B26" s="2">
        <v>3.1670000000000001E-3</v>
      </c>
      <c r="C26" s="2"/>
      <c r="D26" s="2">
        <v>2.4261999999999999E-2</v>
      </c>
      <c r="E26" s="2"/>
      <c r="F26" s="3">
        <v>0.25488300000000003</v>
      </c>
      <c r="G26" s="2"/>
      <c r="H26" s="4">
        <v>3.0019629999999999</v>
      </c>
    </row>
    <row r="27" spans="1:8" x14ac:dyDescent="0.3">
      <c r="A27" s="2">
        <v>25</v>
      </c>
      <c r="B27" s="2">
        <v>8.0359999999999997E-3</v>
      </c>
      <c r="C27" s="2"/>
      <c r="D27" s="2">
        <v>2.8140999999999999E-2</v>
      </c>
      <c r="E27" s="2"/>
      <c r="F27" s="3">
        <v>0.25286999999999998</v>
      </c>
      <c r="G27" s="2"/>
      <c r="H27" s="4">
        <v>2.9975890000000001</v>
      </c>
    </row>
    <row r="28" spans="1:8" x14ac:dyDescent="0.3">
      <c r="A28" s="2">
        <v>26</v>
      </c>
      <c r="B28" s="2">
        <v>1.4333E-2</v>
      </c>
      <c r="C28" s="2"/>
      <c r="D28" s="2">
        <v>2.2803E-2</v>
      </c>
      <c r="E28" s="2"/>
      <c r="F28" s="3">
        <v>0.25713999999999998</v>
      </c>
      <c r="G28" s="2"/>
      <c r="H28" s="4">
        <v>3.0002710000000001</v>
      </c>
    </row>
    <row r="29" spans="1:8" x14ac:dyDescent="0.3">
      <c r="A29" s="2">
        <v>27</v>
      </c>
      <c r="B29" s="2">
        <v>8.7720000000000003E-3</v>
      </c>
      <c r="C29" s="2"/>
      <c r="D29" s="2">
        <v>2.5094000000000002E-2</v>
      </c>
      <c r="E29" s="2"/>
      <c r="F29" s="3">
        <v>0.25306499999999998</v>
      </c>
      <c r="G29" s="2"/>
      <c r="H29" s="4">
        <v>2.9781460000000002</v>
      </c>
    </row>
    <row r="30" spans="1:8" x14ac:dyDescent="0.3">
      <c r="A30" s="2">
        <v>28</v>
      </c>
      <c r="B30" s="2">
        <v>2.2550000000000001E-3</v>
      </c>
      <c r="C30" s="2"/>
      <c r="D30" s="2">
        <v>3.0164E-2</v>
      </c>
      <c r="E30" s="2"/>
      <c r="F30" s="3">
        <v>0.25687300000000002</v>
      </c>
      <c r="G30" s="2"/>
      <c r="H30" s="4">
        <v>2.993579</v>
      </c>
    </row>
    <row r="31" spans="1:8" x14ac:dyDescent="0.3">
      <c r="A31" s="2">
        <v>29</v>
      </c>
      <c r="B31" s="2">
        <v>7.4110000000000001E-3</v>
      </c>
      <c r="C31" s="2"/>
      <c r="D31" s="2">
        <v>2.2634999999999999E-2</v>
      </c>
      <c r="E31" s="2"/>
      <c r="F31" s="3">
        <v>0.261878</v>
      </c>
      <c r="G31" s="2"/>
      <c r="H31" s="4">
        <v>3.0055730000000001</v>
      </c>
    </row>
    <row r="32" spans="1:8" x14ac:dyDescent="0.3">
      <c r="A32" s="2">
        <v>30</v>
      </c>
      <c r="B32" s="2">
        <v>5.0379999999999999E-3</v>
      </c>
      <c r="C32" s="2"/>
      <c r="D32" s="2">
        <v>2.3348000000000001E-2</v>
      </c>
      <c r="E32" s="2"/>
      <c r="F32" s="3">
        <v>0.25930300000000001</v>
      </c>
      <c r="G32" s="2"/>
      <c r="H32" s="4">
        <v>3.0001500000000001</v>
      </c>
    </row>
    <row r="33" spans="1:8" x14ac:dyDescent="0.3">
      <c r="A33" s="2">
        <v>31</v>
      </c>
      <c r="B33" s="2">
        <v>3.3249999999999998E-3</v>
      </c>
      <c r="C33" s="2"/>
      <c r="D33" s="2">
        <v>2.4464E-2</v>
      </c>
      <c r="E33" s="2"/>
      <c r="F33" s="3">
        <v>0.25204799999999999</v>
      </c>
      <c r="G33" s="2"/>
      <c r="H33" s="4">
        <v>3.0288270000000002</v>
      </c>
    </row>
    <row r="34" spans="1:8" x14ac:dyDescent="0.3">
      <c r="A34" s="2">
        <v>32</v>
      </c>
      <c r="B34" s="2">
        <v>2.66E-3</v>
      </c>
      <c r="C34" s="2"/>
      <c r="D34" s="2">
        <v>2.5429E-2</v>
      </c>
      <c r="E34" s="2"/>
      <c r="F34" s="3">
        <v>0.260181</v>
      </c>
      <c r="G34" s="2"/>
      <c r="H34" s="4">
        <v>2.9864039999999998</v>
      </c>
    </row>
    <row r="35" spans="1:8" x14ac:dyDescent="0.3">
      <c r="A35" s="2">
        <v>33</v>
      </c>
      <c r="B35" s="2">
        <v>5.7089999999999997E-3</v>
      </c>
      <c r="C35" s="2"/>
      <c r="D35" s="2">
        <v>3.5247000000000001E-2</v>
      </c>
      <c r="E35" s="2"/>
      <c r="F35" s="3">
        <v>0.25239</v>
      </c>
      <c r="G35" s="2"/>
      <c r="H35" s="4">
        <v>2.991584</v>
      </c>
    </row>
    <row r="36" spans="1:8" x14ac:dyDescent="0.3">
      <c r="A36" s="2">
        <v>34</v>
      </c>
      <c r="B36" s="2">
        <v>6.3210000000000002E-3</v>
      </c>
      <c r="C36" s="2"/>
      <c r="D36" s="2">
        <v>3.5415000000000002E-2</v>
      </c>
      <c r="E36" s="2"/>
      <c r="F36" s="3">
        <v>0.25885900000000001</v>
      </c>
      <c r="G36" s="2"/>
      <c r="H36" s="4">
        <v>3.0428500000000001</v>
      </c>
    </row>
    <row r="37" spans="1:8" x14ac:dyDescent="0.3">
      <c r="A37" s="2">
        <v>35</v>
      </c>
      <c r="B37" s="2">
        <v>7.5139999999999998E-3</v>
      </c>
      <c r="C37" s="2"/>
      <c r="D37" s="2">
        <v>2.7310000000000001E-2</v>
      </c>
      <c r="E37" s="2"/>
      <c r="F37" s="3">
        <v>0.25819599999999998</v>
      </c>
      <c r="G37" s="2"/>
      <c r="H37" s="4">
        <v>3.004013</v>
      </c>
    </row>
    <row r="38" spans="1:8" x14ac:dyDescent="0.3">
      <c r="A38" s="2">
        <v>36</v>
      </c>
      <c r="B38" s="2">
        <v>2.7929999999999999E-3</v>
      </c>
      <c r="C38" s="2"/>
      <c r="D38" s="2">
        <v>3.8267000000000002E-2</v>
      </c>
      <c r="E38" s="2"/>
      <c r="F38" s="3">
        <v>0.25372800000000001</v>
      </c>
      <c r="G38" s="2"/>
      <c r="H38" s="4">
        <v>3.0018829999999999</v>
      </c>
    </row>
    <row r="39" spans="1:8" x14ac:dyDescent="0.3">
      <c r="A39" s="2">
        <v>37</v>
      </c>
      <c r="B39" s="2">
        <v>4.9170000000000004E-3</v>
      </c>
      <c r="C39" s="2"/>
      <c r="D39" s="2">
        <v>3.0321000000000001E-2</v>
      </c>
      <c r="E39" s="2"/>
      <c r="F39" s="3">
        <v>0.25533800000000001</v>
      </c>
      <c r="G39" s="2"/>
      <c r="H39" s="4">
        <v>3.023447</v>
      </c>
    </row>
    <row r="40" spans="1:8" x14ac:dyDescent="0.3">
      <c r="A40" s="2">
        <v>38</v>
      </c>
      <c r="B40" s="2">
        <v>5.8939999999999999E-3</v>
      </c>
      <c r="C40" s="2"/>
      <c r="D40" s="2">
        <v>2.4202000000000001E-2</v>
      </c>
      <c r="E40" s="2"/>
      <c r="F40" s="3">
        <v>0.25827699999999998</v>
      </c>
      <c r="G40" s="2"/>
      <c r="H40" s="4">
        <v>3.0165850000000001</v>
      </c>
    </row>
    <row r="41" spans="1:8" x14ac:dyDescent="0.3">
      <c r="A41" s="2">
        <v>39</v>
      </c>
      <c r="B41" s="2">
        <v>3.2550000000000001E-3</v>
      </c>
      <c r="C41" s="2"/>
      <c r="D41" s="2">
        <v>4.5564E-2</v>
      </c>
      <c r="E41" s="2"/>
      <c r="F41" s="3">
        <v>0.25902900000000001</v>
      </c>
      <c r="G41" s="2"/>
      <c r="H41" s="4">
        <v>3.0023900000000001</v>
      </c>
    </row>
    <row r="42" spans="1:8" x14ac:dyDescent="0.3">
      <c r="A42" s="2">
        <v>40</v>
      </c>
      <c r="B42" s="2">
        <v>4.5180000000000003E-3</v>
      </c>
      <c r="C42" s="2"/>
      <c r="D42" s="2">
        <v>3.4987999999999998E-2</v>
      </c>
      <c r="E42" s="2"/>
      <c r="F42" s="3">
        <v>0.25725700000000001</v>
      </c>
      <c r="G42" s="2"/>
      <c r="H42" s="4">
        <v>2.9712049999999999</v>
      </c>
    </row>
    <row r="43" spans="1:8" x14ac:dyDescent="0.3">
      <c r="A43" s="2">
        <v>41</v>
      </c>
      <c r="B43" s="2">
        <v>3.4350000000000001E-3</v>
      </c>
      <c r="C43" s="2"/>
      <c r="D43" s="2">
        <v>2.4569000000000001E-2</v>
      </c>
      <c r="E43" s="2"/>
      <c r="F43" s="3">
        <v>0.26130799999999998</v>
      </c>
      <c r="G43" s="2"/>
      <c r="H43" s="4">
        <v>3.0047250000000001</v>
      </c>
    </row>
    <row r="44" spans="1:8" x14ac:dyDescent="0.3">
      <c r="A44" s="2">
        <v>42</v>
      </c>
      <c r="B44" s="2">
        <v>2.7399999999999998E-3</v>
      </c>
      <c r="C44" s="2"/>
      <c r="D44" s="2">
        <v>2.6950999999999999E-2</v>
      </c>
      <c r="E44" s="2"/>
      <c r="F44" s="3">
        <v>0.256554</v>
      </c>
      <c r="G44" s="2"/>
      <c r="H44" s="4">
        <v>3.0025900000000001</v>
      </c>
    </row>
    <row r="45" spans="1:8" x14ac:dyDescent="0.3">
      <c r="A45" s="2">
        <v>43</v>
      </c>
      <c r="B45" s="2">
        <v>2.0209999999999998E-3</v>
      </c>
      <c r="C45" s="2"/>
      <c r="D45" s="2">
        <v>3.4409000000000002E-2</v>
      </c>
      <c r="E45" s="2"/>
      <c r="F45" s="3">
        <v>0.25415599999999999</v>
      </c>
      <c r="G45" s="2"/>
      <c r="H45" s="4">
        <v>3.0206339999999998</v>
      </c>
    </row>
    <row r="46" spans="1:8" x14ac:dyDescent="0.3">
      <c r="A46" s="2">
        <v>44</v>
      </c>
      <c r="B46" s="2">
        <v>4.4819999999999999E-3</v>
      </c>
      <c r="C46" s="2"/>
      <c r="D46" s="2">
        <v>2.4662E-2</v>
      </c>
      <c r="E46" s="2"/>
      <c r="F46" s="3">
        <v>0.25900800000000002</v>
      </c>
      <c r="G46" s="2"/>
      <c r="H46" s="4">
        <v>3.0110039999999998</v>
      </c>
    </row>
    <row r="47" spans="1:8" x14ac:dyDescent="0.3">
      <c r="A47" s="2">
        <v>45</v>
      </c>
      <c r="B47" s="2">
        <v>1.7570000000000001E-3</v>
      </c>
      <c r="C47" s="2"/>
      <c r="D47" s="2">
        <v>2.4823000000000001E-2</v>
      </c>
      <c r="E47" s="2"/>
      <c r="F47" s="3">
        <v>0.256992</v>
      </c>
      <c r="G47" s="2"/>
      <c r="H47" s="4">
        <v>3.0091830000000002</v>
      </c>
    </row>
    <row r="48" spans="1:8" x14ac:dyDescent="0.3">
      <c r="A48" s="2">
        <v>46</v>
      </c>
      <c r="B48" s="2">
        <v>2.7030000000000001E-3</v>
      </c>
      <c r="C48" s="2"/>
      <c r="D48" s="2">
        <v>2.9243000000000002E-2</v>
      </c>
      <c r="E48" s="2"/>
      <c r="F48" s="3">
        <v>0.26690999999999998</v>
      </c>
      <c r="G48" s="2"/>
      <c r="H48" s="4">
        <v>3.0297320000000001</v>
      </c>
    </row>
    <row r="49" spans="1:8" x14ac:dyDescent="0.3">
      <c r="A49" s="2">
        <v>47</v>
      </c>
      <c r="B49" s="2">
        <v>2.47E-3</v>
      </c>
      <c r="C49" s="2"/>
      <c r="D49" s="2">
        <v>2.8686E-2</v>
      </c>
      <c r="E49" s="2"/>
      <c r="F49" s="3">
        <v>0.26360099999999997</v>
      </c>
      <c r="G49" s="2"/>
      <c r="H49" s="4">
        <v>3.0045000000000002</v>
      </c>
    </row>
    <row r="50" spans="1:8" x14ac:dyDescent="0.3">
      <c r="A50" s="2">
        <v>48</v>
      </c>
      <c r="B50" s="2">
        <v>2.7829999999999999E-3</v>
      </c>
      <c r="C50" s="2"/>
      <c r="D50" s="2">
        <v>2.2682999999999998E-2</v>
      </c>
      <c r="E50" s="2"/>
      <c r="F50" s="3">
        <v>0.27816999999999997</v>
      </c>
      <c r="G50" s="2"/>
      <c r="H50" s="4">
        <v>3.0165510000000002</v>
      </c>
    </row>
    <row r="51" spans="1:8" x14ac:dyDescent="0.3">
      <c r="A51" s="2">
        <v>49</v>
      </c>
      <c r="B51" s="2">
        <v>2.8180000000000002E-3</v>
      </c>
      <c r="C51" s="2"/>
      <c r="D51" s="2">
        <v>2.3458E-2</v>
      </c>
      <c r="E51" s="2"/>
      <c r="F51" s="3">
        <v>0.274343</v>
      </c>
      <c r="G51" s="2"/>
      <c r="H51" s="4">
        <v>3.0240390000000001</v>
      </c>
    </row>
    <row r="52" spans="1:8" x14ac:dyDescent="0.3">
      <c r="A52" s="2">
        <v>50</v>
      </c>
      <c r="B52" s="2">
        <v>2.3137000000000001E-3</v>
      </c>
      <c r="C52" s="2"/>
      <c r="D52" s="2">
        <v>2.5385000000000001E-2</v>
      </c>
      <c r="E52" s="2"/>
      <c r="F52" s="3">
        <v>0.26478699999999999</v>
      </c>
      <c r="G52" s="2"/>
      <c r="H52" s="4">
        <v>3.0468060000000001</v>
      </c>
    </row>
    <row r="53" spans="1:8" x14ac:dyDescent="0.3">
      <c r="A53" s="2"/>
      <c r="B53" s="2"/>
      <c r="C53" s="2"/>
      <c r="D53" s="2"/>
      <c r="E53" s="2"/>
      <c r="F53" s="2"/>
      <c r="G53" s="2"/>
      <c r="H53" s="2"/>
    </row>
    <row r="54" spans="1:8" x14ac:dyDescent="0.3">
      <c r="A54" s="2" t="s">
        <v>11</v>
      </c>
      <c r="B54" s="2">
        <f>_xlfn.VAR.S(B3:B52)</f>
        <v>5.6899148298816375E-6</v>
      </c>
      <c r="C54" s="2"/>
      <c r="D54" s="2">
        <f>_xlfn.VAR.S(D3:D52)</f>
        <v>3.5753982653469555E-5</v>
      </c>
      <c r="E54" s="2"/>
      <c r="F54" s="2">
        <f>_xlfn.VAR.S(F3:F52)</f>
        <v>3.2653211358775487E-5</v>
      </c>
      <c r="G54" s="2"/>
      <c r="H54" s="2">
        <f>_xlfn.VAR.S(H3:H52)</f>
        <v>6.0924435121469513E-4</v>
      </c>
    </row>
    <row r="55" spans="1:8" x14ac:dyDescent="0.3">
      <c r="A55" s="2" t="s">
        <v>12</v>
      </c>
      <c r="B55" s="2">
        <f>AVERAGE(B3:B52)</f>
        <v>4.5522539999999995E-3</v>
      </c>
      <c r="C55" s="2"/>
      <c r="D55" s="2">
        <f>AVERAGE(D3:D52)</f>
        <v>2.7791859999999998E-2</v>
      </c>
      <c r="E55" s="2"/>
      <c r="F55" s="2">
        <f>AVERAGE(F3:F52)</f>
        <v>0.25906877999999994</v>
      </c>
      <c r="G55" s="2"/>
      <c r="H55" s="2">
        <f>AVERAGE(H3:H52)</f>
        <v>3.0081096400000003</v>
      </c>
    </row>
    <row r="56" spans="1:8" x14ac:dyDescent="0.3">
      <c r="A56" s="1"/>
      <c r="B56" s="1"/>
      <c r="C56" s="1"/>
      <c r="D56" s="1"/>
      <c r="E56" s="1"/>
      <c r="F56" s="1"/>
      <c r="G56" s="1"/>
      <c r="H56" s="1"/>
    </row>
    <row r="57" spans="1:8" x14ac:dyDescent="0.3">
      <c r="A57" s="2"/>
      <c r="B57" s="2" t="s">
        <v>13</v>
      </c>
      <c r="C57" s="2"/>
      <c r="D57" s="2"/>
      <c r="E57" s="2"/>
      <c r="F57" s="2"/>
      <c r="G57" s="2"/>
      <c r="H57" s="2"/>
    </row>
    <row r="58" spans="1:8" x14ac:dyDescent="0.3">
      <c r="A58" s="2"/>
      <c r="B58" s="2" t="s">
        <v>4</v>
      </c>
      <c r="C58" s="2"/>
      <c r="D58" s="2" t="s">
        <v>5</v>
      </c>
      <c r="E58" s="2"/>
      <c r="F58" s="2" t="s">
        <v>6</v>
      </c>
      <c r="G58" s="2"/>
      <c r="H58" s="2" t="s">
        <v>7</v>
      </c>
    </row>
    <row r="59" spans="1:8" x14ac:dyDescent="0.3">
      <c r="A59" s="2">
        <v>1</v>
      </c>
      <c r="B59" s="3">
        <v>9.8510000000000004E-3</v>
      </c>
      <c r="C59" s="2"/>
      <c r="D59" s="3">
        <v>4.4656000000000001E-2</v>
      </c>
      <c r="E59" s="2"/>
      <c r="F59" s="3">
        <v>0.39327600000000001</v>
      </c>
      <c r="G59" s="2"/>
      <c r="H59" s="3">
        <v>4.3721940000000004</v>
      </c>
    </row>
    <row r="60" spans="1:8" x14ac:dyDescent="0.3">
      <c r="A60" s="2">
        <v>2</v>
      </c>
      <c r="B60" s="3">
        <v>7.9150000000000002E-3</v>
      </c>
      <c r="C60" s="2"/>
      <c r="D60" s="3">
        <v>3.7350000000000001E-2</v>
      </c>
      <c r="E60" s="2"/>
      <c r="F60" s="3">
        <v>0.41110099999999999</v>
      </c>
      <c r="G60" s="2"/>
      <c r="H60" s="3">
        <v>4.3435499999999996</v>
      </c>
    </row>
    <row r="61" spans="1:8" x14ac:dyDescent="0.3">
      <c r="A61" s="2">
        <v>3</v>
      </c>
      <c r="B61" s="3">
        <v>3.5569999999999998E-3</v>
      </c>
      <c r="C61" s="2"/>
      <c r="D61" s="3">
        <v>5.8404999999999999E-2</v>
      </c>
      <c r="E61" s="2"/>
      <c r="F61" s="3">
        <v>0.40828399999999998</v>
      </c>
      <c r="G61" s="2"/>
      <c r="H61" s="3">
        <v>4.328525</v>
      </c>
    </row>
    <row r="62" spans="1:8" x14ac:dyDescent="0.3">
      <c r="A62" s="2">
        <v>4</v>
      </c>
      <c r="B62" s="3">
        <v>3.1840000000000002E-3</v>
      </c>
      <c r="C62" s="2"/>
      <c r="D62" s="3">
        <v>5.1062999999999997E-2</v>
      </c>
      <c r="E62" s="2"/>
      <c r="F62" s="3">
        <v>0.41308099999999998</v>
      </c>
      <c r="G62" s="2"/>
      <c r="H62" s="3">
        <v>4.3374800000000002</v>
      </c>
    </row>
    <row r="63" spans="1:8" x14ac:dyDescent="0.3">
      <c r="A63" s="2">
        <v>5</v>
      </c>
      <c r="B63" s="3">
        <v>1.1528999999999999E-2</v>
      </c>
      <c r="C63" s="2"/>
      <c r="D63" s="3">
        <v>3.3626999999999997E-2</v>
      </c>
      <c r="E63" s="2"/>
      <c r="F63" s="3">
        <v>0.4133</v>
      </c>
      <c r="G63" s="2"/>
      <c r="H63" s="3">
        <v>4.3844190000000003</v>
      </c>
    </row>
    <row r="64" spans="1:8" x14ac:dyDescent="0.3">
      <c r="A64" s="2">
        <v>6</v>
      </c>
      <c r="B64" s="3">
        <v>1.4278000000000001E-2</v>
      </c>
      <c r="C64" s="2"/>
      <c r="D64" s="3">
        <v>4.9112999999999997E-2</v>
      </c>
      <c r="E64" s="2"/>
      <c r="F64" s="3">
        <v>0.39624700000000002</v>
      </c>
      <c r="G64" s="2"/>
      <c r="H64" s="3">
        <v>4.503914</v>
      </c>
    </row>
    <row r="65" spans="1:8" x14ac:dyDescent="0.3">
      <c r="A65" s="2">
        <v>7</v>
      </c>
      <c r="B65" s="3">
        <v>9.9349999999999994E-3</v>
      </c>
      <c r="C65" s="2"/>
      <c r="D65" s="3">
        <v>3.9684999999999998E-2</v>
      </c>
      <c r="E65" s="2"/>
      <c r="F65" s="3">
        <v>0.41277799999999998</v>
      </c>
      <c r="G65" s="2"/>
      <c r="H65" s="3">
        <v>4.4184020000000004</v>
      </c>
    </row>
    <row r="66" spans="1:8" x14ac:dyDescent="0.3">
      <c r="A66" s="2">
        <v>8</v>
      </c>
      <c r="B66" s="3">
        <v>5.143E-3</v>
      </c>
      <c r="C66" s="2"/>
      <c r="D66" s="3">
        <v>3.5297000000000002E-2</v>
      </c>
      <c r="E66" s="2"/>
      <c r="F66" s="3">
        <v>0.40920299999999998</v>
      </c>
      <c r="G66" s="2"/>
      <c r="H66" s="3">
        <v>4.4162790000000003</v>
      </c>
    </row>
    <row r="67" spans="1:8" x14ac:dyDescent="0.3">
      <c r="A67" s="2">
        <v>9</v>
      </c>
      <c r="B67" s="3">
        <v>5.6410000000000002E-3</v>
      </c>
      <c r="C67" s="2"/>
      <c r="D67" s="3">
        <v>3.9544000000000003E-2</v>
      </c>
      <c r="E67" s="2"/>
      <c r="F67" s="3">
        <v>0.42360700000000001</v>
      </c>
      <c r="G67" s="2"/>
      <c r="H67" s="3">
        <v>4.3674929999999996</v>
      </c>
    </row>
    <row r="68" spans="1:8" x14ac:dyDescent="0.3">
      <c r="A68" s="2">
        <v>10</v>
      </c>
      <c r="B68" s="3">
        <v>5.3870000000000003E-3</v>
      </c>
      <c r="C68" s="2"/>
      <c r="D68" s="3">
        <v>3.7046000000000003E-2</v>
      </c>
      <c r="E68" s="2"/>
      <c r="F68" s="3">
        <v>0.41357500000000003</v>
      </c>
      <c r="G68" s="2"/>
      <c r="H68" s="3">
        <v>4.3768250000000002</v>
      </c>
    </row>
    <row r="69" spans="1:8" x14ac:dyDescent="0.3">
      <c r="A69" s="2">
        <v>11</v>
      </c>
      <c r="B69" s="3">
        <v>2.5791999999999999E-2</v>
      </c>
      <c r="C69" s="2"/>
      <c r="D69" s="3">
        <v>4.1522999999999997E-2</v>
      </c>
      <c r="E69" s="2"/>
      <c r="F69" s="3">
        <v>0.37094700000000003</v>
      </c>
      <c r="G69" s="2"/>
      <c r="H69" s="3">
        <v>4.4120600000000003</v>
      </c>
    </row>
    <row r="70" spans="1:8" x14ac:dyDescent="0.3">
      <c r="A70" s="2">
        <v>12</v>
      </c>
      <c r="B70" s="3">
        <v>7.0150000000000004E-3</v>
      </c>
      <c r="C70" s="2"/>
      <c r="D70" s="3">
        <v>3.4889999999999997E-2</v>
      </c>
      <c r="E70" s="2"/>
      <c r="F70" s="3">
        <v>0.39653699999999997</v>
      </c>
      <c r="G70" s="2"/>
      <c r="H70" s="3">
        <v>4.3677789999999996</v>
      </c>
    </row>
    <row r="71" spans="1:8" x14ac:dyDescent="0.3">
      <c r="A71" s="2">
        <v>13</v>
      </c>
      <c r="B71" s="3">
        <v>3.7789999999999998E-3</v>
      </c>
      <c r="C71" s="2"/>
      <c r="D71" s="3">
        <v>4.0065999999999997E-2</v>
      </c>
      <c r="E71" s="2"/>
      <c r="F71" s="3">
        <v>0.40380199999999999</v>
      </c>
      <c r="G71" s="2"/>
      <c r="H71" s="3">
        <v>4.345154</v>
      </c>
    </row>
    <row r="72" spans="1:8" x14ac:dyDescent="0.3">
      <c r="A72" s="2">
        <v>14</v>
      </c>
      <c r="B72" s="3">
        <v>4.555E-3</v>
      </c>
      <c r="C72" s="2"/>
      <c r="D72" s="3">
        <v>3.4930999999999997E-2</v>
      </c>
      <c r="E72" s="2"/>
      <c r="F72" s="3">
        <v>0.39299299999999998</v>
      </c>
      <c r="G72" s="2"/>
      <c r="H72" s="3">
        <v>4.3210240000000004</v>
      </c>
    </row>
    <row r="73" spans="1:8" x14ac:dyDescent="0.3">
      <c r="A73" s="2">
        <v>15</v>
      </c>
      <c r="B73" s="3">
        <v>1.0562E-2</v>
      </c>
      <c r="C73" s="2"/>
      <c r="D73" s="3">
        <v>4.2042000000000003E-2</v>
      </c>
      <c r="E73" s="2"/>
      <c r="F73" s="3">
        <v>0.40378999999999998</v>
      </c>
      <c r="G73" s="2"/>
      <c r="H73" s="3">
        <v>4.3288580000000003</v>
      </c>
    </row>
    <row r="74" spans="1:8" x14ac:dyDescent="0.3">
      <c r="A74" s="2">
        <v>16</v>
      </c>
      <c r="B74" s="3">
        <v>6.8700000000000002E-3</v>
      </c>
      <c r="C74" s="2"/>
      <c r="D74" s="3">
        <v>6.2323999999999997E-2</v>
      </c>
      <c r="E74" s="2"/>
      <c r="F74" s="3">
        <v>0.41453499999999999</v>
      </c>
      <c r="G74" s="2"/>
      <c r="H74" s="3">
        <v>4.3517770000000002</v>
      </c>
    </row>
    <row r="75" spans="1:8" x14ac:dyDescent="0.3">
      <c r="A75" s="2">
        <v>17</v>
      </c>
      <c r="B75" s="3">
        <v>5.4260000000000003E-3</v>
      </c>
      <c r="C75" s="2"/>
      <c r="D75" s="3">
        <v>3.8396E-2</v>
      </c>
      <c r="E75" s="2"/>
      <c r="F75" s="3">
        <v>0.39627400000000002</v>
      </c>
      <c r="G75" s="2"/>
      <c r="H75" s="3">
        <v>4.3017320000000003</v>
      </c>
    </row>
    <row r="76" spans="1:8" x14ac:dyDescent="0.3">
      <c r="A76" s="2">
        <v>18</v>
      </c>
      <c r="B76" s="3">
        <v>4.2859999999999999E-3</v>
      </c>
      <c r="C76" s="2"/>
      <c r="D76" s="3">
        <v>3.4758999999999998E-2</v>
      </c>
      <c r="E76" s="2"/>
      <c r="F76" s="3">
        <v>0.40488099999999999</v>
      </c>
      <c r="G76" s="2"/>
      <c r="H76" s="3">
        <v>4.3174650000000003</v>
      </c>
    </row>
    <row r="77" spans="1:8" x14ac:dyDescent="0.3">
      <c r="A77" s="2">
        <v>19</v>
      </c>
      <c r="B77" s="3">
        <v>5.4580000000000002E-3</v>
      </c>
      <c r="C77" s="2"/>
      <c r="D77" s="3">
        <v>3.6901999999999997E-2</v>
      </c>
      <c r="E77" s="2"/>
      <c r="F77" s="3">
        <v>0.40223199999999998</v>
      </c>
      <c r="G77" s="2"/>
      <c r="H77" s="3">
        <v>4.3612299999999999</v>
      </c>
    </row>
    <row r="78" spans="1:8" x14ac:dyDescent="0.3">
      <c r="A78" s="2">
        <v>20</v>
      </c>
      <c r="B78" s="3">
        <v>4.2509999999999996E-3</v>
      </c>
      <c r="C78" s="2"/>
      <c r="D78" s="3">
        <v>3.7992999999999999E-2</v>
      </c>
      <c r="E78" s="2"/>
      <c r="F78" s="3">
        <v>0.40434599999999998</v>
      </c>
      <c r="G78" s="2"/>
      <c r="H78" s="3">
        <v>4.7417559999999996</v>
      </c>
    </row>
    <row r="79" spans="1:8" x14ac:dyDescent="0.3">
      <c r="A79" s="2">
        <v>21</v>
      </c>
      <c r="B79" s="3">
        <v>3.9459999999999999E-3</v>
      </c>
      <c r="C79" s="2"/>
      <c r="D79" s="3">
        <v>3.8589999999999999E-2</v>
      </c>
      <c r="E79" s="2"/>
      <c r="F79" s="3">
        <v>0.41462500000000002</v>
      </c>
      <c r="G79" s="2"/>
      <c r="H79" s="3">
        <v>4.3138769999999997</v>
      </c>
    </row>
    <row r="80" spans="1:8" x14ac:dyDescent="0.3">
      <c r="A80" s="2">
        <v>22</v>
      </c>
      <c r="B80" s="3">
        <v>6.5279999999999999E-3</v>
      </c>
      <c r="C80" s="2"/>
      <c r="D80" s="3">
        <v>3.9171999999999998E-2</v>
      </c>
      <c r="E80" s="2"/>
      <c r="F80" s="3">
        <v>0.38042300000000001</v>
      </c>
      <c r="G80" s="2"/>
      <c r="H80" s="3">
        <v>4.3949400000000001</v>
      </c>
    </row>
    <row r="81" spans="1:8" x14ac:dyDescent="0.3">
      <c r="A81" s="2">
        <v>23</v>
      </c>
      <c r="B81" s="3">
        <v>4.6239999999999996E-3</v>
      </c>
      <c r="C81" s="2"/>
      <c r="D81" s="3">
        <v>3.3846000000000001E-2</v>
      </c>
      <c r="E81" s="2"/>
      <c r="F81" s="3">
        <v>0.40481899999999998</v>
      </c>
      <c r="G81" s="2"/>
      <c r="H81" s="3">
        <v>4.3865249999999998</v>
      </c>
    </row>
    <row r="82" spans="1:8" x14ac:dyDescent="0.3">
      <c r="A82" s="2">
        <v>24</v>
      </c>
      <c r="B82" s="3">
        <v>6.3179999999999998E-3</v>
      </c>
      <c r="C82" s="2"/>
      <c r="D82" s="3">
        <v>3.5409999999999997E-2</v>
      </c>
      <c r="E82" s="2"/>
      <c r="F82" s="3">
        <v>0.40778500000000001</v>
      </c>
      <c r="G82" s="2"/>
      <c r="H82" s="3">
        <v>4.2928480000000002</v>
      </c>
    </row>
    <row r="83" spans="1:8" x14ac:dyDescent="0.3">
      <c r="A83" s="2">
        <v>25</v>
      </c>
      <c r="B83" s="3">
        <v>4.6179999999999997E-3</v>
      </c>
      <c r="C83" s="2"/>
      <c r="D83" s="3">
        <v>5.1818000000000003E-2</v>
      </c>
      <c r="E83" s="2"/>
      <c r="F83" s="3">
        <v>0.38777299999999998</v>
      </c>
      <c r="G83" s="2"/>
      <c r="H83" s="3">
        <v>4.3735569999999999</v>
      </c>
    </row>
    <row r="84" spans="1:8" x14ac:dyDescent="0.3">
      <c r="A84" s="2">
        <v>26</v>
      </c>
      <c r="B84" s="3">
        <v>6.1240000000000001E-3</v>
      </c>
      <c r="C84" s="2"/>
      <c r="D84" s="3">
        <v>3.7703E-2</v>
      </c>
      <c r="E84" s="2"/>
      <c r="F84" s="3">
        <v>0.40520299999999998</v>
      </c>
      <c r="G84" s="2"/>
      <c r="H84" s="3">
        <v>4.3366790000000002</v>
      </c>
    </row>
    <row r="85" spans="1:8" x14ac:dyDescent="0.3">
      <c r="A85" s="2">
        <v>27</v>
      </c>
      <c r="B85" s="3">
        <v>8.1460000000000005E-3</v>
      </c>
      <c r="C85" s="2"/>
      <c r="D85" s="3">
        <v>3.4472000000000003E-2</v>
      </c>
      <c r="E85" s="2"/>
      <c r="F85" s="3">
        <v>0.40042</v>
      </c>
      <c r="G85" s="2"/>
      <c r="H85" s="3">
        <v>4.3182219999999996</v>
      </c>
    </row>
    <row r="86" spans="1:8" x14ac:dyDescent="0.3">
      <c r="A86" s="2">
        <v>28</v>
      </c>
      <c r="B86" s="3">
        <v>5.8149999999999999E-3</v>
      </c>
      <c r="C86" s="2"/>
      <c r="D86" s="3">
        <v>4.8143999999999999E-2</v>
      </c>
      <c r="E86" s="2"/>
      <c r="F86" s="3">
        <v>0.42346400000000001</v>
      </c>
      <c r="G86" s="2"/>
      <c r="H86" s="3">
        <v>4.4001299999999999</v>
      </c>
    </row>
    <row r="87" spans="1:8" x14ac:dyDescent="0.3">
      <c r="A87" s="2">
        <v>29</v>
      </c>
      <c r="B87" s="3">
        <v>5.4229999999999999E-3</v>
      </c>
      <c r="C87" s="2"/>
      <c r="D87" s="3">
        <v>3.5964000000000003E-2</v>
      </c>
      <c r="E87" s="2"/>
      <c r="F87" s="3">
        <v>0.41719800000000001</v>
      </c>
      <c r="G87" s="2"/>
      <c r="H87" s="3">
        <v>4.4167750000000003</v>
      </c>
    </row>
    <row r="88" spans="1:8" x14ac:dyDescent="0.3">
      <c r="A88" s="2">
        <v>30</v>
      </c>
      <c r="B88" s="3">
        <v>8.0459999999999993E-3</v>
      </c>
      <c r="C88" s="2"/>
      <c r="D88" s="3">
        <v>3.6165999999999997E-2</v>
      </c>
      <c r="E88" s="2"/>
      <c r="F88" s="3">
        <v>0.38053100000000001</v>
      </c>
      <c r="G88" s="2"/>
      <c r="H88" s="3">
        <v>4.3684339999999997</v>
      </c>
    </row>
    <row r="89" spans="1:8" x14ac:dyDescent="0.3">
      <c r="A89" s="2">
        <v>31</v>
      </c>
      <c r="B89" s="3">
        <v>9.9769999999999998E-3</v>
      </c>
      <c r="C89" s="2"/>
      <c r="D89" s="3">
        <v>4.9946999999999998E-2</v>
      </c>
      <c r="E89" s="2"/>
      <c r="F89" s="3">
        <v>0.39788699999999999</v>
      </c>
      <c r="G89" s="2"/>
      <c r="H89" s="3">
        <v>4.3850959999999999</v>
      </c>
    </row>
    <row r="90" spans="1:8" x14ac:dyDescent="0.3">
      <c r="A90" s="2">
        <v>32</v>
      </c>
      <c r="B90" s="3">
        <v>4.5999999999999999E-3</v>
      </c>
      <c r="C90" s="2"/>
      <c r="D90" s="3">
        <v>4.7883000000000002E-2</v>
      </c>
      <c r="E90" s="2"/>
      <c r="F90" s="3">
        <v>0.40924700000000003</v>
      </c>
      <c r="G90" s="2"/>
      <c r="H90" s="3">
        <v>4.3209099999999996</v>
      </c>
    </row>
    <row r="91" spans="1:8" x14ac:dyDescent="0.3">
      <c r="A91" s="2">
        <v>33</v>
      </c>
      <c r="B91" s="3">
        <v>4.6379999999999998E-3</v>
      </c>
      <c r="C91" s="2"/>
      <c r="D91" s="3">
        <v>4.3371E-2</v>
      </c>
      <c r="E91" s="2"/>
      <c r="F91" s="3">
        <v>0.38894499999999999</v>
      </c>
      <c r="G91" s="2"/>
      <c r="H91" s="3">
        <v>4.3260240000000003</v>
      </c>
    </row>
    <row r="92" spans="1:8" x14ac:dyDescent="0.3">
      <c r="A92" s="2">
        <v>34</v>
      </c>
      <c r="B92" s="3">
        <v>5.5240000000000003E-3</v>
      </c>
      <c r="C92" s="2"/>
      <c r="D92" s="3">
        <v>3.2939000000000003E-2</v>
      </c>
      <c r="E92" s="2"/>
      <c r="F92" s="3">
        <v>0.40927000000000002</v>
      </c>
      <c r="G92" s="2"/>
      <c r="H92" s="3">
        <v>4.4027339999999997</v>
      </c>
    </row>
    <row r="93" spans="1:8" x14ac:dyDescent="0.3">
      <c r="A93" s="2">
        <v>35</v>
      </c>
      <c r="B93" s="3">
        <v>5.0090000000000004E-3</v>
      </c>
      <c r="C93" s="2"/>
      <c r="D93" s="3">
        <v>3.406E-2</v>
      </c>
      <c r="E93" s="2"/>
      <c r="F93" s="3">
        <v>0.41086800000000001</v>
      </c>
      <c r="G93" s="2"/>
      <c r="H93" s="3">
        <v>4.3295919999999999</v>
      </c>
    </row>
    <row r="94" spans="1:8" x14ac:dyDescent="0.3">
      <c r="A94" s="2">
        <v>36</v>
      </c>
      <c r="B94" s="3">
        <v>6.6369999999999997E-3</v>
      </c>
      <c r="C94" s="2"/>
      <c r="D94" s="3">
        <v>5.2905000000000001E-2</v>
      </c>
      <c r="E94" s="2"/>
      <c r="F94" s="3">
        <v>0.40362199999999998</v>
      </c>
      <c r="G94" s="2"/>
      <c r="H94" s="3">
        <v>4.3753840000000004</v>
      </c>
    </row>
    <row r="95" spans="1:8" x14ac:dyDescent="0.3">
      <c r="A95" s="2">
        <v>37</v>
      </c>
      <c r="B95" s="3">
        <v>5.1970000000000002E-3</v>
      </c>
      <c r="C95" s="2"/>
      <c r="D95" s="3">
        <v>5.1588000000000002E-2</v>
      </c>
      <c r="E95" s="2"/>
      <c r="F95" s="3">
        <v>0.39994200000000002</v>
      </c>
      <c r="G95" s="2"/>
      <c r="H95" s="3">
        <v>4.3581799999999999</v>
      </c>
    </row>
    <row r="96" spans="1:8" x14ac:dyDescent="0.3">
      <c r="A96" s="2">
        <v>38</v>
      </c>
      <c r="B96" s="3">
        <v>4.3740000000000003E-3</v>
      </c>
      <c r="C96" s="2"/>
      <c r="D96" s="3">
        <v>3.5272999999999999E-2</v>
      </c>
      <c r="E96" s="2"/>
      <c r="F96" s="3">
        <v>0.40795999999999999</v>
      </c>
      <c r="G96" s="2"/>
      <c r="H96" s="3">
        <v>4.3742070000000002</v>
      </c>
    </row>
    <row r="97" spans="1:8" x14ac:dyDescent="0.3">
      <c r="A97" s="2">
        <v>39</v>
      </c>
      <c r="B97" s="3">
        <v>5.9249999999999997E-3</v>
      </c>
      <c r="C97" s="2"/>
      <c r="D97" s="3">
        <v>3.4622E-2</v>
      </c>
      <c r="E97" s="2"/>
      <c r="F97" s="3">
        <v>0.41045799999999999</v>
      </c>
      <c r="G97" s="2"/>
      <c r="H97" s="3">
        <v>4.3345469999999997</v>
      </c>
    </row>
    <row r="98" spans="1:8" x14ac:dyDescent="0.3">
      <c r="A98" s="2">
        <v>40</v>
      </c>
      <c r="B98" s="3">
        <v>6.4729999999999996E-3</v>
      </c>
      <c r="C98" s="2"/>
      <c r="D98" s="3">
        <v>5.2188999999999999E-2</v>
      </c>
      <c r="E98" s="2"/>
      <c r="F98" s="3">
        <v>0.40499800000000002</v>
      </c>
      <c r="G98" s="2"/>
      <c r="H98" s="3">
        <v>4.3895350000000004</v>
      </c>
    </row>
    <row r="99" spans="1:8" x14ac:dyDescent="0.3">
      <c r="A99" s="2">
        <v>41</v>
      </c>
      <c r="B99" s="3">
        <v>9.3939999999999996E-3</v>
      </c>
      <c r="C99" s="2"/>
      <c r="D99" s="3">
        <v>4.2293999999999998E-2</v>
      </c>
      <c r="E99" s="2"/>
      <c r="F99" s="3">
        <v>0.39797300000000002</v>
      </c>
      <c r="G99" s="2"/>
      <c r="H99" s="3">
        <v>4.3964400000000001</v>
      </c>
    </row>
    <row r="100" spans="1:8" x14ac:dyDescent="0.3">
      <c r="A100" s="2">
        <v>42</v>
      </c>
      <c r="B100" s="3">
        <v>1.0581E-2</v>
      </c>
      <c r="C100" s="2"/>
      <c r="D100" s="3">
        <v>3.3562000000000002E-2</v>
      </c>
      <c r="E100" s="2"/>
      <c r="F100" s="3">
        <v>0.42670799999999998</v>
      </c>
      <c r="G100" s="2"/>
      <c r="H100" s="3">
        <v>4.3759870000000003</v>
      </c>
    </row>
    <row r="101" spans="1:8" x14ac:dyDescent="0.3">
      <c r="A101" s="2">
        <v>43</v>
      </c>
      <c r="B101" s="3">
        <v>5.3569999999999998E-3</v>
      </c>
      <c r="C101" s="2"/>
      <c r="D101" s="3">
        <v>5.9461E-2</v>
      </c>
      <c r="E101" s="2"/>
      <c r="F101" s="3">
        <v>0.40865600000000002</v>
      </c>
      <c r="G101" s="2"/>
      <c r="H101" s="3">
        <v>4.3706209999999999</v>
      </c>
    </row>
    <row r="102" spans="1:8" x14ac:dyDescent="0.3">
      <c r="A102" s="2">
        <v>44</v>
      </c>
      <c r="B102" s="3">
        <v>3.9439999999999996E-3</v>
      </c>
      <c r="C102" s="2"/>
      <c r="D102" s="3">
        <v>4.2673999999999997E-2</v>
      </c>
      <c r="E102" s="2"/>
      <c r="F102" s="3">
        <v>0.392569</v>
      </c>
      <c r="G102" s="2"/>
      <c r="H102" s="3">
        <v>4.3084699999999998</v>
      </c>
    </row>
    <row r="103" spans="1:8" x14ac:dyDescent="0.3">
      <c r="A103" s="2">
        <v>45</v>
      </c>
      <c r="B103" s="3">
        <v>1.6656000000000001E-2</v>
      </c>
      <c r="C103" s="2"/>
      <c r="D103" s="3">
        <v>3.5324000000000001E-2</v>
      </c>
      <c r="E103" s="2"/>
      <c r="F103" s="3">
        <v>0.41299799999999998</v>
      </c>
      <c r="G103" s="2"/>
      <c r="H103" s="3">
        <v>4.3372549999999999</v>
      </c>
    </row>
    <row r="104" spans="1:8" x14ac:dyDescent="0.3">
      <c r="A104" s="2">
        <v>46</v>
      </c>
      <c r="B104" s="3">
        <v>5.5979999999999997E-3</v>
      </c>
      <c r="C104" s="2"/>
      <c r="D104" s="3">
        <v>3.5469000000000001E-2</v>
      </c>
      <c r="E104" s="2"/>
      <c r="F104" s="3">
        <v>0.401536</v>
      </c>
      <c r="G104" s="2"/>
      <c r="H104" s="3">
        <v>4.3548859999999996</v>
      </c>
    </row>
    <row r="105" spans="1:8" x14ac:dyDescent="0.3">
      <c r="A105" s="2">
        <v>47</v>
      </c>
      <c r="B105" s="3">
        <v>3.852E-3</v>
      </c>
      <c r="C105" s="2"/>
      <c r="D105" s="3">
        <v>5.3554999999999998E-2</v>
      </c>
      <c r="E105" s="2"/>
      <c r="F105" s="3">
        <v>0.40457700000000002</v>
      </c>
      <c r="G105" s="2"/>
      <c r="H105" s="3">
        <v>4.3690899999999999</v>
      </c>
    </row>
    <row r="106" spans="1:8" x14ac:dyDescent="0.3">
      <c r="A106" s="2">
        <v>48</v>
      </c>
      <c r="B106" s="3">
        <v>3.496E-3</v>
      </c>
      <c r="C106" s="2"/>
      <c r="D106" s="3">
        <v>3.4506000000000002E-2</v>
      </c>
      <c r="E106" s="2"/>
      <c r="F106" s="3">
        <v>0.40793699999999999</v>
      </c>
      <c r="G106" s="2"/>
      <c r="H106" s="3">
        <v>4.3297189999999999</v>
      </c>
    </row>
    <row r="107" spans="1:8" x14ac:dyDescent="0.3">
      <c r="A107" s="2">
        <v>49</v>
      </c>
      <c r="B107" s="3">
        <v>1.3831E-2</v>
      </c>
      <c r="C107" s="2"/>
      <c r="D107" s="3">
        <v>5.389E-2</v>
      </c>
      <c r="E107" s="2"/>
      <c r="F107" s="3">
        <v>0.39978999999999998</v>
      </c>
      <c r="G107" s="2"/>
      <c r="H107" s="3">
        <v>4.370482</v>
      </c>
    </row>
    <row r="108" spans="1:8" x14ac:dyDescent="0.3">
      <c r="A108" s="2">
        <v>50</v>
      </c>
      <c r="B108" s="3">
        <v>3.215E-3</v>
      </c>
      <c r="C108" s="2"/>
      <c r="D108" s="3">
        <v>5.2872000000000002E-2</v>
      </c>
      <c r="E108" s="2"/>
      <c r="F108" s="3">
        <v>0.41006900000000002</v>
      </c>
      <c r="G108" s="2"/>
      <c r="H108" s="3">
        <v>4.5164419999999996</v>
      </c>
    </row>
    <row r="109" spans="1:8" x14ac:dyDescent="0.3">
      <c r="A109" s="2"/>
      <c r="B109" s="2"/>
      <c r="C109" s="2"/>
      <c r="D109" s="2"/>
      <c r="E109" s="2"/>
      <c r="F109" s="2"/>
      <c r="G109" s="2"/>
      <c r="H109" s="2"/>
    </row>
    <row r="110" spans="1:8" x14ac:dyDescent="0.3">
      <c r="A110" s="2" t="s">
        <v>11</v>
      </c>
      <c r="B110" s="2">
        <f>_xlfn.VAR.S(B59:B108)</f>
        <v>1.6382042857142853E-5</v>
      </c>
      <c r="C110" s="2"/>
      <c r="D110" s="2">
        <f>_xlfn.VAR.S(D59:D108)</f>
        <v>6.506218444448896E-5</v>
      </c>
      <c r="E110" s="2"/>
      <c r="F110" s="2">
        <f>_xlfn.VAR.S(F59:F108)</f>
        <v>1.1841275310204082E-4</v>
      </c>
      <c r="G110" s="2"/>
      <c r="H110" s="2">
        <f>_xlfn.VAR.S(H59:H108)</f>
        <v>4.7602233573812193E-3</v>
      </c>
    </row>
    <row r="111" spans="1:8" x14ac:dyDescent="0.3">
      <c r="A111" s="2" t="s">
        <v>12</v>
      </c>
      <c r="B111" s="2">
        <f>AVERAGE(B59:B108)</f>
        <v>6.9655999999999997E-3</v>
      </c>
      <c r="C111" s="2"/>
      <c r="D111" s="2">
        <f>AVERAGE(D59:D108)</f>
        <v>4.1985620000000008E-2</v>
      </c>
      <c r="E111" s="2"/>
      <c r="F111" s="2">
        <f>AVERAGE(F59:F108)</f>
        <v>0.40426080000000009</v>
      </c>
      <c r="G111" s="2"/>
      <c r="H111" s="2">
        <f>AVERAGE(H59:H108)</f>
        <v>4.3725100800000014</v>
      </c>
    </row>
    <row r="112" spans="1:8" x14ac:dyDescent="0.3">
      <c r="A112" s="1"/>
      <c r="B112" s="1"/>
      <c r="C112" s="1"/>
      <c r="D112" s="1"/>
      <c r="E112" s="1"/>
      <c r="F112" s="1"/>
      <c r="G112" s="1"/>
      <c r="H112" s="1"/>
    </row>
    <row r="113" spans="1:8" x14ac:dyDescent="0.3">
      <c r="A113" s="2"/>
      <c r="B113" s="2" t="s">
        <v>8</v>
      </c>
      <c r="C113" s="2"/>
      <c r="D113" s="2"/>
      <c r="E113" s="2"/>
      <c r="F113" s="2"/>
      <c r="G113" s="2"/>
      <c r="H113" s="2"/>
    </row>
    <row r="114" spans="1:8" x14ac:dyDescent="0.3">
      <c r="A114" s="2"/>
      <c r="B114" s="2" t="s">
        <v>4</v>
      </c>
      <c r="C114" s="2"/>
      <c r="D114" s="2" t="s">
        <v>5</v>
      </c>
      <c r="E114" s="2"/>
      <c r="F114" s="2" t="s">
        <v>6</v>
      </c>
      <c r="G114" s="2"/>
      <c r="H114" s="2" t="s">
        <v>7</v>
      </c>
    </row>
    <row r="115" spans="1:8" x14ac:dyDescent="0.3">
      <c r="A115" s="2">
        <v>1</v>
      </c>
      <c r="B115" s="5">
        <v>2.2309999999999999E-3</v>
      </c>
      <c r="C115" s="6"/>
      <c r="D115" s="5">
        <v>2.3984999999999999E-2</v>
      </c>
      <c r="E115" s="2"/>
      <c r="F115" s="3">
        <v>0.30321599999999999</v>
      </c>
      <c r="G115" s="2"/>
      <c r="H115" s="3">
        <v>3.3849610000000001</v>
      </c>
    </row>
    <row r="116" spans="1:8" x14ac:dyDescent="0.3">
      <c r="A116" s="2">
        <v>2</v>
      </c>
      <c r="B116" s="5">
        <v>3.424E-3</v>
      </c>
      <c r="C116" s="6"/>
      <c r="D116" s="5">
        <v>4.2675999999999999E-2</v>
      </c>
      <c r="E116" s="2"/>
      <c r="F116" s="3">
        <v>0.30702299999999999</v>
      </c>
      <c r="G116" s="2"/>
      <c r="H116" s="3">
        <v>3.5145870000000001</v>
      </c>
    </row>
    <row r="117" spans="1:8" x14ac:dyDescent="0.3">
      <c r="A117" s="2">
        <v>3</v>
      </c>
      <c r="B117" s="5">
        <v>2.611E-3</v>
      </c>
      <c r="C117" s="6"/>
      <c r="D117" s="5">
        <v>4.4847999999999999E-2</v>
      </c>
      <c r="E117" s="2"/>
      <c r="F117" s="3">
        <v>0.29367599999999999</v>
      </c>
      <c r="G117" s="2"/>
      <c r="H117" s="3">
        <v>3.4295450000000001</v>
      </c>
    </row>
    <row r="118" spans="1:8" x14ac:dyDescent="0.3">
      <c r="A118" s="2">
        <v>4</v>
      </c>
      <c r="B118" s="5">
        <v>2.506E-3</v>
      </c>
      <c r="C118" s="6"/>
      <c r="D118" s="5">
        <v>2.8726000000000002E-2</v>
      </c>
      <c r="E118" s="2"/>
      <c r="F118" s="3">
        <v>0.30071100000000001</v>
      </c>
      <c r="G118" s="2"/>
      <c r="H118" s="3">
        <v>3.4041250000000001</v>
      </c>
    </row>
    <row r="119" spans="1:8" x14ac:dyDescent="0.3">
      <c r="A119" s="2">
        <v>5</v>
      </c>
      <c r="B119" s="5">
        <v>2.5219999999999999E-3</v>
      </c>
      <c r="C119" s="6"/>
      <c r="D119" s="5">
        <v>3.4577999999999998E-2</v>
      </c>
      <c r="E119" s="2"/>
      <c r="F119" s="3">
        <v>0.308674</v>
      </c>
      <c r="G119" s="2"/>
      <c r="H119" s="3">
        <v>3.421278</v>
      </c>
    </row>
    <row r="120" spans="1:8" x14ac:dyDescent="0.3">
      <c r="A120" s="2">
        <v>6</v>
      </c>
      <c r="B120" s="5">
        <v>2.0349999999999999E-3</v>
      </c>
      <c r="C120" s="6"/>
      <c r="D120" s="5">
        <v>3.9385000000000003E-2</v>
      </c>
      <c r="E120" s="2"/>
      <c r="F120" s="3">
        <v>0.29810500000000001</v>
      </c>
      <c r="G120" s="2"/>
      <c r="H120" s="3">
        <v>3.4354439999999999</v>
      </c>
    </row>
    <row r="121" spans="1:8" x14ac:dyDescent="0.3">
      <c r="A121" s="2">
        <v>7</v>
      </c>
      <c r="B121" s="5">
        <v>3.6800000000000001E-3</v>
      </c>
      <c r="C121" s="6"/>
      <c r="D121" s="5">
        <v>3.5497000000000001E-2</v>
      </c>
      <c r="E121" s="2"/>
      <c r="F121" s="3">
        <v>0.30106100000000002</v>
      </c>
      <c r="G121" s="2"/>
      <c r="H121" s="3">
        <v>3.5404840000000002</v>
      </c>
    </row>
    <row r="122" spans="1:8" x14ac:dyDescent="0.3">
      <c r="A122" s="2">
        <v>8</v>
      </c>
      <c r="B122" s="5">
        <v>2.4580000000000001E-3</v>
      </c>
      <c r="C122" s="6"/>
      <c r="D122" s="5">
        <v>2.6689999999999998E-2</v>
      </c>
      <c r="E122" s="2"/>
      <c r="F122" s="3">
        <v>0.29663499999999998</v>
      </c>
      <c r="G122" s="2"/>
      <c r="H122" s="3">
        <v>3.409265</v>
      </c>
    </row>
    <row r="123" spans="1:8" x14ac:dyDescent="0.3">
      <c r="A123" s="2">
        <v>9</v>
      </c>
      <c r="B123" s="5">
        <v>4.6319999999999998E-3</v>
      </c>
      <c r="C123" s="6"/>
      <c r="D123" s="5">
        <v>2.6412000000000001E-2</v>
      </c>
      <c r="E123" s="2"/>
      <c r="F123" s="3">
        <v>0.286775</v>
      </c>
      <c r="G123" s="2"/>
      <c r="H123" s="3">
        <v>3.408401</v>
      </c>
    </row>
    <row r="124" spans="1:8" x14ac:dyDescent="0.3">
      <c r="A124" s="2">
        <v>10</v>
      </c>
      <c r="B124" s="5">
        <v>4.1320000000000003E-3</v>
      </c>
      <c r="C124" s="6"/>
      <c r="D124" s="5">
        <v>3.3688000000000003E-2</v>
      </c>
      <c r="E124" s="2"/>
      <c r="F124" s="3">
        <v>0.30646499999999999</v>
      </c>
      <c r="G124" s="2"/>
      <c r="H124" s="3">
        <v>3.3913440000000001</v>
      </c>
    </row>
    <row r="125" spans="1:8" x14ac:dyDescent="0.3">
      <c r="A125" s="2">
        <v>11</v>
      </c>
      <c r="B125" s="5">
        <v>4.3220000000000003E-3</v>
      </c>
      <c r="C125" s="6"/>
      <c r="D125" s="5">
        <v>2.4244000000000002E-2</v>
      </c>
      <c r="E125" s="2"/>
      <c r="F125" s="3">
        <v>0.308946</v>
      </c>
      <c r="G125" s="2"/>
      <c r="H125" s="3">
        <v>3.4694129999999999</v>
      </c>
    </row>
    <row r="126" spans="1:8" x14ac:dyDescent="0.3">
      <c r="A126" s="2">
        <v>12</v>
      </c>
      <c r="B126" s="5">
        <v>3.4359999999999998E-3</v>
      </c>
      <c r="C126" s="6"/>
      <c r="D126" s="5">
        <v>3.39E-2</v>
      </c>
      <c r="E126" s="2"/>
      <c r="F126" s="3">
        <v>0.30620000000000003</v>
      </c>
      <c r="G126" s="2"/>
      <c r="H126" s="3">
        <v>3.431918</v>
      </c>
    </row>
    <row r="127" spans="1:8" x14ac:dyDescent="0.3">
      <c r="A127" s="2">
        <v>13</v>
      </c>
      <c r="B127" s="5">
        <v>2.748E-3</v>
      </c>
      <c r="C127" s="6"/>
      <c r="D127" s="5">
        <v>2.5958999999999999E-2</v>
      </c>
      <c r="E127" s="2"/>
      <c r="F127" s="3">
        <v>0.31144699999999997</v>
      </c>
      <c r="G127" s="2"/>
      <c r="H127" s="3">
        <v>3.3764430000000001</v>
      </c>
    </row>
    <row r="128" spans="1:8" x14ac:dyDescent="0.3">
      <c r="A128" s="2">
        <v>14</v>
      </c>
      <c r="B128" s="5">
        <v>9.1719999999999996E-3</v>
      </c>
      <c r="C128" s="6"/>
      <c r="D128" s="5">
        <v>3.9474000000000002E-2</v>
      </c>
      <c r="E128" s="2"/>
      <c r="F128" s="3">
        <v>0.29144999999999999</v>
      </c>
      <c r="G128" s="2"/>
      <c r="H128" s="3">
        <v>3.3895379999999999</v>
      </c>
    </row>
    <row r="129" spans="1:8" x14ac:dyDescent="0.3">
      <c r="A129" s="2">
        <v>15</v>
      </c>
      <c r="B129" s="5">
        <v>4.4039999999999999E-3</v>
      </c>
      <c r="C129" s="6"/>
      <c r="D129" s="5">
        <v>3.8863000000000002E-2</v>
      </c>
      <c r="E129" s="2"/>
      <c r="F129" s="3">
        <v>0.29559099999999999</v>
      </c>
      <c r="G129" s="2"/>
      <c r="H129" s="3">
        <v>3.4511370000000001</v>
      </c>
    </row>
    <row r="130" spans="1:8" x14ac:dyDescent="0.3">
      <c r="A130" s="2">
        <v>16</v>
      </c>
      <c r="B130" s="5">
        <v>2.3900000000000002E-3</v>
      </c>
      <c r="C130" s="6"/>
      <c r="D130" s="5">
        <v>2.5579000000000001E-2</v>
      </c>
      <c r="E130" s="2"/>
      <c r="F130" s="3">
        <v>0.298736</v>
      </c>
      <c r="G130" s="2"/>
      <c r="H130" s="3">
        <v>3.4507699999999999</v>
      </c>
    </row>
    <row r="131" spans="1:8" x14ac:dyDescent="0.3">
      <c r="A131" s="2">
        <v>17</v>
      </c>
      <c r="B131" s="5">
        <v>3.6939999999999998E-3</v>
      </c>
      <c r="C131" s="6"/>
      <c r="D131" s="5">
        <v>2.546E-2</v>
      </c>
      <c r="E131" s="2"/>
      <c r="F131" s="3">
        <v>0.30070000000000002</v>
      </c>
      <c r="G131" s="2"/>
      <c r="H131" s="3">
        <v>3.4320170000000001</v>
      </c>
    </row>
    <row r="132" spans="1:8" x14ac:dyDescent="0.3">
      <c r="A132" s="2">
        <v>18</v>
      </c>
      <c r="B132" s="5">
        <v>2.676E-3</v>
      </c>
      <c r="C132" s="6"/>
      <c r="D132" s="5">
        <v>4.2602000000000001E-2</v>
      </c>
      <c r="E132" s="2"/>
      <c r="F132" s="3">
        <v>0.30505599999999999</v>
      </c>
      <c r="G132" s="2"/>
      <c r="H132" s="3">
        <v>3.4477820000000001</v>
      </c>
    </row>
    <row r="133" spans="1:8" x14ac:dyDescent="0.3">
      <c r="A133" s="2">
        <v>19</v>
      </c>
      <c r="B133" s="5">
        <v>3.728E-3</v>
      </c>
      <c r="C133" s="6"/>
      <c r="D133" s="5">
        <v>2.6061999999999998E-2</v>
      </c>
      <c r="E133" s="2"/>
      <c r="F133" s="3">
        <v>0.30868200000000001</v>
      </c>
      <c r="G133" s="2"/>
      <c r="H133" s="3">
        <v>3.4368970000000001</v>
      </c>
    </row>
    <row r="134" spans="1:8" x14ac:dyDescent="0.3">
      <c r="A134" s="2">
        <v>20</v>
      </c>
      <c r="B134" s="5">
        <v>4.6610000000000002E-3</v>
      </c>
      <c r="C134" s="6"/>
      <c r="D134" s="5">
        <v>2.4521999999999999E-2</v>
      </c>
      <c r="E134" s="2"/>
      <c r="F134" s="3">
        <v>0.29275800000000002</v>
      </c>
      <c r="G134" s="2"/>
      <c r="H134" s="3">
        <v>3.4647190000000001</v>
      </c>
    </row>
    <row r="135" spans="1:8" x14ac:dyDescent="0.3">
      <c r="A135" s="2">
        <v>21</v>
      </c>
      <c r="B135" s="5">
        <v>3.1410000000000001E-3</v>
      </c>
      <c r="C135" s="6"/>
      <c r="D135" s="5">
        <v>2.6764E-2</v>
      </c>
      <c r="E135" s="2"/>
      <c r="F135" s="3">
        <v>0.31089</v>
      </c>
      <c r="G135" s="2"/>
      <c r="H135" s="3">
        <v>3.4464899999999998</v>
      </c>
    </row>
    <row r="136" spans="1:8" x14ac:dyDescent="0.3">
      <c r="A136" s="2">
        <v>22</v>
      </c>
      <c r="B136" s="5">
        <v>3.5170000000000002E-3</v>
      </c>
      <c r="C136" s="6"/>
      <c r="D136" s="5">
        <v>2.555E-2</v>
      </c>
      <c r="E136" s="2"/>
      <c r="F136" s="3">
        <v>0.29175499999999999</v>
      </c>
      <c r="G136" s="2"/>
      <c r="H136" s="3">
        <v>3.4377909999999998</v>
      </c>
    </row>
    <row r="137" spans="1:8" x14ac:dyDescent="0.3">
      <c r="A137" s="2">
        <v>23</v>
      </c>
      <c r="B137" s="5">
        <v>1.5350000000000001E-2</v>
      </c>
      <c r="C137" s="6"/>
      <c r="D137" s="5">
        <v>2.8372999999999999E-2</v>
      </c>
      <c r="E137" s="2"/>
      <c r="F137" s="3">
        <v>0.284578</v>
      </c>
      <c r="G137" s="2"/>
      <c r="H137" s="3">
        <v>3.4146290000000001</v>
      </c>
    </row>
    <row r="138" spans="1:8" x14ac:dyDescent="0.3">
      <c r="A138" s="2">
        <v>24</v>
      </c>
      <c r="B138" s="5">
        <v>1.2366E-2</v>
      </c>
      <c r="C138" s="6"/>
      <c r="D138" s="5">
        <v>3.2184999999999998E-2</v>
      </c>
      <c r="E138" s="2"/>
      <c r="F138" s="3">
        <v>0.311309</v>
      </c>
      <c r="G138" s="2"/>
      <c r="H138" s="3">
        <v>3.4623119999999998</v>
      </c>
    </row>
    <row r="139" spans="1:8" x14ac:dyDescent="0.3">
      <c r="A139" s="2">
        <v>25</v>
      </c>
      <c r="B139" s="5">
        <v>2.807E-3</v>
      </c>
      <c r="C139" s="6"/>
      <c r="D139" s="5">
        <v>2.5569000000000001E-2</v>
      </c>
      <c r="E139" s="2"/>
      <c r="F139" s="3">
        <v>0.29992000000000002</v>
      </c>
      <c r="G139" s="2"/>
      <c r="H139" s="3">
        <v>3.402647</v>
      </c>
    </row>
    <row r="140" spans="1:8" x14ac:dyDescent="0.3">
      <c r="A140" s="2">
        <v>26</v>
      </c>
      <c r="B140" s="5">
        <v>2.7369999999999998E-3</v>
      </c>
      <c r="C140" s="6"/>
      <c r="D140" s="5">
        <v>2.5992999999999999E-2</v>
      </c>
      <c r="E140" s="2"/>
      <c r="F140" s="3">
        <v>0.30399199999999998</v>
      </c>
      <c r="G140" s="2"/>
      <c r="H140" s="3">
        <v>3.4985849999999998</v>
      </c>
    </row>
    <row r="141" spans="1:8" x14ac:dyDescent="0.3">
      <c r="A141" s="2">
        <v>27</v>
      </c>
      <c r="B141" s="5">
        <v>3.4989999999999999E-3</v>
      </c>
      <c r="C141" s="6"/>
      <c r="D141" s="5">
        <v>3.0474999999999999E-2</v>
      </c>
      <c r="E141" s="2"/>
      <c r="F141" s="3">
        <v>0.30443399999999998</v>
      </c>
      <c r="G141" s="2"/>
      <c r="H141" s="3">
        <v>3.440585</v>
      </c>
    </row>
    <row r="142" spans="1:8" x14ac:dyDescent="0.3">
      <c r="A142" s="2">
        <v>28</v>
      </c>
      <c r="B142" s="5">
        <v>3.1719999999999999E-3</v>
      </c>
      <c r="C142" s="6"/>
      <c r="D142" s="5">
        <v>2.8285999999999999E-2</v>
      </c>
      <c r="E142" s="2"/>
      <c r="F142" s="3">
        <v>0.30422300000000002</v>
      </c>
      <c r="G142" s="2"/>
      <c r="H142" s="3">
        <v>3.430358</v>
      </c>
    </row>
    <row r="143" spans="1:8" x14ac:dyDescent="0.3">
      <c r="A143" s="2">
        <v>29</v>
      </c>
      <c r="B143" s="5">
        <v>2.333E-3</v>
      </c>
      <c r="C143" s="6"/>
      <c r="D143" s="5">
        <v>2.3630999999999999E-2</v>
      </c>
      <c r="E143" s="2"/>
      <c r="F143" s="3">
        <v>0.29680299999999998</v>
      </c>
      <c r="G143" s="2"/>
      <c r="H143" s="3">
        <v>3.4165420000000002</v>
      </c>
    </row>
    <row r="144" spans="1:8" x14ac:dyDescent="0.3">
      <c r="A144" s="2">
        <v>30</v>
      </c>
      <c r="B144" s="5">
        <v>2.3010000000000001E-3</v>
      </c>
      <c r="C144" s="6"/>
      <c r="D144" s="5">
        <v>2.4382000000000001E-2</v>
      </c>
      <c r="E144" s="2"/>
      <c r="F144" s="3">
        <v>0.295655</v>
      </c>
      <c r="G144" s="2"/>
      <c r="H144" s="3">
        <v>3.4217710000000001</v>
      </c>
    </row>
    <row r="145" spans="1:8" x14ac:dyDescent="0.3">
      <c r="A145" s="2">
        <v>31</v>
      </c>
      <c r="B145" s="5">
        <v>4.1999999999999997E-3</v>
      </c>
      <c r="C145" s="6"/>
      <c r="D145" s="5">
        <v>3.5174999999999998E-2</v>
      </c>
      <c r="E145" s="2"/>
      <c r="F145" s="3">
        <v>0.32119799999999998</v>
      </c>
      <c r="G145" s="2"/>
      <c r="H145" s="3">
        <v>3.4839359999999999</v>
      </c>
    </row>
    <row r="146" spans="1:8" x14ac:dyDescent="0.3">
      <c r="A146" s="2">
        <v>32</v>
      </c>
      <c r="B146" s="5">
        <v>2.9390000000000002E-3</v>
      </c>
      <c r="C146" s="6"/>
      <c r="D146" s="5">
        <v>2.4930999999999998E-2</v>
      </c>
      <c r="E146" s="2"/>
      <c r="F146" s="3">
        <v>0.29205900000000001</v>
      </c>
      <c r="G146" s="2"/>
      <c r="H146" s="3">
        <v>3.437811</v>
      </c>
    </row>
    <row r="147" spans="1:8" x14ac:dyDescent="0.3">
      <c r="A147" s="2">
        <v>33</v>
      </c>
      <c r="B147" s="5">
        <v>5.5230000000000001E-3</v>
      </c>
      <c r="C147" s="6"/>
      <c r="D147" s="5">
        <v>3.1444E-2</v>
      </c>
      <c r="E147" s="2"/>
      <c r="F147" s="3">
        <v>0.295651</v>
      </c>
      <c r="G147" s="2"/>
      <c r="H147" s="3">
        <v>3.398218</v>
      </c>
    </row>
    <row r="148" spans="1:8" x14ac:dyDescent="0.3">
      <c r="A148" s="2">
        <v>34</v>
      </c>
      <c r="B148" s="5">
        <v>2.8289999999999999E-3</v>
      </c>
      <c r="C148" s="6"/>
      <c r="D148" s="5">
        <v>3.0807999999999999E-2</v>
      </c>
      <c r="E148" s="2"/>
      <c r="F148" s="3">
        <v>0.29985899999999999</v>
      </c>
      <c r="G148" s="2"/>
      <c r="H148" s="3">
        <v>3.3996870000000001</v>
      </c>
    </row>
    <row r="149" spans="1:8" x14ac:dyDescent="0.3">
      <c r="A149" s="2">
        <v>35</v>
      </c>
      <c r="B149" s="5">
        <v>3.1610000000000002E-3</v>
      </c>
      <c r="C149" s="6"/>
      <c r="D149" s="5">
        <v>2.9111000000000001E-2</v>
      </c>
      <c r="E149" s="2"/>
      <c r="F149" s="3">
        <v>0.29592499999999999</v>
      </c>
      <c r="G149" s="2"/>
      <c r="H149" s="3">
        <v>3.452</v>
      </c>
    </row>
    <row r="150" spans="1:8" x14ac:dyDescent="0.3">
      <c r="A150" s="2">
        <v>36</v>
      </c>
      <c r="B150" s="5">
        <v>6.0530000000000002E-3</v>
      </c>
      <c r="C150" s="6"/>
      <c r="D150" s="5">
        <v>3.6116000000000002E-2</v>
      </c>
      <c r="E150" s="2"/>
      <c r="F150" s="3">
        <v>0.30931900000000001</v>
      </c>
      <c r="G150" s="2"/>
      <c r="H150" s="3">
        <v>3.4561869999999999</v>
      </c>
    </row>
    <row r="151" spans="1:8" x14ac:dyDescent="0.3">
      <c r="A151" s="2">
        <v>37</v>
      </c>
      <c r="B151" s="5">
        <v>8.0110000000000008E-3</v>
      </c>
      <c r="C151" s="6"/>
      <c r="D151" s="5">
        <v>3.3161999999999997E-2</v>
      </c>
      <c r="E151" s="2"/>
      <c r="F151" s="3">
        <v>0.29953999999999997</v>
      </c>
      <c r="G151" s="2"/>
      <c r="H151" s="3">
        <v>3.4693830000000001</v>
      </c>
    </row>
    <row r="152" spans="1:8" x14ac:dyDescent="0.3">
      <c r="A152" s="2">
        <v>38</v>
      </c>
      <c r="B152" s="5">
        <v>3.8630000000000001E-3</v>
      </c>
      <c r="C152" s="6"/>
      <c r="D152" s="5">
        <v>2.5024000000000001E-2</v>
      </c>
      <c r="E152" s="2"/>
      <c r="F152" s="3">
        <v>0.28815200000000002</v>
      </c>
      <c r="G152" s="2"/>
      <c r="H152" s="3">
        <v>3.446758</v>
      </c>
    </row>
    <row r="153" spans="1:8" x14ac:dyDescent="0.3">
      <c r="A153" s="2">
        <v>39</v>
      </c>
      <c r="B153" s="5">
        <v>4.1489999999999999E-3</v>
      </c>
      <c r="C153" s="6"/>
      <c r="D153" s="5">
        <v>2.6676999999999999E-2</v>
      </c>
      <c r="E153" s="2"/>
      <c r="F153" s="3">
        <v>0.29198299999999999</v>
      </c>
      <c r="G153" s="2"/>
      <c r="H153" s="3">
        <v>3.4034870000000002</v>
      </c>
    </row>
    <row r="154" spans="1:8" x14ac:dyDescent="0.3">
      <c r="A154" s="2">
        <v>40</v>
      </c>
      <c r="B154" s="5">
        <v>3.5969999999999999E-3</v>
      </c>
      <c r="C154" s="6"/>
      <c r="D154" s="5">
        <v>3.5094E-2</v>
      </c>
      <c r="E154" s="2"/>
      <c r="F154" s="3">
        <v>0.316079</v>
      </c>
      <c r="G154" s="2"/>
      <c r="H154" s="3">
        <v>3.4313030000000002</v>
      </c>
    </row>
    <row r="155" spans="1:8" x14ac:dyDescent="0.3">
      <c r="A155" s="2">
        <v>41</v>
      </c>
      <c r="B155" s="5">
        <v>2.6610000000000002E-3</v>
      </c>
      <c r="C155" s="6"/>
      <c r="D155" s="5">
        <v>2.494E-2</v>
      </c>
      <c r="E155" s="2"/>
      <c r="F155" s="3">
        <v>0.29349399999999998</v>
      </c>
      <c r="G155" s="2"/>
      <c r="H155" s="3">
        <v>3.5201099999999999</v>
      </c>
    </row>
    <row r="156" spans="1:8" x14ac:dyDescent="0.3">
      <c r="A156" s="2">
        <v>42</v>
      </c>
      <c r="B156" s="5">
        <v>3.0599999999999998E-3</v>
      </c>
      <c r="C156" s="6"/>
      <c r="D156" s="5">
        <v>2.5101999999999999E-2</v>
      </c>
      <c r="E156" s="2"/>
      <c r="F156" s="3">
        <v>0.306141</v>
      </c>
      <c r="G156" s="2"/>
      <c r="H156" s="3">
        <v>3.4353929999999999</v>
      </c>
    </row>
    <row r="157" spans="1:8" x14ac:dyDescent="0.3">
      <c r="A157" s="2">
        <v>43</v>
      </c>
      <c r="B157" s="5">
        <v>2.6580000000000002E-3</v>
      </c>
      <c r="C157" s="6"/>
      <c r="D157" s="5">
        <v>2.9038000000000001E-2</v>
      </c>
      <c r="E157" s="2"/>
      <c r="F157" s="3">
        <v>0.30183300000000002</v>
      </c>
      <c r="G157" s="2"/>
      <c r="H157" s="3">
        <v>3.4482900000000001</v>
      </c>
    </row>
    <row r="158" spans="1:8" x14ac:dyDescent="0.3">
      <c r="A158" s="2">
        <v>44</v>
      </c>
      <c r="B158" s="5">
        <v>2.771E-3</v>
      </c>
      <c r="C158" s="6"/>
      <c r="D158" s="5">
        <v>5.2297000000000003E-2</v>
      </c>
      <c r="E158" s="2"/>
      <c r="F158" s="3">
        <v>0.298124</v>
      </c>
      <c r="G158" s="2"/>
      <c r="H158" s="3">
        <v>3.3846449999999999</v>
      </c>
    </row>
    <row r="159" spans="1:8" x14ac:dyDescent="0.3">
      <c r="A159" s="2">
        <v>45</v>
      </c>
      <c r="B159" s="5">
        <v>2.9380000000000001E-3</v>
      </c>
      <c r="C159" s="6"/>
      <c r="D159" s="5">
        <v>2.6193999999999999E-2</v>
      </c>
      <c r="E159" s="2"/>
      <c r="F159" s="3">
        <v>0.30538100000000001</v>
      </c>
      <c r="G159" s="2"/>
      <c r="H159" s="3">
        <v>3.383966</v>
      </c>
    </row>
    <row r="160" spans="1:8" x14ac:dyDescent="0.3">
      <c r="A160" s="2">
        <v>46</v>
      </c>
      <c r="B160" s="5">
        <v>2.879E-3</v>
      </c>
      <c r="C160" s="6"/>
      <c r="D160" s="5">
        <v>3.9038999999999997E-2</v>
      </c>
      <c r="E160" s="2"/>
      <c r="F160" s="3">
        <v>0.30543500000000001</v>
      </c>
      <c r="G160" s="2"/>
      <c r="H160" s="3">
        <v>3.4498139999999999</v>
      </c>
    </row>
    <row r="161" spans="1:8" x14ac:dyDescent="0.3">
      <c r="A161" s="2">
        <v>47</v>
      </c>
      <c r="B161" s="5">
        <v>5.9389999999999998E-3</v>
      </c>
      <c r="C161" s="6"/>
      <c r="D161" s="5">
        <v>3.1746999999999997E-2</v>
      </c>
      <c r="E161" s="2"/>
      <c r="F161" s="3">
        <v>0.29719600000000002</v>
      </c>
      <c r="G161" s="2"/>
      <c r="H161" s="3">
        <v>3.414914</v>
      </c>
    </row>
    <row r="162" spans="1:8" x14ac:dyDescent="0.3">
      <c r="A162" s="2">
        <v>48</v>
      </c>
      <c r="B162" s="5">
        <v>5.0239999999999998E-3</v>
      </c>
      <c r="C162" s="6"/>
      <c r="D162" s="5">
        <v>2.5430999999999999E-2</v>
      </c>
      <c r="E162" s="2"/>
      <c r="F162" s="3">
        <v>0.29712699999999997</v>
      </c>
      <c r="G162" s="2"/>
      <c r="H162" s="3">
        <v>3.4127900000000002</v>
      </c>
    </row>
    <row r="163" spans="1:8" x14ac:dyDescent="0.3">
      <c r="A163" s="2">
        <v>49</v>
      </c>
      <c r="B163" s="5">
        <v>3.9439999999999996E-3</v>
      </c>
      <c r="C163" s="6"/>
      <c r="D163" s="5">
        <v>2.7132E-2</v>
      </c>
      <c r="E163" s="2"/>
      <c r="F163" s="3">
        <v>0.30498399999999998</v>
      </c>
      <c r="G163" s="2"/>
      <c r="H163" s="3">
        <v>3.4168829999999999</v>
      </c>
    </row>
    <row r="164" spans="1:8" x14ac:dyDescent="0.3">
      <c r="A164" s="2">
        <v>50</v>
      </c>
      <c r="B164" s="5">
        <v>2.6840000000000002E-3</v>
      </c>
      <c r="C164" s="6"/>
      <c r="D164" s="5">
        <v>3.0800999999999999E-2</v>
      </c>
      <c r="E164" s="2"/>
      <c r="F164" s="3">
        <v>0.29303299999999999</v>
      </c>
      <c r="G164" s="2"/>
      <c r="H164" s="3">
        <v>3.5066310000000001</v>
      </c>
    </row>
    <row r="165" spans="1:8" x14ac:dyDescent="0.3">
      <c r="A165" s="2"/>
      <c r="B165" s="2"/>
      <c r="C165" s="2"/>
      <c r="D165" s="2"/>
      <c r="E165" s="2"/>
      <c r="F165" s="2"/>
      <c r="G165" s="2"/>
      <c r="H165" s="2"/>
    </row>
    <row r="166" spans="1:8" x14ac:dyDescent="0.3">
      <c r="A166" s="2" t="s">
        <v>12</v>
      </c>
      <c r="B166" s="2">
        <f>AVERAGE(B115:B164)</f>
        <v>4.0313600000000003E-3</v>
      </c>
      <c r="C166" s="2"/>
      <c r="D166" s="2">
        <f>AVERAGE(D115:D164)</f>
        <v>3.0672419999999999E-2</v>
      </c>
      <c r="E166" s="2"/>
      <c r="F166" s="2">
        <f>AVERAGE(F115:F164)</f>
        <v>0.30075958000000003</v>
      </c>
      <c r="G166" s="2"/>
      <c r="H166" s="2">
        <f>AVERAGE(H115:H164)</f>
        <v>3.4362796800000011</v>
      </c>
    </row>
    <row r="167" spans="1:8" x14ac:dyDescent="0.3">
      <c r="A167" s="2" t="s">
        <v>11</v>
      </c>
      <c r="B167" s="2">
        <f>_xlfn.VAR.S(B115:B164)</f>
        <v>6.1378425208163305E-6</v>
      </c>
      <c r="C167" s="2"/>
      <c r="D167" s="2">
        <f>_xlfn.VAR.S(D115:D164)</f>
        <v>4.1652700248572012E-5</v>
      </c>
      <c r="E167" s="2"/>
      <c r="F167" s="2">
        <f>_xlfn.VAR.S(F115:F164)</f>
        <v>5.805616804448981E-5</v>
      </c>
      <c r="G167" s="2"/>
      <c r="H167" s="2">
        <f>_xlfn.VAR.S(H115:H164)</f>
        <v>1.3622524948342844E-3</v>
      </c>
    </row>
    <row r="168" spans="1:8" x14ac:dyDescent="0.3">
      <c r="A168" s="1"/>
      <c r="B168" s="1"/>
      <c r="C168" s="1"/>
      <c r="D168" s="1"/>
      <c r="E168" s="1"/>
      <c r="F168" s="1"/>
      <c r="G168" s="1"/>
      <c r="H168" s="1"/>
    </row>
    <row r="169" spans="1:8" x14ac:dyDescent="0.3">
      <c r="A169" s="2"/>
      <c r="B169" s="2" t="s">
        <v>9</v>
      </c>
      <c r="C169" s="2"/>
      <c r="D169" s="2"/>
      <c r="E169" s="2"/>
      <c r="F169" s="2"/>
      <c r="G169" s="2"/>
      <c r="H169" s="2"/>
    </row>
    <row r="170" spans="1:8" x14ac:dyDescent="0.3">
      <c r="A170" s="2"/>
      <c r="B170" s="2" t="s">
        <v>4</v>
      </c>
      <c r="C170" s="2"/>
      <c r="D170" s="2" t="s">
        <v>5</v>
      </c>
      <c r="E170" s="2"/>
      <c r="F170" s="2" t="s">
        <v>6</v>
      </c>
      <c r="G170" s="2"/>
      <c r="H170" s="2" t="s">
        <v>7</v>
      </c>
    </row>
    <row r="171" spans="1:8" x14ac:dyDescent="0.3">
      <c r="A171" s="2">
        <v>1</v>
      </c>
      <c r="B171" s="3">
        <v>2.238E-3</v>
      </c>
      <c r="C171" s="2"/>
      <c r="D171" s="3">
        <v>2.6577E-2</v>
      </c>
      <c r="E171" s="2"/>
      <c r="F171" s="3">
        <v>0.28562300000000002</v>
      </c>
      <c r="G171" s="2"/>
      <c r="H171" s="3">
        <v>3.281015</v>
      </c>
    </row>
    <row r="172" spans="1:8" x14ac:dyDescent="0.3">
      <c r="A172" s="2">
        <v>2</v>
      </c>
      <c r="B172" s="3">
        <v>1.833E-3</v>
      </c>
      <c r="C172" s="2"/>
      <c r="D172" s="3">
        <v>3.0157E-2</v>
      </c>
      <c r="E172" s="2"/>
      <c r="F172" s="3">
        <v>0.27505499999999999</v>
      </c>
      <c r="G172" s="2"/>
      <c r="H172" s="3">
        <v>3.2566630000000001</v>
      </c>
    </row>
    <row r="173" spans="1:8" x14ac:dyDescent="0.3">
      <c r="A173" s="2">
        <v>3</v>
      </c>
      <c r="B173" s="3">
        <v>3.7650000000000001E-3</v>
      </c>
      <c r="C173" s="2"/>
      <c r="D173" s="3">
        <v>2.3276000000000002E-2</v>
      </c>
      <c r="E173" s="2"/>
      <c r="F173" s="3">
        <v>0.26712900000000001</v>
      </c>
      <c r="G173" s="2"/>
      <c r="H173" s="3">
        <v>3.2073049999999999</v>
      </c>
    </row>
    <row r="174" spans="1:8" x14ac:dyDescent="0.3">
      <c r="A174" s="2">
        <v>4</v>
      </c>
      <c r="B174" s="3">
        <v>2.3500000000000001E-3</v>
      </c>
      <c r="C174" s="2"/>
      <c r="D174" s="3">
        <v>2.6343999999999999E-2</v>
      </c>
      <c r="E174" s="2"/>
      <c r="F174" s="3">
        <v>0.29001100000000002</v>
      </c>
      <c r="G174" s="2"/>
      <c r="H174" s="3">
        <v>3.2480699999999998</v>
      </c>
    </row>
    <row r="175" spans="1:8" x14ac:dyDescent="0.3">
      <c r="A175" s="2">
        <v>5</v>
      </c>
      <c r="B175" s="3">
        <v>2.3110000000000001E-3</v>
      </c>
      <c r="C175" s="2"/>
      <c r="D175" s="3">
        <v>2.2572999999999999E-2</v>
      </c>
      <c r="E175" s="2"/>
      <c r="F175" s="3">
        <v>0.28070699999999998</v>
      </c>
      <c r="G175" s="2"/>
      <c r="H175" s="3">
        <v>3.2433559999999999</v>
      </c>
    </row>
    <row r="176" spans="1:8" x14ac:dyDescent="0.3">
      <c r="A176" s="2">
        <v>6</v>
      </c>
      <c r="B176" s="3">
        <v>1.8929999999999999E-3</v>
      </c>
      <c r="C176" s="2"/>
      <c r="D176" s="3">
        <v>2.3989E-2</v>
      </c>
      <c r="E176" s="2"/>
      <c r="F176" s="3">
        <v>0.28363899999999997</v>
      </c>
      <c r="G176" s="2"/>
      <c r="H176" s="3">
        <v>3.1900040000000001</v>
      </c>
    </row>
    <row r="177" spans="1:8" x14ac:dyDescent="0.3">
      <c r="A177" s="2">
        <v>7</v>
      </c>
      <c r="B177" s="3">
        <v>4.5620000000000001E-3</v>
      </c>
      <c r="C177" s="2"/>
      <c r="D177" s="3">
        <v>2.2457999999999999E-2</v>
      </c>
      <c r="E177" s="2"/>
      <c r="F177" s="3">
        <v>0.289827</v>
      </c>
      <c r="G177" s="2"/>
      <c r="H177" s="3">
        <v>3.2214860000000001</v>
      </c>
    </row>
    <row r="178" spans="1:8" x14ac:dyDescent="0.3">
      <c r="A178" s="2">
        <v>8</v>
      </c>
      <c r="B178" s="3">
        <v>4.7720000000000002E-3</v>
      </c>
      <c r="C178" s="2"/>
      <c r="D178" s="3">
        <v>2.4087000000000001E-2</v>
      </c>
      <c r="E178" s="2"/>
      <c r="F178" s="3">
        <v>0.30111599999999999</v>
      </c>
      <c r="G178" s="2"/>
      <c r="H178" s="3">
        <v>3.2291430000000001</v>
      </c>
    </row>
    <row r="179" spans="1:8" x14ac:dyDescent="0.3">
      <c r="A179" s="2">
        <v>9</v>
      </c>
      <c r="B179" s="3">
        <v>2.2369999999999998E-3</v>
      </c>
      <c r="C179" s="2"/>
      <c r="D179" s="3">
        <v>2.4839E-2</v>
      </c>
      <c r="E179" s="2"/>
      <c r="F179" s="3">
        <v>0.28381000000000001</v>
      </c>
      <c r="G179" s="2"/>
      <c r="H179" s="3">
        <v>3.1814360000000002</v>
      </c>
    </row>
    <row r="180" spans="1:8" x14ac:dyDescent="0.3">
      <c r="A180" s="2">
        <v>10</v>
      </c>
      <c r="B180" s="3">
        <v>1.8090000000000001E-3</v>
      </c>
      <c r="C180" s="2"/>
      <c r="D180" s="3">
        <v>2.5031000000000001E-2</v>
      </c>
      <c r="E180" s="2"/>
      <c r="F180" s="3">
        <v>0.27730700000000003</v>
      </c>
      <c r="G180" s="2"/>
      <c r="H180" s="3">
        <v>3.1593179999999998</v>
      </c>
    </row>
    <row r="181" spans="1:8" x14ac:dyDescent="0.3">
      <c r="A181" s="2">
        <v>11</v>
      </c>
      <c r="B181" s="3">
        <v>2.7060000000000001E-3</v>
      </c>
      <c r="C181" s="2"/>
      <c r="D181" s="3">
        <v>2.5308000000000001E-2</v>
      </c>
      <c r="E181" s="2"/>
      <c r="F181" s="3">
        <v>0.28564400000000001</v>
      </c>
      <c r="G181" s="2"/>
      <c r="H181" s="3">
        <v>3.3201329999999998</v>
      </c>
    </row>
    <row r="182" spans="1:8" x14ac:dyDescent="0.3">
      <c r="A182" s="2">
        <v>12</v>
      </c>
      <c r="B182" s="3">
        <v>2.493E-3</v>
      </c>
      <c r="C182" s="2"/>
      <c r="D182" s="3">
        <v>2.7924999999999998E-2</v>
      </c>
      <c r="E182" s="2"/>
      <c r="F182" s="3">
        <v>0.28515400000000002</v>
      </c>
      <c r="G182" s="2"/>
      <c r="H182" s="3">
        <v>3.2004139999999999</v>
      </c>
    </row>
    <row r="183" spans="1:8" x14ac:dyDescent="0.3">
      <c r="A183" s="2">
        <v>13</v>
      </c>
      <c r="B183" s="3">
        <v>2.7139999999999998E-3</v>
      </c>
      <c r="C183" s="2"/>
      <c r="D183" s="3">
        <v>2.5679E-2</v>
      </c>
      <c r="E183" s="2"/>
      <c r="F183" s="3">
        <v>0.27092300000000002</v>
      </c>
      <c r="G183" s="2"/>
      <c r="H183" s="3">
        <v>3.192097</v>
      </c>
    </row>
    <row r="184" spans="1:8" x14ac:dyDescent="0.3">
      <c r="A184" s="2">
        <v>14</v>
      </c>
      <c r="B184" s="3">
        <v>2.5920000000000001E-3</v>
      </c>
      <c r="C184" s="2"/>
      <c r="D184" s="3">
        <v>2.8302999999999998E-2</v>
      </c>
      <c r="E184" s="2"/>
      <c r="F184" s="3">
        <v>0.27940300000000001</v>
      </c>
      <c r="G184" s="2"/>
      <c r="H184" s="3">
        <v>3.255722</v>
      </c>
    </row>
    <row r="185" spans="1:8" x14ac:dyDescent="0.3">
      <c r="A185" s="2">
        <v>15</v>
      </c>
      <c r="B185" s="3">
        <v>4.1349999999999998E-3</v>
      </c>
      <c r="C185" s="2"/>
      <c r="D185" s="3">
        <v>2.4462999999999999E-2</v>
      </c>
      <c r="E185" s="2"/>
      <c r="F185" s="3">
        <v>0.294433</v>
      </c>
      <c r="G185" s="2"/>
      <c r="H185" s="3">
        <v>3.160015</v>
      </c>
    </row>
    <row r="186" spans="1:8" x14ac:dyDescent="0.3">
      <c r="A186" s="2">
        <v>16</v>
      </c>
      <c r="B186" s="3">
        <v>2.6849999999999999E-3</v>
      </c>
      <c r="C186" s="2"/>
      <c r="D186" s="3">
        <v>2.4358000000000001E-2</v>
      </c>
      <c r="E186" s="2"/>
      <c r="F186" s="3">
        <v>0.27216000000000001</v>
      </c>
      <c r="G186" s="2"/>
      <c r="H186" s="3">
        <v>3.1799379999999999</v>
      </c>
    </row>
    <row r="187" spans="1:8" x14ac:dyDescent="0.3">
      <c r="A187" s="2">
        <v>17</v>
      </c>
      <c r="B187" s="3">
        <v>2.787E-3</v>
      </c>
      <c r="C187" s="2"/>
      <c r="D187" s="3">
        <v>2.5690000000000001E-2</v>
      </c>
      <c r="E187" s="2"/>
      <c r="F187" s="3">
        <v>0.279277</v>
      </c>
      <c r="G187" s="2"/>
      <c r="H187" s="3">
        <v>3.2241719999999998</v>
      </c>
    </row>
    <row r="188" spans="1:8" x14ac:dyDescent="0.3">
      <c r="A188" s="2">
        <v>18</v>
      </c>
      <c r="B188" s="3">
        <v>3.4659999999999999E-3</v>
      </c>
      <c r="C188" s="2"/>
      <c r="D188" s="3">
        <v>2.5766000000000001E-2</v>
      </c>
      <c r="E188" s="2"/>
      <c r="F188" s="3">
        <v>0.28495999999999999</v>
      </c>
      <c r="G188" s="2"/>
      <c r="H188" s="3">
        <v>3.1962619999999999</v>
      </c>
    </row>
    <row r="189" spans="1:8" x14ac:dyDescent="0.3">
      <c r="A189" s="2">
        <v>19</v>
      </c>
      <c r="B189" s="3">
        <v>3.6909999999999998E-3</v>
      </c>
      <c r="C189" s="2"/>
      <c r="D189" s="3">
        <v>2.2568000000000001E-2</v>
      </c>
      <c r="E189" s="2"/>
      <c r="F189" s="3">
        <v>0.27553699999999998</v>
      </c>
      <c r="G189" s="2"/>
      <c r="H189" s="3">
        <v>3.453173</v>
      </c>
    </row>
    <row r="190" spans="1:8" x14ac:dyDescent="0.3">
      <c r="A190" s="2">
        <v>20</v>
      </c>
      <c r="B190" s="3">
        <v>3.4399999999999999E-3</v>
      </c>
      <c r="C190" s="2"/>
      <c r="D190" s="3">
        <v>2.1977E-2</v>
      </c>
      <c r="E190" s="2"/>
      <c r="F190" s="3">
        <v>0.278501</v>
      </c>
      <c r="G190" s="2"/>
      <c r="H190" s="3">
        <v>3.2241930000000001</v>
      </c>
    </row>
    <row r="191" spans="1:8" x14ac:dyDescent="0.3">
      <c r="A191" s="2">
        <v>21</v>
      </c>
      <c r="B191" s="3">
        <v>3.8649999999999999E-3</v>
      </c>
      <c r="C191" s="2"/>
      <c r="D191" s="3">
        <v>3.7420000000000002E-2</v>
      </c>
      <c r="E191" s="2"/>
      <c r="F191" s="3">
        <v>0.28534599999999999</v>
      </c>
      <c r="G191" s="2"/>
      <c r="H191" s="3">
        <v>3.227026</v>
      </c>
    </row>
    <row r="192" spans="1:8" x14ac:dyDescent="0.3">
      <c r="A192" s="2">
        <v>22</v>
      </c>
      <c r="B192" s="3">
        <v>2.568E-3</v>
      </c>
      <c r="C192" s="2"/>
      <c r="D192" s="3">
        <v>2.5915000000000001E-2</v>
      </c>
      <c r="E192" s="2"/>
      <c r="F192" s="3">
        <v>0.28016400000000002</v>
      </c>
      <c r="G192" s="2"/>
      <c r="H192" s="3">
        <v>3.2316859999999998</v>
      </c>
    </row>
    <row r="193" spans="1:8" x14ac:dyDescent="0.3">
      <c r="A193" s="2">
        <v>23</v>
      </c>
      <c r="B193" s="3">
        <v>1.8010000000000001E-3</v>
      </c>
      <c r="C193" s="2"/>
      <c r="D193" s="3">
        <v>2.8645E-2</v>
      </c>
      <c r="E193" s="2"/>
      <c r="F193" s="3">
        <v>0.27453699999999998</v>
      </c>
      <c r="G193" s="2"/>
      <c r="H193" s="3">
        <v>3.293933</v>
      </c>
    </row>
    <row r="194" spans="1:8" x14ac:dyDescent="0.3">
      <c r="A194" s="2">
        <v>24</v>
      </c>
      <c r="B194" s="3">
        <v>2.5820000000000001E-3</v>
      </c>
      <c r="C194" s="2"/>
      <c r="D194" s="3">
        <v>2.9333999999999999E-2</v>
      </c>
      <c r="E194" s="2"/>
      <c r="F194" s="3">
        <v>0.28382800000000002</v>
      </c>
      <c r="G194" s="2"/>
      <c r="H194" s="3">
        <v>3.2257500000000001</v>
      </c>
    </row>
    <row r="195" spans="1:8" x14ac:dyDescent="0.3">
      <c r="A195" s="2">
        <v>25</v>
      </c>
      <c r="B195" s="3">
        <v>3.3579999999999999E-3</v>
      </c>
      <c r="C195" s="2"/>
      <c r="D195" s="3">
        <v>2.8816000000000001E-2</v>
      </c>
      <c r="E195" s="2"/>
      <c r="F195" s="3">
        <v>0.27588200000000002</v>
      </c>
      <c r="G195" s="2"/>
      <c r="H195" s="3">
        <v>3.2420599999999999</v>
      </c>
    </row>
    <row r="196" spans="1:8" x14ac:dyDescent="0.3">
      <c r="A196" s="2">
        <v>26</v>
      </c>
      <c r="B196" s="3">
        <v>3.006E-3</v>
      </c>
      <c r="C196" s="2"/>
      <c r="D196" s="3">
        <v>3.3309999999999999E-2</v>
      </c>
      <c r="E196" s="2"/>
      <c r="F196" s="3">
        <v>0.27892800000000001</v>
      </c>
      <c r="G196" s="2"/>
      <c r="H196" s="3">
        <v>3.2407530000000002</v>
      </c>
    </row>
    <row r="197" spans="1:8" x14ac:dyDescent="0.3">
      <c r="A197" s="2">
        <v>27</v>
      </c>
      <c r="B197" s="3">
        <v>2.5490000000000001E-3</v>
      </c>
      <c r="C197" s="2"/>
      <c r="D197" s="3">
        <v>2.6911000000000001E-2</v>
      </c>
      <c r="E197" s="2"/>
      <c r="F197" s="3">
        <v>0.28569899999999998</v>
      </c>
      <c r="G197" s="2"/>
      <c r="H197" s="3">
        <v>3.22194</v>
      </c>
    </row>
    <row r="198" spans="1:8" x14ac:dyDescent="0.3">
      <c r="A198" s="2">
        <v>28</v>
      </c>
      <c r="B198" s="3">
        <v>2.9260000000000002E-3</v>
      </c>
      <c r="C198" s="2"/>
      <c r="D198" s="3">
        <v>2.4702999999999999E-2</v>
      </c>
      <c r="E198" s="2"/>
      <c r="F198" s="3">
        <v>0.28056199999999998</v>
      </c>
      <c r="G198" s="2"/>
      <c r="H198" s="3">
        <v>3.2038120000000001</v>
      </c>
    </row>
    <row r="199" spans="1:8" x14ac:dyDescent="0.3">
      <c r="A199" s="2">
        <v>29</v>
      </c>
      <c r="B199" s="3">
        <v>3.114E-3</v>
      </c>
      <c r="C199" s="2"/>
      <c r="D199" s="3">
        <v>2.3040000000000001E-2</v>
      </c>
      <c r="E199" s="2"/>
      <c r="F199" s="3">
        <v>0.27043200000000001</v>
      </c>
      <c r="G199" s="2"/>
      <c r="H199" s="3">
        <v>3.2596539999999998</v>
      </c>
    </row>
    <row r="200" spans="1:8" x14ac:dyDescent="0.3">
      <c r="A200" s="2">
        <v>30</v>
      </c>
      <c r="B200" s="3">
        <v>2.2799999999999999E-3</v>
      </c>
      <c r="C200" s="2"/>
      <c r="D200" s="3">
        <v>2.6284999999999999E-2</v>
      </c>
      <c r="E200" s="2"/>
      <c r="F200" s="3">
        <v>0.28029199999999999</v>
      </c>
      <c r="G200" s="2"/>
      <c r="H200" s="3">
        <v>3.2520820000000001</v>
      </c>
    </row>
    <row r="201" spans="1:8" x14ac:dyDescent="0.3">
      <c r="A201" s="2">
        <v>31</v>
      </c>
      <c r="B201" s="3">
        <v>3.8930000000000002E-3</v>
      </c>
      <c r="C201" s="2"/>
      <c r="D201" s="3">
        <v>2.4371E-2</v>
      </c>
      <c r="E201" s="2"/>
      <c r="F201" s="3">
        <v>0.27666099999999999</v>
      </c>
      <c r="G201" s="2"/>
      <c r="H201" s="3">
        <v>3.2300089999999999</v>
      </c>
    </row>
    <row r="202" spans="1:8" x14ac:dyDescent="0.3">
      <c r="A202" s="2">
        <v>32</v>
      </c>
      <c r="B202" s="3">
        <v>2.5240000000000002E-3</v>
      </c>
      <c r="C202" s="2"/>
      <c r="D202" s="3">
        <v>4.0960000000000003E-2</v>
      </c>
      <c r="E202" s="2"/>
      <c r="F202" s="3">
        <v>0.27793499999999999</v>
      </c>
      <c r="G202" s="2"/>
      <c r="H202" s="3">
        <v>3.1611389999999999</v>
      </c>
    </row>
    <row r="203" spans="1:8" x14ac:dyDescent="0.3">
      <c r="A203" s="2">
        <v>33</v>
      </c>
      <c r="B203" s="3">
        <v>5.2050000000000004E-3</v>
      </c>
      <c r="C203" s="2"/>
      <c r="D203" s="3">
        <v>2.2667E-2</v>
      </c>
      <c r="E203" s="2"/>
      <c r="F203" s="3">
        <v>0.27911599999999998</v>
      </c>
      <c r="G203" s="2"/>
      <c r="H203" s="3">
        <v>3.1635960000000001</v>
      </c>
    </row>
    <row r="204" spans="1:8" x14ac:dyDescent="0.3">
      <c r="A204" s="2">
        <v>34</v>
      </c>
      <c r="B204" s="3">
        <v>6.6109999999999997E-3</v>
      </c>
      <c r="C204" s="2"/>
      <c r="D204" s="3">
        <v>2.4569000000000001E-2</v>
      </c>
      <c r="E204" s="2"/>
      <c r="F204" s="3">
        <v>0.27846399999999999</v>
      </c>
      <c r="G204" s="2"/>
      <c r="H204" s="3">
        <v>3.314565</v>
      </c>
    </row>
    <row r="205" spans="1:8" x14ac:dyDescent="0.3">
      <c r="A205" s="2">
        <v>35</v>
      </c>
      <c r="B205" s="3">
        <v>1.823E-3</v>
      </c>
      <c r="C205" s="2"/>
      <c r="D205" s="3">
        <v>2.3361E-2</v>
      </c>
      <c r="E205" s="2"/>
      <c r="F205" s="3">
        <v>0.27917399999999998</v>
      </c>
      <c r="G205" s="2"/>
      <c r="H205" s="3">
        <v>3.2519429999999998</v>
      </c>
    </row>
    <row r="206" spans="1:8" x14ac:dyDescent="0.3">
      <c r="A206" s="2">
        <v>36</v>
      </c>
      <c r="B206" s="3">
        <v>2.596E-2</v>
      </c>
      <c r="C206" s="2"/>
      <c r="D206" s="3">
        <v>3.0293E-2</v>
      </c>
      <c r="E206" s="2"/>
      <c r="F206" s="3">
        <v>0.27083400000000002</v>
      </c>
      <c r="G206" s="2"/>
      <c r="H206" s="3">
        <v>3.1728969999999999</v>
      </c>
    </row>
    <row r="207" spans="1:8" x14ac:dyDescent="0.3">
      <c r="A207" s="2">
        <v>37</v>
      </c>
      <c r="B207" s="3">
        <v>2.5999999999999999E-3</v>
      </c>
      <c r="C207" s="2"/>
      <c r="D207" s="3">
        <v>2.2047000000000001E-2</v>
      </c>
      <c r="E207" s="2"/>
      <c r="F207" s="3">
        <v>0.28985300000000003</v>
      </c>
      <c r="G207" s="2"/>
      <c r="H207" s="3">
        <v>3.2115930000000001</v>
      </c>
    </row>
    <row r="208" spans="1:8" x14ac:dyDescent="0.3">
      <c r="A208" s="2">
        <v>38</v>
      </c>
      <c r="B208" s="3">
        <v>4.3299999999999996E-3</v>
      </c>
      <c r="C208" s="2"/>
      <c r="D208" s="3">
        <v>3.7872000000000003E-2</v>
      </c>
      <c r="E208" s="2"/>
      <c r="F208" s="3">
        <v>0.28152199999999999</v>
      </c>
      <c r="G208" s="2"/>
      <c r="H208" s="3">
        <v>3.210785</v>
      </c>
    </row>
    <row r="209" spans="1:8" x14ac:dyDescent="0.3">
      <c r="A209" s="2">
        <v>39</v>
      </c>
      <c r="B209" s="3">
        <v>2.2390000000000001E-3</v>
      </c>
      <c r="C209" s="2"/>
      <c r="D209" s="3">
        <v>3.7386999999999997E-2</v>
      </c>
      <c r="E209" s="2"/>
      <c r="F209" s="3">
        <v>0.271235</v>
      </c>
      <c r="G209" s="2"/>
      <c r="H209" s="3">
        <v>3.1625800000000002</v>
      </c>
    </row>
    <row r="210" spans="1:8" x14ac:dyDescent="0.3">
      <c r="A210" s="2">
        <v>40</v>
      </c>
      <c r="B210" s="3">
        <v>3.9940000000000002E-3</v>
      </c>
      <c r="C210" s="2"/>
      <c r="D210" s="3">
        <v>2.2532E-2</v>
      </c>
      <c r="E210" s="2"/>
      <c r="F210" s="3">
        <v>0.29057100000000002</v>
      </c>
      <c r="G210" s="2"/>
      <c r="H210" s="3">
        <v>3.2256800000000001</v>
      </c>
    </row>
    <row r="211" spans="1:8" x14ac:dyDescent="0.3">
      <c r="A211" s="2">
        <v>41</v>
      </c>
      <c r="B211" s="3">
        <v>3.3419999999999999E-3</v>
      </c>
      <c r="C211" s="2"/>
      <c r="D211" s="3">
        <v>2.5246000000000001E-2</v>
      </c>
      <c r="E211" s="2"/>
      <c r="F211" s="3">
        <v>0.28873100000000002</v>
      </c>
      <c r="G211" s="2"/>
      <c r="H211" s="3">
        <v>3.2063090000000001</v>
      </c>
    </row>
    <row r="212" spans="1:8" x14ac:dyDescent="0.3">
      <c r="A212" s="2">
        <v>42</v>
      </c>
      <c r="B212" s="3">
        <v>3.7269999999999998E-3</v>
      </c>
      <c r="C212" s="2"/>
      <c r="D212" s="3">
        <v>3.0439000000000001E-2</v>
      </c>
      <c r="E212" s="2"/>
      <c r="F212" s="3">
        <v>0.27100200000000002</v>
      </c>
      <c r="G212" s="2"/>
      <c r="H212" s="3">
        <v>3.175897</v>
      </c>
    </row>
    <row r="213" spans="1:8" x14ac:dyDescent="0.3">
      <c r="A213" s="2">
        <v>43</v>
      </c>
      <c r="B213" s="3">
        <v>2.2130000000000001E-3</v>
      </c>
      <c r="C213" s="2"/>
      <c r="D213" s="3">
        <v>2.2353999999999999E-2</v>
      </c>
      <c r="E213" s="2"/>
      <c r="F213" s="3">
        <v>0.29178100000000001</v>
      </c>
      <c r="G213" s="2"/>
      <c r="H213" s="3">
        <v>3.2840880000000001</v>
      </c>
    </row>
    <row r="214" spans="1:8" x14ac:dyDescent="0.3">
      <c r="A214" s="2">
        <v>44</v>
      </c>
      <c r="B214" s="3">
        <v>1.885E-3</v>
      </c>
      <c r="C214" s="2"/>
      <c r="D214" s="3">
        <v>2.3309E-2</v>
      </c>
      <c r="E214" s="2"/>
      <c r="F214" s="3">
        <v>0.28214299999999998</v>
      </c>
      <c r="G214" s="2"/>
      <c r="H214" s="3">
        <v>3.2056909999999998</v>
      </c>
    </row>
    <row r="215" spans="1:8" x14ac:dyDescent="0.3">
      <c r="A215" s="2">
        <v>45</v>
      </c>
      <c r="B215" s="3">
        <v>5.1539999999999997E-3</v>
      </c>
      <c r="C215" s="2"/>
      <c r="D215" s="3">
        <v>2.8507999999999999E-2</v>
      </c>
      <c r="E215" s="2"/>
      <c r="F215" s="3">
        <v>0.274671</v>
      </c>
      <c r="G215" s="2"/>
      <c r="H215" s="3">
        <v>3.1647069999999999</v>
      </c>
    </row>
    <row r="216" spans="1:8" x14ac:dyDescent="0.3">
      <c r="A216" s="2">
        <v>46</v>
      </c>
      <c r="B216" s="3">
        <v>1.916E-3</v>
      </c>
      <c r="C216" s="2"/>
      <c r="D216" s="3">
        <v>2.4066000000000001E-2</v>
      </c>
      <c r="E216" s="2"/>
      <c r="F216" s="3">
        <v>0.27754699999999999</v>
      </c>
      <c r="G216" s="2"/>
      <c r="H216" s="3">
        <v>3.2046790000000001</v>
      </c>
    </row>
    <row r="217" spans="1:8" x14ac:dyDescent="0.3">
      <c r="A217" s="2">
        <v>47</v>
      </c>
      <c r="B217" s="3">
        <v>4.4510000000000001E-3</v>
      </c>
      <c r="C217" s="2"/>
      <c r="D217" s="3">
        <v>2.5019E-2</v>
      </c>
      <c r="E217" s="2"/>
      <c r="F217" s="3">
        <v>0.286186</v>
      </c>
      <c r="G217" s="2"/>
      <c r="H217" s="3">
        <v>3.262832</v>
      </c>
    </row>
    <row r="218" spans="1:8" x14ac:dyDescent="0.3">
      <c r="A218" s="2">
        <v>48</v>
      </c>
      <c r="B218" s="3">
        <v>2.9650000000000002E-3</v>
      </c>
      <c r="C218" s="2"/>
      <c r="D218" s="3">
        <v>3.5327999999999998E-2</v>
      </c>
      <c r="E218" s="2"/>
      <c r="F218" s="3">
        <v>0.29045100000000001</v>
      </c>
      <c r="G218" s="2"/>
      <c r="H218" s="3">
        <v>3.2445529999999998</v>
      </c>
    </row>
    <row r="219" spans="1:8" x14ac:dyDescent="0.3">
      <c r="A219" s="2">
        <v>49</v>
      </c>
      <c r="B219" s="3">
        <v>4.0229999999999997E-3</v>
      </c>
      <c r="C219" s="2"/>
      <c r="D219" s="3">
        <v>3.1501000000000001E-2</v>
      </c>
      <c r="E219" s="2"/>
      <c r="F219" s="3">
        <v>0.26476</v>
      </c>
      <c r="G219" s="2"/>
      <c r="H219" s="3">
        <v>3.3267190000000002</v>
      </c>
    </row>
    <row r="220" spans="1:8" x14ac:dyDescent="0.3">
      <c r="A220" s="2">
        <v>50</v>
      </c>
      <c r="B220" s="3">
        <v>4.8149999999999998E-3</v>
      </c>
      <c r="C220" s="2"/>
      <c r="D220" s="3">
        <v>2.2859999999999998E-2</v>
      </c>
      <c r="E220" s="2"/>
      <c r="F220" s="3">
        <v>0.27726499999999998</v>
      </c>
      <c r="G220" s="2"/>
      <c r="H220" s="3">
        <v>3.275296</v>
      </c>
    </row>
    <row r="221" spans="1:8" x14ac:dyDescent="0.3">
      <c r="A221" s="2"/>
      <c r="B221" s="2"/>
      <c r="C221" s="2"/>
      <c r="D221" s="2"/>
      <c r="E221" s="2"/>
      <c r="F221" s="2"/>
      <c r="G221" s="2"/>
      <c r="H221" s="2"/>
    </row>
    <row r="222" spans="1:8" x14ac:dyDescent="0.3">
      <c r="A222" s="2" t="s">
        <v>12</v>
      </c>
      <c r="B222" s="2">
        <f>AVERAGE(B171:B220)</f>
        <v>3.6039599999999994E-3</v>
      </c>
      <c r="C222" s="2"/>
      <c r="D222" s="2">
        <f>AVERAGE(D171:D220)</f>
        <v>2.6808720000000005E-2</v>
      </c>
      <c r="E222" s="2"/>
      <c r="F222" s="2">
        <f>AVERAGE(F171:F220)</f>
        <v>0.28071576000000004</v>
      </c>
      <c r="G222" s="2"/>
      <c r="H222" s="2">
        <f>AVERAGE(H171:H220)</f>
        <v>3.2295633799999997</v>
      </c>
    </row>
    <row r="223" spans="1:8" x14ac:dyDescent="0.3">
      <c r="A223" s="2" t="s">
        <v>11</v>
      </c>
      <c r="B223" s="2">
        <f>_xlfn.VAR.S(B171:B220)</f>
        <v>1.1552236039183681E-5</v>
      </c>
      <c r="C223" s="2"/>
      <c r="D223" s="2">
        <f>_xlfn.VAR.S(D171:D220)</f>
        <v>2.1080648940408166E-5</v>
      </c>
      <c r="E223" s="2"/>
      <c r="F223" s="2">
        <f>_xlfn.VAR.S(F171:F220)</f>
        <v>5.4318753492244927E-5</v>
      </c>
      <c r="G223" s="2"/>
      <c r="H223" s="2">
        <f>_xlfn.VAR.S(H171:H220)</f>
        <v>2.8425128404444893E-3</v>
      </c>
    </row>
    <row r="224" spans="1:8" x14ac:dyDescent="0.3">
      <c r="A224" s="1"/>
      <c r="B224" s="1"/>
      <c r="C224" s="1"/>
      <c r="D224" s="1"/>
      <c r="E224" s="1"/>
      <c r="F224" s="1"/>
      <c r="G224" s="1"/>
      <c r="H224" s="1"/>
    </row>
    <row r="225" spans="1:8" x14ac:dyDescent="0.3">
      <c r="A225" s="2"/>
      <c r="B225" s="2" t="s">
        <v>10</v>
      </c>
      <c r="C225" s="2"/>
      <c r="D225" s="2"/>
      <c r="E225" s="2"/>
      <c r="F225" s="2"/>
      <c r="G225" s="2"/>
      <c r="H225" s="2"/>
    </row>
    <row r="226" spans="1:8" x14ac:dyDescent="0.3">
      <c r="A226" s="2"/>
      <c r="B226" s="2" t="s">
        <v>4</v>
      </c>
      <c r="C226" s="2"/>
      <c r="D226" s="2" t="s">
        <v>5</v>
      </c>
      <c r="E226" s="2"/>
      <c r="F226" s="2" t="s">
        <v>6</v>
      </c>
      <c r="G226" s="2"/>
      <c r="H226" s="2" t="s">
        <v>7</v>
      </c>
    </row>
    <row r="227" spans="1:8" x14ac:dyDescent="0.3">
      <c r="A227" s="2">
        <v>1</v>
      </c>
      <c r="B227" s="3">
        <v>6.0689999999999997E-3</v>
      </c>
      <c r="C227" s="2"/>
      <c r="D227" s="3">
        <v>2.4660999999999999E-2</v>
      </c>
      <c r="E227" s="2"/>
      <c r="F227" s="3">
        <v>0.289101</v>
      </c>
      <c r="G227" s="2"/>
      <c r="H227" s="3">
        <v>3.3787569999999998</v>
      </c>
    </row>
    <row r="228" spans="1:8" x14ac:dyDescent="0.3">
      <c r="A228" s="2">
        <v>2</v>
      </c>
      <c r="B228" s="3">
        <v>9.4160000000000008E-3</v>
      </c>
      <c r="C228" s="2"/>
      <c r="D228" s="3">
        <v>3.3563999999999997E-2</v>
      </c>
      <c r="E228" s="2"/>
      <c r="F228" s="3">
        <v>0.30605300000000002</v>
      </c>
      <c r="G228" s="2"/>
      <c r="H228" s="3">
        <v>3.327016</v>
      </c>
    </row>
    <row r="229" spans="1:8" x14ac:dyDescent="0.3">
      <c r="A229" s="2">
        <v>3</v>
      </c>
      <c r="B229" s="3">
        <v>4.4809999999999997E-3</v>
      </c>
      <c r="C229" s="2"/>
      <c r="D229" s="3">
        <v>2.5919000000000001E-2</v>
      </c>
      <c r="E229" s="2"/>
      <c r="F229" s="3">
        <v>0.28117599999999998</v>
      </c>
      <c r="G229" s="2"/>
      <c r="H229" s="3">
        <v>3.3444240000000001</v>
      </c>
    </row>
    <row r="230" spans="1:8" x14ac:dyDescent="0.3">
      <c r="A230" s="2">
        <v>4</v>
      </c>
      <c r="B230" s="3">
        <v>1.1461000000000001E-2</v>
      </c>
      <c r="C230" s="2"/>
      <c r="D230" s="3">
        <v>2.3307000000000001E-2</v>
      </c>
      <c r="E230" s="2"/>
      <c r="F230" s="3">
        <v>0.29961100000000002</v>
      </c>
      <c r="G230" s="2"/>
      <c r="H230" s="3">
        <v>3.4681920000000002</v>
      </c>
    </row>
    <row r="231" spans="1:8" x14ac:dyDescent="0.3">
      <c r="A231" s="2">
        <v>5</v>
      </c>
      <c r="B231" s="3">
        <v>2.905E-3</v>
      </c>
      <c r="C231" s="2"/>
      <c r="D231" s="3">
        <v>2.9839999999999998E-2</v>
      </c>
      <c r="E231" s="2"/>
      <c r="F231" s="3">
        <v>0.29872199999999999</v>
      </c>
      <c r="G231" s="2"/>
      <c r="H231" s="3">
        <v>3.2632189999999999</v>
      </c>
    </row>
    <row r="232" spans="1:8" x14ac:dyDescent="0.3">
      <c r="A232" s="2">
        <v>6</v>
      </c>
      <c r="B232" s="3">
        <v>3.166E-3</v>
      </c>
      <c r="C232" s="2"/>
      <c r="D232" s="3">
        <v>2.3871E-2</v>
      </c>
      <c r="E232" s="2"/>
      <c r="F232" s="3">
        <v>0.27476499999999998</v>
      </c>
      <c r="G232" s="2"/>
      <c r="H232" s="3">
        <v>3.407184</v>
      </c>
    </row>
    <row r="233" spans="1:8" x14ac:dyDescent="0.3">
      <c r="A233" s="2">
        <v>7</v>
      </c>
      <c r="B233" s="3">
        <v>5.2769999999999996E-3</v>
      </c>
      <c r="C233" s="2"/>
      <c r="D233" s="3">
        <v>2.3622000000000001E-2</v>
      </c>
      <c r="E233" s="2"/>
      <c r="F233" s="3">
        <v>0.29291600000000001</v>
      </c>
      <c r="G233" s="2"/>
      <c r="H233" s="3">
        <v>3.3607390000000001</v>
      </c>
    </row>
    <row r="234" spans="1:8" x14ac:dyDescent="0.3">
      <c r="A234" s="2">
        <v>8</v>
      </c>
      <c r="B234" s="3">
        <v>2.1419999999999998E-3</v>
      </c>
      <c r="C234" s="2"/>
      <c r="D234" s="3">
        <v>2.4289999999999999E-2</v>
      </c>
      <c r="E234" s="2"/>
      <c r="F234" s="3">
        <v>0.297485</v>
      </c>
      <c r="G234" s="2"/>
      <c r="H234" s="3">
        <v>3.386844</v>
      </c>
    </row>
    <row r="235" spans="1:8" x14ac:dyDescent="0.3">
      <c r="A235" s="2">
        <v>9</v>
      </c>
      <c r="B235" s="3">
        <v>2.2659999999999998E-3</v>
      </c>
      <c r="C235" s="2"/>
      <c r="D235" s="3">
        <v>2.7299E-2</v>
      </c>
      <c r="E235" s="2"/>
      <c r="F235" s="3">
        <v>0.28615699999999999</v>
      </c>
      <c r="G235" s="2"/>
      <c r="H235" s="3">
        <v>3.3101600000000002</v>
      </c>
    </row>
    <row r="236" spans="1:8" x14ac:dyDescent="0.3">
      <c r="A236" s="2">
        <v>10</v>
      </c>
      <c r="B236" s="3">
        <v>6.6569999999999997E-3</v>
      </c>
      <c r="C236" s="2"/>
      <c r="D236" s="3">
        <v>2.3092999999999999E-2</v>
      </c>
      <c r="E236" s="2"/>
      <c r="F236" s="3">
        <v>0.29527799999999998</v>
      </c>
      <c r="G236" s="2"/>
      <c r="H236" s="3">
        <v>3.2816160000000001</v>
      </c>
    </row>
    <row r="237" spans="1:8" x14ac:dyDescent="0.3">
      <c r="A237" s="2">
        <v>11</v>
      </c>
      <c r="B237" s="3">
        <v>4.4749999999999998E-3</v>
      </c>
      <c r="C237" s="2"/>
      <c r="D237" s="3">
        <v>2.5236999999999999E-2</v>
      </c>
      <c r="E237" s="2"/>
      <c r="F237" s="3">
        <v>0.30147699999999999</v>
      </c>
      <c r="G237" s="2"/>
      <c r="H237" s="3">
        <v>3.2678410000000002</v>
      </c>
    </row>
    <row r="238" spans="1:8" x14ac:dyDescent="0.3">
      <c r="A238" s="2">
        <v>12</v>
      </c>
      <c r="B238" s="3">
        <v>3.7369999999999999E-3</v>
      </c>
      <c r="C238" s="2"/>
      <c r="D238" s="3">
        <v>3.4112999999999997E-2</v>
      </c>
      <c r="E238" s="2"/>
      <c r="F238" s="3">
        <v>0.27802199999999999</v>
      </c>
      <c r="G238" s="2"/>
      <c r="H238" s="3">
        <v>3.336697</v>
      </c>
    </row>
    <row r="239" spans="1:8" x14ac:dyDescent="0.3">
      <c r="A239" s="2">
        <v>13</v>
      </c>
      <c r="B239" s="3">
        <v>2.281E-3</v>
      </c>
      <c r="C239" s="2"/>
      <c r="D239" s="3">
        <v>3.1706999999999999E-2</v>
      </c>
      <c r="E239" s="2"/>
      <c r="F239" s="3">
        <v>0.293574</v>
      </c>
      <c r="G239" s="2"/>
      <c r="H239" s="3">
        <v>3.3444509999999998</v>
      </c>
    </row>
    <row r="240" spans="1:8" x14ac:dyDescent="0.3">
      <c r="A240" s="2">
        <v>14</v>
      </c>
      <c r="B240" s="3">
        <v>7.7910000000000002E-3</v>
      </c>
      <c r="C240" s="2"/>
      <c r="D240" s="3">
        <v>3.1711999999999997E-2</v>
      </c>
      <c r="E240" s="2"/>
      <c r="F240" s="3">
        <v>0.29476999999999998</v>
      </c>
      <c r="G240" s="2"/>
      <c r="H240" s="3">
        <v>3.320363</v>
      </c>
    </row>
    <row r="241" spans="1:8" x14ac:dyDescent="0.3">
      <c r="A241" s="2">
        <v>15</v>
      </c>
      <c r="B241" s="3">
        <v>3.0349999999999999E-3</v>
      </c>
      <c r="C241" s="2"/>
      <c r="D241" s="3">
        <v>3.0005E-2</v>
      </c>
      <c r="E241" s="2"/>
      <c r="F241" s="3">
        <v>0.28609699999999999</v>
      </c>
      <c r="G241" s="2"/>
      <c r="H241" s="3">
        <v>3.3647819999999999</v>
      </c>
    </row>
    <row r="242" spans="1:8" x14ac:dyDescent="0.3">
      <c r="A242" s="2">
        <v>16</v>
      </c>
      <c r="B242" s="3">
        <v>2.758E-3</v>
      </c>
      <c r="C242" s="2"/>
      <c r="D242" s="3">
        <v>2.3217000000000002E-2</v>
      </c>
      <c r="E242" s="2"/>
      <c r="F242" s="3">
        <v>0.288964</v>
      </c>
      <c r="G242" s="2"/>
      <c r="H242" s="3">
        <v>3.3298830000000001</v>
      </c>
    </row>
    <row r="243" spans="1:8" x14ac:dyDescent="0.3">
      <c r="A243" s="2">
        <v>17</v>
      </c>
      <c r="B243" s="3">
        <v>5.2750000000000002E-3</v>
      </c>
      <c r="C243" s="2"/>
      <c r="D243" s="3">
        <v>2.2459E-2</v>
      </c>
      <c r="E243" s="2"/>
      <c r="F243" s="3">
        <v>0.29184599999999999</v>
      </c>
      <c r="G243" s="2"/>
      <c r="H243" s="3">
        <v>3.3371179999999998</v>
      </c>
    </row>
    <row r="244" spans="1:8" x14ac:dyDescent="0.3">
      <c r="A244" s="2">
        <v>18</v>
      </c>
      <c r="B244" s="3">
        <v>4.0819999999999997E-3</v>
      </c>
      <c r="C244" s="2"/>
      <c r="D244" s="3">
        <v>2.4052E-2</v>
      </c>
      <c r="E244" s="2"/>
      <c r="F244" s="3">
        <v>0.30084699999999998</v>
      </c>
      <c r="G244" s="2"/>
      <c r="H244" s="3">
        <v>3.3385359999999999</v>
      </c>
    </row>
    <row r="245" spans="1:8" x14ac:dyDescent="0.3">
      <c r="A245" s="2">
        <v>19</v>
      </c>
      <c r="B245" s="3">
        <v>4.1679999999999998E-3</v>
      </c>
      <c r="C245" s="2"/>
      <c r="D245" s="3">
        <v>3.0415999999999999E-2</v>
      </c>
      <c r="E245" s="2"/>
      <c r="F245" s="3">
        <v>0.28165200000000001</v>
      </c>
      <c r="G245" s="2"/>
      <c r="H245" s="3">
        <v>3.2485949999999999</v>
      </c>
    </row>
    <row r="246" spans="1:8" x14ac:dyDescent="0.3">
      <c r="A246" s="2">
        <v>20</v>
      </c>
      <c r="B246" s="3">
        <v>3.519E-3</v>
      </c>
      <c r="C246" s="2"/>
      <c r="D246" s="3">
        <v>2.9031000000000001E-2</v>
      </c>
      <c r="E246" s="2"/>
      <c r="F246" s="3">
        <v>0.29112700000000002</v>
      </c>
      <c r="G246" s="2"/>
      <c r="H246" s="3">
        <v>3.418704</v>
      </c>
    </row>
    <row r="247" spans="1:8" x14ac:dyDescent="0.3">
      <c r="A247" s="2">
        <v>21</v>
      </c>
      <c r="B247" s="3">
        <v>8.0090000000000005E-3</v>
      </c>
      <c r="C247" s="2"/>
      <c r="D247" s="3">
        <v>2.691E-2</v>
      </c>
      <c r="E247" s="2"/>
      <c r="F247" s="3">
        <v>0.29614800000000002</v>
      </c>
      <c r="G247" s="2"/>
      <c r="H247" s="3">
        <v>3.3044899999999999</v>
      </c>
    </row>
    <row r="248" spans="1:8" x14ac:dyDescent="0.3">
      <c r="A248" s="2">
        <v>22</v>
      </c>
      <c r="B248" s="3">
        <v>3.2469999999999999E-3</v>
      </c>
      <c r="C248" s="2"/>
      <c r="D248" s="3">
        <v>3.6524000000000001E-2</v>
      </c>
      <c r="E248" s="2"/>
      <c r="F248" s="3">
        <v>0.29238500000000001</v>
      </c>
      <c r="G248" s="2"/>
      <c r="H248" s="3">
        <v>3.284904</v>
      </c>
    </row>
    <row r="249" spans="1:8" x14ac:dyDescent="0.3">
      <c r="A249" s="2">
        <v>23</v>
      </c>
      <c r="B249" s="3">
        <v>4.5009999999999998E-3</v>
      </c>
      <c r="C249" s="2"/>
      <c r="D249" s="3">
        <v>2.2797999999999999E-2</v>
      </c>
      <c r="E249" s="2"/>
      <c r="F249" s="3">
        <v>0.28761300000000001</v>
      </c>
      <c r="G249" s="2"/>
      <c r="H249" s="3">
        <v>3.3992969999999998</v>
      </c>
    </row>
    <row r="250" spans="1:8" x14ac:dyDescent="0.3">
      <c r="A250" s="2">
        <v>24</v>
      </c>
      <c r="B250" s="3">
        <v>2.8860000000000001E-3</v>
      </c>
      <c r="C250" s="2"/>
      <c r="D250" s="3">
        <v>2.5222999999999999E-2</v>
      </c>
      <c r="E250" s="2"/>
      <c r="F250" s="3">
        <v>0.29759600000000003</v>
      </c>
      <c r="G250" s="2"/>
      <c r="H250" s="3">
        <v>3.3637760000000001</v>
      </c>
    </row>
    <row r="251" spans="1:8" x14ac:dyDescent="0.3">
      <c r="A251" s="2">
        <v>25</v>
      </c>
      <c r="B251" s="3">
        <v>2.9239999999999999E-3</v>
      </c>
      <c r="C251" s="2"/>
      <c r="D251" s="3">
        <v>2.8185999999999999E-2</v>
      </c>
      <c r="E251" s="2"/>
      <c r="F251" s="3">
        <v>0.28920600000000002</v>
      </c>
      <c r="G251" s="2"/>
      <c r="H251" s="3">
        <v>3.317987</v>
      </c>
    </row>
    <row r="252" spans="1:8" x14ac:dyDescent="0.3">
      <c r="A252" s="2">
        <v>26</v>
      </c>
      <c r="B252" s="3">
        <v>8.1630000000000001E-3</v>
      </c>
      <c r="C252" s="2"/>
      <c r="D252" s="3">
        <v>2.4999E-2</v>
      </c>
      <c r="E252" s="2"/>
      <c r="F252" s="3">
        <v>0.28594000000000003</v>
      </c>
      <c r="G252" s="2"/>
      <c r="H252" s="3">
        <v>3.3471489999999999</v>
      </c>
    </row>
    <row r="253" spans="1:8" x14ac:dyDescent="0.3">
      <c r="A253" s="2">
        <v>27</v>
      </c>
      <c r="B253" s="3">
        <v>3.4489999999999998E-3</v>
      </c>
      <c r="C253" s="2"/>
      <c r="D253" s="3">
        <v>2.6041000000000002E-2</v>
      </c>
      <c r="E253" s="2"/>
      <c r="F253" s="3">
        <v>0.291466</v>
      </c>
      <c r="G253" s="2"/>
      <c r="H253" s="3">
        <v>3.314432</v>
      </c>
    </row>
    <row r="254" spans="1:8" x14ac:dyDescent="0.3">
      <c r="A254" s="2">
        <v>28</v>
      </c>
      <c r="B254" s="3">
        <v>7.6519999999999999E-3</v>
      </c>
      <c r="C254" s="2"/>
      <c r="D254" s="3">
        <v>2.4653000000000001E-2</v>
      </c>
      <c r="E254" s="2"/>
      <c r="F254" s="3">
        <v>0.29019699999999998</v>
      </c>
      <c r="G254" s="2"/>
      <c r="H254" s="3">
        <v>3.329145</v>
      </c>
    </row>
    <row r="255" spans="1:8" x14ac:dyDescent="0.3">
      <c r="A255" s="2">
        <v>29</v>
      </c>
      <c r="B255" s="3">
        <v>5.2890000000000003E-3</v>
      </c>
      <c r="C255" s="2"/>
      <c r="D255" s="3">
        <v>2.5878000000000002E-2</v>
      </c>
      <c r="E255" s="2"/>
      <c r="F255" s="3">
        <v>0.29203400000000002</v>
      </c>
      <c r="G255" s="2"/>
      <c r="H255" s="3">
        <v>3.3291149999999998</v>
      </c>
    </row>
    <row r="256" spans="1:8" x14ac:dyDescent="0.3">
      <c r="A256" s="2">
        <v>30</v>
      </c>
      <c r="B256" s="3">
        <v>5.7939999999999997E-3</v>
      </c>
      <c r="C256" s="2"/>
      <c r="D256" s="3">
        <v>3.1620000000000002E-2</v>
      </c>
      <c r="E256" s="2"/>
      <c r="F256" s="3">
        <v>0.29038900000000001</v>
      </c>
      <c r="G256" s="2"/>
      <c r="H256" s="3">
        <v>3.2957190000000001</v>
      </c>
    </row>
    <row r="257" spans="1:8" x14ac:dyDescent="0.3">
      <c r="A257" s="2">
        <v>31</v>
      </c>
      <c r="B257" s="3">
        <v>3.1510000000000002E-3</v>
      </c>
      <c r="C257" s="2"/>
      <c r="D257" s="3">
        <v>2.3536999999999999E-2</v>
      </c>
      <c r="E257" s="2"/>
      <c r="F257" s="3">
        <v>0.29579699999999998</v>
      </c>
      <c r="G257" s="2"/>
      <c r="H257" s="3">
        <v>3.3214000000000001</v>
      </c>
    </row>
    <row r="258" spans="1:8" x14ac:dyDescent="0.3">
      <c r="A258" s="2">
        <v>32</v>
      </c>
      <c r="B258" s="3">
        <v>3.8400000000000001E-3</v>
      </c>
      <c r="C258" s="2"/>
      <c r="D258" s="3">
        <v>2.7005000000000001E-2</v>
      </c>
      <c r="E258" s="2"/>
      <c r="F258" s="3">
        <v>0.30442900000000001</v>
      </c>
      <c r="G258" s="2"/>
      <c r="H258" s="3">
        <v>3.2970730000000001</v>
      </c>
    </row>
    <row r="259" spans="1:8" x14ac:dyDescent="0.3">
      <c r="A259" s="2">
        <v>33</v>
      </c>
      <c r="B259" s="3">
        <v>7.9410000000000001E-3</v>
      </c>
      <c r="C259" s="2"/>
      <c r="D259" s="3">
        <v>2.5186E-2</v>
      </c>
      <c r="E259" s="2"/>
      <c r="F259" s="3">
        <v>0.28954400000000002</v>
      </c>
      <c r="G259" s="2"/>
      <c r="H259" s="3">
        <v>3.500686</v>
      </c>
    </row>
    <row r="260" spans="1:8" x14ac:dyDescent="0.3">
      <c r="A260" s="2">
        <v>34</v>
      </c>
      <c r="B260" s="3">
        <v>3.2070000000000002E-3</v>
      </c>
      <c r="C260" s="2"/>
      <c r="D260" s="3">
        <v>3.1822000000000003E-2</v>
      </c>
      <c r="E260" s="2"/>
      <c r="F260" s="3">
        <v>0.291684</v>
      </c>
      <c r="G260" s="2"/>
      <c r="H260" s="3">
        <v>3.148806</v>
      </c>
    </row>
    <row r="261" spans="1:8" x14ac:dyDescent="0.3">
      <c r="A261" s="2">
        <v>35</v>
      </c>
      <c r="B261" s="3">
        <v>3.7360000000000002E-3</v>
      </c>
      <c r="C261" s="2"/>
      <c r="D261" s="3">
        <v>3.3628999999999999E-2</v>
      </c>
      <c r="E261" s="2"/>
      <c r="F261" s="3">
        <v>0.28474500000000003</v>
      </c>
      <c r="G261" s="2"/>
      <c r="H261" s="3">
        <v>3.1270069999999999</v>
      </c>
    </row>
    <row r="262" spans="1:8" x14ac:dyDescent="0.3">
      <c r="A262" s="2">
        <v>36</v>
      </c>
      <c r="B262" s="3">
        <v>5.64E-3</v>
      </c>
      <c r="C262" s="2"/>
      <c r="D262" s="3">
        <v>2.6837E-2</v>
      </c>
      <c r="E262" s="2"/>
      <c r="F262" s="3">
        <v>0.29024100000000003</v>
      </c>
      <c r="G262" s="2"/>
      <c r="H262" s="3">
        <v>3.102036</v>
      </c>
    </row>
    <row r="263" spans="1:8" x14ac:dyDescent="0.3">
      <c r="A263" s="2">
        <v>37</v>
      </c>
      <c r="B263" s="3">
        <v>2.578E-3</v>
      </c>
      <c r="C263" s="2"/>
      <c r="D263" s="3">
        <v>2.4632999999999999E-2</v>
      </c>
      <c r="E263" s="2"/>
      <c r="F263" s="3">
        <v>0.30072599999999999</v>
      </c>
      <c r="G263" s="2"/>
      <c r="H263" s="3">
        <v>3.1888670000000001</v>
      </c>
    </row>
    <row r="264" spans="1:8" x14ac:dyDescent="0.3">
      <c r="A264" s="2">
        <v>38</v>
      </c>
      <c r="B264" s="3">
        <v>3.156E-3</v>
      </c>
      <c r="C264" s="2"/>
      <c r="D264" s="3">
        <v>2.7064999999999999E-2</v>
      </c>
      <c r="E264" s="2"/>
      <c r="F264" s="3">
        <v>0.30065799999999998</v>
      </c>
      <c r="G264" s="2"/>
      <c r="H264" s="3">
        <v>3.192666</v>
      </c>
    </row>
    <row r="265" spans="1:8" x14ac:dyDescent="0.3">
      <c r="A265" s="2">
        <v>39</v>
      </c>
      <c r="B265" s="3">
        <v>3.7680000000000001E-3</v>
      </c>
      <c r="C265" s="2"/>
      <c r="D265" s="3">
        <v>2.6630999999999998E-2</v>
      </c>
      <c r="E265" s="2"/>
      <c r="F265" s="3">
        <v>0.29518499999999998</v>
      </c>
      <c r="G265" s="2"/>
      <c r="H265" s="3">
        <v>3.169575</v>
      </c>
    </row>
    <row r="266" spans="1:8" x14ac:dyDescent="0.3">
      <c r="A266" s="2">
        <v>40</v>
      </c>
      <c r="B266" s="3">
        <v>4.1070000000000004E-3</v>
      </c>
      <c r="C266" s="2"/>
      <c r="D266" s="3">
        <v>2.562E-2</v>
      </c>
      <c r="E266" s="2"/>
      <c r="F266" s="3">
        <v>0.29141299999999998</v>
      </c>
      <c r="G266" s="2"/>
      <c r="H266" s="3">
        <v>3.236621</v>
      </c>
    </row>
    <row r="267" spans="1:8" x14ac:dyDescent="0.3">
      <c r="A267" s="2">
        <v>41</v>
      </c>
      <c r="B267" s="3">
        <v>4.5649999999999996E-3</v>
      </c>
      <c r="C267" s="2"/>
      <c r="D267" s="3">
        <v>2.6894999999999999E-2</v>
      </c>
      <c r="E267" s="2"/>
      <c r="F267" s="3">
        <v>0.31575599999999998</v>
      </c>
      <c r="G267" s="2"/>
      <c r="H267" s="3">
        <v>3.1486999999999998</v>
      </c>
    </row>
    <row r="268" spans="1:8" x14ac:dyDescent="0.3">
      <c r="A268" s="2">
        <v>42</v>
      </c>
      <c r="B268" s="3">
        <v>2.9190000000000002E-3</v>
      </c>
      <c r="C268" s="2"/>
      <c r="D268" s="3">
        <v>3.7014999999999999E-2</v>
      </c>
      <c r="E268" s="2"/>
      <c r="F268" s="3">
        <v>0.28918899999999997</v>
      </c>
      <c r="G268" s="2"/>
      <c r="H268" s="3">
        <v>3.1237180000000002</v>
      </c>
    </row>
    <row r="269" spans="1:8" x14ac:dyDescent="0.3">
      <c r="A269" s="2">
        <v>43</v>
      </c>
      <c r="B269" s="3">
        <v>3.6640000000000002E-3</v>
      </c>
      <c r="C269" s="2"/>
      <c r="D269" s="3">
        <v>3.9076E-2</v>
      </c>
      <c r="E269" s="2"/>
      <c r="F269" s="3">
        <v>0.283696</v>
      </c>
      <c r="G269" s="2"/>
      <c r="H269" s="3">
        <v>3.1814040000000001</v>
      </c>
    </row>
    <row r="270" spans="1:8" x14ac:dyDescent="0.3">
      <c r="A270" s="2">
        <v>44</v>
      </c>
      <c r="B270" s="3">
        <v>1.4035000000000001E-2</v>
      </c>
      <c r="C270" s="2"/>
      <c r="D270" s="3">
        <v>2.4865000000000002E-2</v>
      </c>
      <c r="E270" s="2"/>
      <c r="F270" s="3">
        <v>0.29541099999999998</v>
      </c>
      <c r="G270" s="2"/>
      <c r="H270" s="3">
        <v>3.243134</v>
      </c>
    </row>
    <row r="271" spans="1:8" x14ac:dyDescent="0.3">
      <c r="A271" s="2">
        <v>45</v>
      </c>
      <c r="B271" s="3">
        <v>6.4790000000000004E-3</v>
      </c>
      <c r="C271" s="2"/>
      <c r="D271" s="3">
        <v>2.3798E-2</v>
      </c>
      <c r="E271" s="2"/>
      <c r="F271" s="3">
        <v>0.35657699999999998</v>
      </c>
      <c r="G271" s="2"/>
      <c r="H271" s="3">
        <v>3.2231510000000001</v>
      </c>
    </row>
    <row r="272" spans="1:8" x14ac:dyDescent="0.3">
      <c r="A272" s="2">
        <v>46</v>
      </c>
      <c r="B272" s="3">
        <v>2.1229999999999999E-3</v>
      </c>
      <c r="C272" s="2"/>
      <c r="D272" s="3">
        <v>2.5169E-2</v>
      </c>
      <c r="E272" s="2"/>
      <c r="F272" s="3">
        <v>0.343891</v>
      </c>
      <c r="G272" s="2"/>
      <c r="H272" s="3">
        <v>3.1680990000000002</v>
      </c>
    </row>
    <row r="273" spans="1:8" x14ac:dyDescent="0.3">
      <c r="A273" s="2">
        <v>47</v>
      </c>
      <c r="B273" s="3">
        <v>3.4429999999999999E-3</v>
      </c>
      <c r="C273" s="2"/>
      <c r="D273" s="3">
        <v>3.8677999999999997E-2</v>
      </c>
      <c r="E273" s="2"/>
      <c r="F273" s="3">
        <v>0.28245300000000001</v>
      </c>
      <c r="G273" s="2"/>
      <c r="H273" s="3">
        <v>3.1634449999999998</v>
      </c>
    </row>
    <row r="274" spans="1:8" x14ac:dyDescent="0.3">
      <c r="A274" s="2">
        <v>48</v>
      </c>
      <c r="B274" s="3">
        <v>4.9890000000000004E-3</v>
      </c>
      <c r="C274" s="2"/>
      <c r="D274" s="3">
        <v>2.3300000000000001E-2</v>
      </c>
      <c r="E274" s="2"/>
      <c r="F274" s="3">
        <v>0.29679800000000001</v>
      </c>
      <c r="G274" s="2"/>
      <c r="H274" s="3">
        <v>3.1889569999999998</v>
      </c>
    </row>
    <row r="275" spans="1:8" x14ac:dyDescent="0.3">
      <c r="A275" s="2">
        <v>49</v>
      </c>
      <c r="B275" s="3">
        <v>3.5950000000000001E-3</v>
      </c>
      <c r="C275" s="2"/>
      <c r="D275" s="3">
        <v>4.1647999999999998E-2</v>
      </c>
      <c r="E275" s="2"/>
      <c r="F275" s="3">
        <v>0.28976000000000002</v>
      </c>
      <c r="G275" s="2"/>
      <c r="H275" s="3">
        <v>3.229797</v>
      </c>
    </row>
    <row r="276" spans="1:8" x14ac:dyDescent="0.3">
      <c r="A276" s="2">
        <v>50</v>
      </c>
      <c r="B276" s="3">
        <v>3.5729999999999998E-3</v>
      </c>
      <c r="C276" s="2"/>
      <c r="D276" s="3">
        <v>3.2594999999999999E-2</v>
      </c>
      <c r="E276" s="2"/>
      <c r="F276" s="3">
        <v>0.292522</v>
      </c>
      <c r="G276" s="2"/>
      <c r="H276" s="3">
        <v>3.1816620000000002</v>
      </c>
    </row>
    <row r="277" spans="1:8" x14ac:dyDescent="0.3">
      <c r="A277" s="2"/>
      <c r="B277" s="2"/>
      <c r="C277" s="2"/>
      <c r="D277" s="2"/>
      <c r="E277" s="2"/>
      <c r="F277" s="2"/>
      <c r="G277" s="2"/>
      <c r="H277" s="2"/>
    </row>
    <row r="278" spans="1:8" x14ac:dyDescent="0.3">
      <c r="A278" s="2" t="s">
        <v>12</v>
      </c>
      <c r="B278" s="2">
        <f>AVERAGE(B227:B276)</f>
        <v>4.7476799999999989E-3</v>
      </c>
      <c r="C278" s="2"/>
      <c r="D278" s="2">
        <f>AVERAGE(D227:D276)</f>
        <v>2.7985019999999992E-2</v>
      </c>
      <c r="E278" s="2"/>
      <c r="F278" s="2">
        <f>AVERAGE(F227:F276)</f>
        <v>0.29466177999999998</v>
      </c>
      <c r="G278" s="2"/>
      <c r="H278" s="2">
        <f>AVERAGE(H227:H276)</f>
        <v>3.2851587799999993</v>
      </c>
    </row>
    <row r="279" spans="1:8" x14ac:dyDescent="0.3">
      <c r="A279" s="2" t="s">
        <v>11</v>
      </c>
      <c r="B279" s="2">
        <f>_xlfn.VAR.S(B227:B276)</f>
        <v>5.9551527118367562E-6</v>
      </c>
      <c r="C279" s="2"/>
      <c r="D279" s="2">
        <f>_xlfn.VAR.S(D227:D276)</f>
        <v>2.3054814224081628E-5</v>
      </c>
      <c r="E279" s="2"/>
      <c r="F279" s="2">
        <f>_xlfn.VAR.S(F227:F276)</f>
        <v>1.8604901874653054E-4</v>
      </c>
      <c r="G279" s="2"/>
      <c r="H279" s="2">
        <f>_xlfn.VAR.S(H227:H276)</f>
        <v>8.5896588571955056E-3</v>
      </c>
    </row>
    <row r="282" spans="1:8" x14ac:dyDescent="0.3">
      <c r="B282" s="2" t="s">
        <v>15</v>
      </c>
      <c r="C282" s="2"/>
      <c r="D282" s="2"/>
      <c r="E282" s="2"/>
      <c r="F282" s="2"/>
      <c r="G282" s="2"/>
      <c r="H282" s="2"/>
    </row>
    <row r="283" spans="1:8" x14ac:dyDescent="0.3">
      <c r="A283" s="2"/>
      <c r="B283" s="2" t="s">
        <v>4</v>
      </c>
      <c r="C283" s="2"/>
      <c r="D283" s="8" t="s">
        <v>5</v>
      </c>
      <c r="E283" s="8"/>
      <c r="F283" s="8" t="s">
        <v>6</v>
      </c>
      <c r="G283" s="2"/>
      <c r="H283" s="2" t="s">
        <v>7</v>
      </c>
    </row>
    <row r="284" spans="1:8" x14ac:dyDescent="0.3">
      <c r="A284" s="2">
        <v>1</v>
      </c>
      <c r="B284" s="4">
        <v>7.9279999999999993E-3</v>
      </c>
      <c r="C284" s="2"/>
      <c r="D284" s="4">
        <v>4.7937E-2</v>
      </c>
      <c r="E284" s="8"/>
      <c r="F284" s="4">
        <v>1.0288139999999999</v>
      </c>
      <c r="G284" s="2"/>
      <c r="H284" s="4">
        <v>27.798825000000001</v>
      </c>
    </row>
    <row r="285" spans="1:8" x14ac:dyDescent="0.3">
      <c r="A285" s="2">
        <v>2</v>
      </c>
      <c r="B285" s="4">
        <v>6.4250000000000002E-3</v>
      </c>
      <c r="C285" s="2"/>
      <c r="D285" s="4">
        <v>5.3920000000000003E-2</v>
      </c>
      <c r="E285" s="8"/>
      <c r="F285" s="4">
        <v>1.037493</v>
      </c>
      <c r="G285" s="2"/>
      <c r="H285" s="4">
        <v>27.248474000000002</v>
      </c>
    </row>
    <row r="286" spans="1:8" x14ac:dyDescent="0.3">
      <c r="A286" s="2">
        <v>3</v>
      </c>
      <c r="B286" s="4">
        <v>7.1329999999999996E-3</v>
      </c>
      <c r="C286" s="2"/>
      <c r="D286" s="4">
        <v>6.0275000000000002E-2</v>
      </c>
      <c r="E286" s="8"/>
      <c r="F286" s="4">
        <v>1.042964</v>
      </c>
      <c r="G286" s="2"/>
      <c r="H286" s="4">
        <v>27.744603000000001</v>
      </c>
    </row>
    <row r="287" spans="1:8" x14ac:dyDescent="0.3">
      <c r="A287" s="2">
        <v>4</v>
      </c>
      <c r="B287" s="4">
        <v>1.3323E-2</v>
      </c>
      <c r="C287" s="2"/>
      <c r="D287" s="4">
        <v>4.8183999999999998E-2</v>
      </c>
      <c r="E287" s="8"/>
      <c r="F287" s="4">
        <v>1.017911</v>
      </c>
      <c r="G287" s="2"/>
      <c r="H287" s="4">
        <v>27.091623999999999</v>
      </c>
    </row>
    <row r="288" spans="1:8" x14ac:dyDescent="0.3">
      <c r="A288" s="2">
        <v>5</v>
      </c>
      <c r="B288" s="4">
        <v>1.1545E-2</v>
      </c>
      <c r="C288" s="2"/>
      <c r="D288" s="4">
        <v>5.8346000000000002E-2</v>
      </c>
      <c r="E288" s="8"/>
      <c r="F288" s="4">
        <v>1.051472</v>
      </c>
      <c r="G288" s="2"/>
      <c r="H288" s="4">
        <v>26.859586</v>
      </c>
    </row>
    <row r="289" spans="1:8" x14ac:dyDescent="0.3">
      <c r="A289" s="2">
        <v>6</v>
      </c>
      <c r="B289" s="4">
        <v>1.7430999999999999E-2</v>
      </c>
      <c r="C289" s="2"/>
      <c r="D289" s="4">
        <v>4.6927000000000003E-2</v>
      </c>
      <c r="E289" s="8"/>
      <c r="F289" s="4">
        <v>1.0133190000000001</v>
      </c>
      <c r="G289" s="2"/>
      <c r="H289" s="4">
        <v>26.938696</v>
      </c>
    </row>
    <row r="290" spans="1:8" x14ac:dyDescent="0.3">
      <c r="A290" s="2">
        <v>7</v>
      </c>
      <c r="B290" s="4">
        <v>6.8739999999999999E-3</v>
      </c>
      <c r="C290" s="2"/>
      <c r="D290" s="4">
        <v>4.9334000000000003E-2</v>
      </c>
      <c r="E290" s="8"/>
      <c r="F290" s="4">
        <v>1.049272</v>
      </c>
      <c r="G290" s="2"/>
      <c r="H290" s="4">
        <v>27.185987999999998</v>
      </c>
    </row>
    <row r="291" spans="1:8" x14ac:dyDescent="0.3">
      <c r="A291" s="2">
        <v>8</v>
      </c>
      <c r="B291" s="4">
        <v>5.3480000000000003E-3</v>
      </c>
      <c r="C291" s="2"/>
      <c r="D291" s="4">
        <v>5.0015999999999998E-2</v>
      </c>
      <c r="E291" s="8"/>
      <c r="F291" s="4">
        <v>1.0639259999999999</v>
      </c>
      <c r="G291" s="2"/>
      <c r="H291" s="4">
        <v>27.252946000000001</v>
      </c>
    </row>
    <row r="292" spans="1:8" x14ac:dyDescent="0.3">
      <c r="A292" s="2">
        <v>9</v>
      </c>
      <c r="B292" s="4">
        <v>8.7779999999999993E-3</v>
      </c>
      <c r="C292" s="2"/>
      <c r="D292" s="4">
        <v>5.1880000000000003E-2</v>
      </c>
      <c r="E292" s="8"/>
      <c r="F292" s="4">
        <v>0.998502</v>
      </c>
      <c r="G292" s="2"/>
      <c r="H292" s="4">
        <v>27.072801999999999</v>
      </c>
    </row>
    <row r="293" spans="1:8" x14ac:dyDescent="0.3">
      <c r="A293" s="2">
        <v>10</v>
      </c>
      <c r="B293" s="4">
        <v>1.0586E-2</v>
      </c>
      <c r="C293" s="2"/>
      <c r="D293" s="4">
        <v>5.3318999999999998E-2</v>
      </c>
      <c r="E293" s="8"/>
      <c r="F293" s="4">
        <v>1.0392710000000001</v>
      </c>
      <c r="G293" s="2"/>
      <c r="H293" s="4">
        <v>27.316115</v>
      </c>
    </row>
    <row r="294" spans="1:8" x14ac:dyDescent="0.3">
      <c r="A294" s="2">
        <v>11</v>
      </c>
      <c r="B294" s="4">
        <v>1.0375000000000001E-2</v>
      </c>
      <c r="C294" s="2"/>
      <c r="D294" s="4">
        <v>4.6005999999999998E-2</v>
      </c>
      <c r="E294" s="8"/>
      <c r="F294" s="4">
        <v>1.022553</v>
      </c>
      <c r="G294" s="2"/>
      <c r="H294" s="4">
        <v>27.279385000000001</v>
      </c>
    </row>
    <row r="295" spans="1:8" x14ac:dyDescent="0.3">
      <c r="A295" s="2">
        <v>12</v>
      </c>
      <c r="B295" s="4">
        <v>1.9827999999999998E-2</v>
      </c>
      <c r="C295" s="2"/>
      <c r="D295" s="4">
        <v>4.6892000000000003E-2</v>
      </c>
      <c r="E295" s="8"/>
      <c r="F295" s="4">
        <v>1.0322119999999999</v>
      </c>
      <c r="G295" s="2"/>
      <c r="H295" s="4">
        <v>27.192485000000001</v>
      </c>
    </row>
    <row r="296" spans="1:8" x14ac:dyDescent="0.3">
      <c r="A296" s="2">
        <v>13</v>
      </c>
      <c r="B296" s="4">
        <v>7.4850000000000003E-3</v>
      </c>
      <c r="C296" s="2"/>
      <c r="D296" s="4">
        <v>4.9237000000000003E-2</v>
      </c>
      <c r="E296" s="8"/>
      <c r="F296" s="4">
        <v>1.0720620000000001</v>
      </c>
      <c r="G296" s="2"/>
      <c r="H296" s="4">
        <v>27.105972999999999</v>
      </c>
    </row>
    <row r="297" spans="1:8" x14ac:dyDescent="0.3">
      <c r="A297" s="2">
        <v>14</v>
      </c>
      <c r="B297" s="4">
        <v>7.7809999999999997E-3</v>
      </c>
      <c r="C297" s="2"/>
      <c r="D297" s="4">
        <v>4.7992E-2</v>
      </c>
      <c r="E297" s="8"/>
      <c r="F297" s="4">
        <v>1.0383420000000001</v>
      </c>
      <c r="G297" s="2"/>
      <c r="H297" s="4">
        <v>27.093872000000001</v>
      </c>
    </row>
    <row r="298" spans="1:8" x14ac:dyDescent="0.3">
      <c r="A298" s="2">
        <v>15</v>
      </c>
      <c r="B298" s="4">
        <v>1.1176999999999999E-2</v>
      </c>
      <c r="C298" s="2"/>
      <c r="D298" s="4">
        <v>4.7079000000000003E-2</v>
      </c>
      <c r="E298" s="8"/>
      <c r="F298" s="4">
        <v>1.047174</v>
      </c>
      <c r="G298" s="2"/>
      <c r="H298" s="4">
        <v>27.413067999999999</v>
      </c>
    </row>
    <row r="299" spans="1:8" x14ac:dyDescent="0.3">
      <c r="A299" s="2">
        <v>16</v>
      </c>
      <c r="B299" s="4">
        <v>1.5706000000000001E-2</v>
      </c>
      <c r="C299" s="2"/>
      <c r="D299" s="4">
        <v>4.5987E-2</v>
      </c>
      <c r="E299" s="8"/>
      <c r="F299" s="4">
        <v>1.0605800000000001</v>
      </c>
      <c r="G299" s="2"/>
      <c r="H299" s="4">
        <v>27.850932</v>
      </c>
    </row>
    <row r="300" spans="1:8" x14ac:dyDescent="0.3">
      <c r="A300" s="2">
        <v>17</v>
      </c>
      <c r="B300" s="4">
        <v>1.4079E-2</v>
      </c>
      <c r="C300" s="2"/>
      <c r="D300" s="4">
        <v>4.6006999999999999E-2</v>
      </c>
      <c r="E300" s="8"/>
      <c r="F300" s="4">
        <v>1.034362</v>
      </c>
      <c r="G300" s="2"/>
      <c r="H300" s="4">
        <v>27.496161000000001</v>
      </c>
    </row>
    <row r="301" spans="1:8" x14ac:dyDescent="0.3">
      <c r="A301" s="2">
        <v>18</v>
      </c>
      <c r="B301" s="4">
        <v>6.7860000000000004E-3</v>
      </c>
      <c r="C301" s="2"/>
      <c r="D301" s="4">
        <v>5.0033000000000001E-2</v>
      </c>
      <c r="E301" s="8"/>
      <c r="F301" s="4">
        <v>1.0541069999999999</v>
      </c>
      <c r="G301" s="2"/>
      <c r="H301" s="4">
        <v>27.674288000000001</v>
      </c>
    </row>
    <row r="302" spans="1:8" x14ac:dyDescent="0.3">
      <c r="A302" s="2">
        <v>19</v>
      </c>
      <c r="B302" s="4">
        <v>5.9579999999999998E-3</v>
      </c>
      <c r="C302" s="2"/>
      <c r="D302" s="4">
        <v>4.8710000000000003E-2</v>
      </c>
      <c r="E302" s="8"/>
      <c r="F302" s="4">
        <v>1.042343</v>
      </c>
      <c r="G302" s="2"/>
      <c r="H302" s="4">
        <v>27.654655999999999</v>
      </c>
    </row>
    <row r="303" spans="1:8" x14ac:dyDescent="0.3">
      <c r="A303" s="2">
        <v>20</v>
      </c>
      <c r="B303" s="4">
        <v>1.6476999999999999E-2</v>
      </c>
      <c r="C303" s="2"/>
      <c r="D303" s="4">
        <v>4.6657999999999998E-2</v>
      </c>
      <c r="E303" s="8"/>
      <c r="F303" s="4">
        <v>1.0185379999999999</v>
      </c>
      <c r="G303" s="2"/>
      <c r="H303" s="4">
        <v>27.520688</v>
      </c>
    </row>
    <row r="304" spans="1:8" x14ac:dyDescent="0.3">
      <c r="A304" s="2">
        <v>21</v>
      </c>
      <c r="B304" s="4">
        <v>7.3870000000000003E-3</v>
      </c>
      <c r="C304" s="2"/>
      <c r="D304" s="4">
        <v>5.6563000000000002E-2</v>
      </c>
      <c r="E304" s="8"/>
      <c r="F304" s="4">
        <v>1.0299210000000001</v>
      </c>
      <c r="G304" s="2"/>
      <c r="H304" s="4">
        <v>27.447993</v>
      </c>
    </row>
    <row r="305" spans="1:8" x14ac:dyDescent="0.3">
      <c r="A305" s="2">
        <v>22</v>
      </c>
      <c r="B305" s="4">
        <v>1.0182999999999999E-2</v>
      </c>
      <c r="C305" s="2"/>
      <c r="D305" s="4">
        <v>4.3659000000000003E-2</v>
      </c>
      <c r="E305" s="8"/>
      <c r="F305" s="4">
        <v>1.0244310000000001</v>
      </c>
      <c r="G305" s="2"/>
      <c r="H305" s="4">
        <v>27.240535999999999</v>
      </c>
    </row>
    <row r="306" spans="1:8" x14ac:dyDescent="0.3">
      <c r="A306" s="2">
        <v>23</v>
      </c>
      <c r="B306" s="4">
        <v>8.907E-3</v>
      </c>
      <c r="C306" s="2"/>
      <c r="D306" s="4">
        <v>4.8974999999999998E-2</v>
      </c>
      <c r="E306" s="8"/>
      <c r="F306" s="4">
        <v>1.0265679999999999</v>
      </c>
      <c r="G306" s="2"/>
      <c r="H306" s="4">
        <v>27.185013999999999</v>
      </c>
    </row>
    <row r="307" spans="1:8" x14ac:dyDescent="0.3">
      <c r="A307" s="2">
        <v>24</v>
      </c>
      <c r="B307" s="4">
        <v>9.6340000000000002E-3</v>
      </c>
      <c r="C307" s="2"/>
      <c r="D307" s="4">
        <v>4.8793000000000003E-2</v>
      </c>
      <c r="E307" s="8"/>
      <c r="F307" s="4">
        <v>1.0363910000000001</v>
      </c>
      <c r="G307" s="2"/>
      <c r="H307" s="4">
        <v>27.176995999999999</v>
      </c>
    </row>
    <row r="308" spans="1:8" x14ac:dyDescent="0.3">
      <c r="A308" s="2">
        <v>25</v>
      </c>
      <c r="B308" s="4">
        <v>2.2905999999999999E-2</v>
      </c>
      <c r="C308" s="2"/>
      <c r="D308" s="4">
        <v>5.3456999999999998E-2</v>
      </c>
      <c r="E308" s="8"/>
      <c r="F308" s="4">
        <v>0.99626599999999998</v>
      </c>
      <c r="G308" s="2"/>
      <c r="H308" s="4">
        <v>27.064354999999999</v>
      </c>
    </row>
    <row r="309" spans="1:8" x14ac:dyDescent="0.3">
      <c r="A309" s="2">
        <v>26</v>
      </c>
      <c r="B309" s="4">
        <v>1.1073E-2</v>
      </c>
      <c r="C309" s="2"/>
      <c r="D309" s="4">
        <v>5.0606999999999999E-2</v>
      </c>
      <c r="E309" s="8"/>
      <c r="F309" s="4">
        <v>1.0740369999999999</v>
      </c>
      <c r="G309" s="2"/>
      <c r="H309" s="4">
        <v>27.267977999999999</v>
      </c>
    </row>
    <row r="310" spans="1:8" x14ac:dyDescent="0.3">
      <c r="A310" s="2">
        <v>27</v>
      </c>
      <c r="B310" s="4">
        <v>5.195E-3</v>
      </c>
      <c r="C310" s="2"/>
      <c r="D310" s="4">
        <v>5.2453E-2</v>
      </c>
      <c r="E310" s="8"/>
      <c r="F310" s="4">
        <v>1.017576</v>
      </c>
      <c r="G310" s="2"/>
      <c r="H310" s="4">
        <v>27.846900999999999</v>
      </c>
    </row>
    <row r="311" spans="1:8" x14ac:dyDescent="0.3">
      <c r="A311" s="2">
        <v>28</v>
      </c>
      <c r="B311" s="4">
        <v>6.8919999999999997E-3</v>
      </c>
      <c r="C311" s="2"/>
      <c r="D311" s="4">
        <v>5.0396999999999997E-2</v>
      </c>
      <c r="E311" s="8"/>
      <c r="F311" s="4">
        <v>1.043245</v>
      </c>
      <c r="G311" s="2"/>
      <c r="H311" s="4">
        <v>27.144523</v>
      </c>
    </row>
    <row r="312" spans="1:8" x14ac:dyDescent="0.3">
      <c r="A312" s="2">
        <v>29</v>
      </c>
      <c r="B312" s="4">
        <v>1.1806000000000001E-2</v>
      </c>
      <c r="C312" s="2"/>
      <c r="D312" s="4">
        <v>5.0374000000000002E-2</v>
      </c>
      <c r="E312" s="8"/>
      <c r="F312" s="4">
        <v>1.0444610000000001</v>
      </c>
      <c r="G312" s="2"/>
      <c r="H312" s="4">
        <v>27.471782999999999</v>
      </c>
    </row>
    <row r="313" spans="1:8" x14ac:dyDescent="0.3">
      <c r="A313" s="2">
        <v>30</v>
      </c>
      <c r="B313" s="4">
        <v>1.2171E-2</v>
      </c>
      <c r="C313" s="2"/>
      <c r="D313" s="4">
        <v>4.8221E-2</v>
      </c>
      <c r="E313" s="8"/>
      <c r="F313" s="4">
        <v>1.013312</v>
      </c>
      <c r="G313" s="2"/>
      <c r="H313" s="4">
        <v>25.887964</v>
      </c>
    </row>
    <row r="314" spans="1:8" x14ac:dyDescent="0.3">
      <c r="A314" s="2">
        <v>31</v>
      </c>
      <c r="B314" s="4">
        <v>6.4559999999999999E-3</v>
      </c>
      <c r="C314" s="2"/>
      <c r="D314" s="4">
        <v>5.5724000000000003E-2</v>
      </c>
      <c r="E314" s="8"/>
      <c r="F314" s="4">
        <v>1.050144</v>
      </c>
      <c r="G314" s="2"/>
      <c r="H314" s="4">
        <v>26.109038999999999</v>
      </c>
    </row>
    <row r="315" spans="1:8" x14ac:dyDescent="0.3">
      <c r="A315" s="2">
        <v>32</v>
      </c>
      <c r="B315" s="4">
        <v>6.509E-3</v>
      </c>
      <c r="C315" s="2"/>
      <c r="D315" s="4">
        <v>4.5920999999999997E-2</v>
      </c>
      <c r="E315" s="8"/>
      <c r="F315" s="4">
        <v>1.049641</v>
      </c>
      <c r="G315" s="2"/>
      <c r="H315" s="4">
        <v>26.814988</v>
      </c>
    </row>
    <row r="316" spans="1:8" x14ac:dyDescent="0.3">
      <c r="A316" s="2">
        <v>33</v>
      </c>
      <c r="B316" s="4">
        <v>7.1910000000000003E-3</v>
      </c>
      <c r="C316" s="2"/>
      <c r="D316" s="4">
        <v>4.4547000000000003E-2</v>
      </c>
      <c r="E316" s="8"/>
      <c r="F316" s="4">
        <v>1.019881</v>
      </c>
      <c r="G316" s="2"/>
      <c r="H316" s="4">
        <v>25.918689000000001</v>
      </c>
    </row>
    <row r="317" spans="1:8" x14ac:dyDescent="0.3">
      <c r="A317" s="2">
        <v>34</v>
      </c>
      <c r="B317" s="4">
        <v>8.9079999999999993E-3</v>
      </c>
      <c r="C317" s="2"/>
      <c r="D317" s="4">
        <v>5.2713000000000003E-2</v>
      </c>
      <c r="E317" s="8"/>
      <c r="F317" s="4">
        <v>1.0614079999999999</v>
      </c>
      <c r="G317" s="2"/>
      <c r="H317" s="4">
        <v>26.116437000000001</v>
      </c>
    </row>
    <row r="318" spans="1:8" x14ac:dyDescent="0.3">
      <c r="A318" s="2">
        <v>35</v>
      </c>
      <c r="B318" s="4">
        <v>1.6049000000000001E-2</v>
      </c>
      <c r="C318" s="2"/>
      <c r="D318" s="4">
        <v>5.3245000000000001E-2</v>
      </c>
      <c r="E318" s="8"/>
      <c r="F318" s="4">
        <v>1.023728</v>
      </c>
      <c r="G318" s="2"/>
      <c r="H318" s="4">
        <v>26.829058</v>
      </c>
    </row>
    <row r="319" spans="1:8" x14ac:dyDescent="0.3">
      <c r="A319" s="2">
        <v>36</v>
      </c>
      <c r="B319" s="4">
        <v>1.1733E-2</v>
      </c>
      <c r="C319" s="2"/>
      <c r="D319" s="4">
        <v>5.2794000000000001E-2</v>
      </c>
      <c r="E319" s="8"/>
      <c r="F319" s="4">
        <v>1.0452840000000001</v>
      </c>
      <c r="G319" s="2"/>
      <c r="H319" s="4">
        <v>26.431545</v>
      </c>
    </row>
    <row r="320" spans="1:8" x14ac:dyDescent="0.3">
      <c r="A320" s="2">
        <v>37</v>
      </c>
      <c r="B320" s="4">
        <v>7.8630000000000002E-3</v>
      </c>
      <c r="C320" s="2"/>
      <c r="D320" s="4">
        <v>5.0930000000000003E-2</v>
      </c>
      <c r="E320" s="8"/>
      <c r="F320" s="4">
        <v>1.036084</v>
      </c>
      <c r="G320" s="2"/>
      <c r="H320" s="4">
        <v>26.290616</v>
      </c>
    </row>
    <row r="321" spans="1:8" x14ac:dyDescent="0.3">
      <c r="A321" s="2">
        <v>38</v>
      </c>
      <c r="B321" s="4">
        <v>5.6080000000000001E-3</v>
      </c>
      <c r="C321" s="2"/>
      <c r="D321" s="4">
        <v>5.7532E-2</v>
      </c>
      <c r="E321" s="8"/>
      <c r="F321" s="4">
        <v>1.0489329999999999</v>
      </c>
      <c r="G321" s="2"/>
      <c r="H321" s="4">
        <v>26.24474</v>
      </c>
    </row>
    <row r="322" spans="1:8" x14ac:dyDescent="0.3">
      <c r="A322" s="2">
        <v>39</v>
      </c>
      <c r="B322" s="4">
        <v>8.5170000000000003E-3</v>
      </c>
      <c r="C322" s="2"/>
      <c r="D322" s="4">
        <v>4.5054999999999998E-2</v>
      </c>
      <c r="E322" s="8"/>
      <c r="F322" s="4">
        <v>1.0174540000000001</v>
      </c>
      <c r="G322" s="2"/>
      <c r="H322" s="4">
        <v>26.072301</v>
      </c>
    </row>
    <row r="323" spans="1:8" x14ac:dyDescent="0.3">
      <c r="A323" s="2">
        <v>40</v>
      </c>
      <c r="B323" s="4">
        <v>8.0470000000000003E-3</v>
      </c>
      <c r="C323" s="2"/>
      <c r="D323" s="4">
        <v>4.8093999999999998E-2</v>
      </c>
      <c r="E323" s="8"/>
      <c r="F323" s="4">
        <v>1.0184690000000001</v>
      </c>
      <c r="G323" s="2"/>
      <c r="H323" s="4">
        <v>26.373125999999999</v>
      </c>
    </row>
    <row r="324" spans="1:8" x14ac:dyDescent="0.3">
      <c r="A324" s="2">
        <v>41</v>
      </c>
      <c r="B324" s="4">
        <v>2.0264999999999998E-2</v>
      </c>
      <c r="C324" s="2"/>
      <c r="D324" s="4">
        <v>4.8639000000000002E-2</v>
      </c>
      <c r="E324" s="8"/>
      <c r="F324" s="4">
        <v>1.005768</v>
      </c>
      <c r="G324" s="2"/>
      <c r="H324" s="4">
        <v>25.644666000000001</v>
      </c>
    </row>
    <row r="325" spans="1:8" x14ac:dyDescent="0.3">
      <c r="A325" s="2">
        <v>42</v>
      </c>
      <c r="B325" s="4">
        <v>1.1985000000000001E-2</v>
      </c>
      <c r="C325" s="2"/>
      <c r="D325" s="4">
        <v>4.7728E-2</v>
      </c>
      <c r="E325" s="8"/>
      <c r="F325" s="4">
        <v>1.0375840000000001</v>
      </c>
      <c r="G325" s="2"/>
      <c r="H325" s="4">
        <v>26.596935999999999</v>
      </c>
    </row>
    <row r="326" spans="1:8" x14ac:dyDescent="0.3">
      <c r="A326" s="2">
        <v>43</v>
      </c>
      <c r="B326" s="4">
        <v>1.1391999999999999E-2</v>
      </c>
      <c r="C326" s="2"/>
      <c r="D326" s="4">
        <v>5.3312999999999999E-2</v>
      </c>
      <c r="E326" s="8"/>
      <c r="F326" s="4">
        <v>1.0656749999999999</v>
      </c>
      <c r="G326" s="2"/>
      <c r="H326" s="4">
        <v>26.025801000000001</v>
      </c>
    </row>
    <row r="327" spans="1:8" x14ac:dyDescent="0.3">
      <c r="A327" s="2">
        <v>44</v>
      </c>
      <c r="B327" s="4">
        <v>9.5139999999999999E-3</v>
      </c>
      <c r="C327" s="2"/>
      <c r="D327" s="4">
        <v>4.9706E-2</v>
      </c>
      <c r="E327" s="8"/>
      <c r="F327" s="4">
        <v>1.0277419999999999</v>
      </c>
      <c r="G327" s="2"/>
      <c r="H327" s="4">
        <v>27.159955</v>
      </c>
    </row>
    <row r="328" spans="1:8" x14ac:dyDescent="0.3">
      <c r="A328" s="2">
        <v>45</v>
      </c>
      <c r="B328" s="4">
        <v>8.9689999999999995E-3</v>
      </c>
      <c r="C328" s="2"/>
      <c r="D328" s="4">
        <v>4.9222000000000002E-2</v>
      </c>
      <c r="E328" s="8"/>
      <c r="F328" s="4">
        <v>1.025477</v>
      </c>
      <c r="G328" s="2"/>
      <c r="H328" s="4">
        <v>27.129380000000001</v>
      </c>
    </row>
    <row r="329" spans="1:8" x14ac:dyDescent="0.3">
      <c r="A329" s="2">
        <v>46</v>
      </c>
      <c r="B329" s="4">
        <v>6.9259999999999999E-3</v>
      </c>
      <c r="C329" s="2"/>
      <c r="D329" s="4">
        <v>4.9457000000000001E-2</v>
      </c>
      <c r="E329" s="8"/>
      <c r="F329" s="4">
        <v>1.055661</v>
      </c>
      <c r="G329" s="2"/>
      <c r="H329" s="4">
        <v>25.755016000000001</v>
      </c>
    </row>
    <row r="330" spans="1:8" x14ac:dyDescent="0.3">
      <c r="A330" s="2">
        <v>47</v>
      </c>
      <c r="B330" s="4">
        <v>1.4198000000000001E-2</v>
      </c>
      <c r="C330" s="2"/>
      <c r="D330" s="4">
        <v>4.9561000000000001E-2</v>
      </c>
      <c r="E330" s="8"/>
      <c r="F330" s="4">
        <v>0.985043</v>
      </c>
      <c r="G330" s="2"/>
      <c r="H330" s="4">
        <v>26.369720999999998</v>
      </c>
    </row>
    <row r="331" spans="1:8" x14ac:dyDescent="0.3">
      <c r="A331" s="2">
        <v>48</v>
      </c>
      <c r="B331" s="4">
        <v>1.0702E-2</v>
      </c>
      <c r="C331" s="2"/>
      <c r="D331" s="4">
        <v>5.1300999999999999E-2</v>
      </c>
      <c r="E331" s="8"/>
      <c r="F331" s="4">
        <v>1.0418970000000001</v>
      </c>
      <c r="G331" s="2"/>
      <c r="H331" s="4">
        <v>25.684035000000002</v>
      </c>
    </row>
    <row r="332" spans="1:8" x14ac:dyDescent="0.3">
      <c r="A332" s="2">
        <v>49</v>
      </c>
      <c r="B332" s="4">
        <v>1.0782999999999999E-2</v>
      </c>
      <c r="C332" s="2"/>
      <c r="D332" s="4">
        <v>5.6585000000000003E-2</v>
      </c>
      <c r="E332" s="8"/>
      <c r="F332" s="4">
        <v>1.0267850000000001</v>
      </c>
      <c r="G332" s="2"/>
      <c r="H332" s="4">
        <v>26.039715000000001</v>
      </c>
    </row>
    <row r="333" spans="1:8" x14ac:dyDescent="0.3">
      <c r="A333" s="2">
        <v>50</v>
      </c>
      <c r="B333" s="4">
        <v>2.1072E-2</v>
      </c>
      <c r="C333" s="2"/>
      <c r="D333" s="4">
        <v>5.6756000000000001E-2</v>
      </c>
      <c r="E333" s="8"/>
      <c r="F333" s="4">
        <v>1.0499909999999999</v>
      </c>
      <c r="G333" s="2"/>
      <c r="H333" s="4">
        <v>25.791927000000001</v>
      </c>
    </row>
    <row r="334" spans="1:8" x14ac:dyDescent="0.3">
      <c r="A334" s="2"/>
      <c r="B334" s="2"/>
      <c r="C334" s="2"/>
      <c r="D334" s="8"/>
      <c r="E334" s="8"/>
      <c r="F334" s="8"/>
      <c r="G334" s="2"/>
      <c r="H334" s="2"/>
    </row>
    <row r="335" spans="1:8" x14ac:dyDescent="0.3">
      <c r="A335" s="2" t="s">
        <v>12</v>
      </c>
      <c r="B335" s="2">
        <f>AVERAGE(B284:B333)</f>
        <v>1.0597279999999997E-2</v>
      </c>
      <c r="C335" s="2"/>
      <c r="D335" s="2">
        <f>AVERAGE(D284:D333)</f>
        <v>5.0341220000000027E-2</v>
      </c>
      <c r="E335" s="2"/>
      <c r="F335" s="2">
        <f>AVERAGE(F284:F333)</f>
        <v>1.0352814800000001</v>
      </c>
      <c r="G335" s="2"/>
      <c r="H335" s="2">
        <f>AVERAGE(H284:H333)</f>
        <v>26.878458020000004</v>
      </c>
    </row>
    <row r="336" spans="1:8" x14ac:dyDescent="0.3">
      <c r="A336" s="2" t="s">
        <v>11</v>
      </c>
      <c r="B336" s="2">
        <f>_xlfn.VAR.S(B284:B333)</f>
        <v>1.877087343020413E-5</v>
      </c>
      <c r="C336" s="2"/>
      <c r="D336" s="2">
        <f>_xlfn.VAR.S(D284:D333)</f>
        <v>1.4456726175102042E-5</v>
      </c>
      <c r="E336" s="2"/>
      <c r="F336" s="2">
        <f>_xlfn.VAR.S(F284:F333)</f>
        <v>3.7390862592816265E-4</v>
      </c>
      <c r="G336" s="2"/>
      <c r="H336" s="2">
        <f>_xlfn.VAR.S(H284:H333)</f>
        <v>0.41404201137630547</v>
      </c>
    </row>
    <row r="339" spans="1:9" x14ac:dyDescent="0.3">
      <c r="B339" s="2" t="s">
        <v>16</v>
      </c>
      <c r="C339" s="2"/>
      <c r="D339" s="2"/>
      <c r="E339" s="2"/>
      <c r="F339" s="2"/>
      <c r="G339" s="2"/>
      <c r="H339" s="2"/>
    </row>
    <row r="340" spans="1:9" x14ac:dyDescent="0.3">
      <c r="A340" s="2"/>
      <c r="B340" s="2" t="s">
        <v>4</v>
      </c>
      <c r="C340" s="2"/>
      <c r="D340" s="2" t="s">
        <v>5</v>
      </c>
      <c r="E340" s="2"/>
      <c r="F340" s="2" t="s">
        <v>6</v>
      </c>
      <c r="G340" s="2"/>
      <c r="H340" s="2" t="s">
        <v>7</v>
      </c>
    </row>
    <row r="341" spans="1:9" x14ac:dyDescent="0.3">
      <c r="A341" s="2">
        <v>1</v>
      </c>
      <c r="B341" s="4">
        <v>1.0277E-2</v>
      </c>
      <c r="C341" s="8"/>
      <c r="D341" s="4">
        <v>4.0897999999999997E-2</v>
      </c>
      <c r="E341" s="8"/>
      <c r="F341" s="4">
        <v>0.782829</v>
      </c>
      <c r="G341" s="8"/>
      <c r="H341" s="4">
        <v>18.940003000000001</v>
      </c>
      <c r="I341" s="7"/>
    </row>
    <row r="342" spans="1:9" x14ac:dyDescent="0.3">
      <c r="A342" s="2">
        <v>2</v>
      </c>
      <c r="B342" s="4">
        <v>4.8510000000000003E-3</v>
      </c>
      <c r="C342" s="8"/>
      <c r="D342" s="4">
        <v>4.1341000000000003E-2</v>
      </c>
      <c r="E342" s="8"/>
      <c r="F342" s="4">
        <v>0.77864999999999995</v>
      </c>
      <c r="G342" s="8"/>
      <c r="H342" s="4">
        <v>18.635914</v>
      </c>
      <c r="I342" s="7"/>
    </row>
    <row r="343" spans="1:9" x14ac:dyDescent="0.3">
      <c r="A343" s="2">
        <v>3</v>
      </c>
      <c r="B343" s="4">
        <v>1.1023E-2</v>
      </c>
      <c r="C343" s="8"/>
      <c r="D343" s="4">
        <v>4.2868999999999997E-2</v>
      </c>
      <c r="E343" s="8"/>
      <c r="F343" s="4">
        <v>0.75426700000000002</v>
      </c>
      <c r="G343" s="8"/>
      <c r="H343" s="4">
        <v>18.655165</v>
      </c>
      <c r="I343" s="7"/>
    </row>
    <row r="344" spans="1:9" x14ac:dyDescent="0.3">
      <c r="A344" s="2">
        <v>4</v>
      </c>
      <c r="B344" s="4">
        <v>5.4580000000000002E-3</v>
      </c>
      <c r="C344" s="8"/>
      <c r="D344" s="4">
        <v>4.1888000000000002E-2</v>
      </c>
      <c r="E344" s="8"/>
      <c r="F344" s="4">
        <v>0.76436899999999997</v>
      </c>
      <c r="G344" s="8"/>
      <c r="H344" s="4">
        <v>18.53791</v>
      </c>
      <c r="I344" s="7"/>
    </row>
    <row r="345" spans="1:9" x14ac:dyDescent="0.3">
      <c r="A345" s="2">
        <v>5</v>
      </c>
      <c r="B345" s="4">
        <v>8.4960000000000001E-3</v>
      </c>
      <c r="C345" s="8"/>
      <c r="D345" s="4">
        <v>4.6599000000000002E-2</v>
      </c>
      <c r="E345" s="8"/>
      <c r="F345" s="4">
        <v>0.79559100000000005</v>
      </c>
      <c r="G345" s="8"/>
      <c r="H345" s="4">
        <v>18.56429</v>
      </c>
      <c r="I345" s="7"/>
    </row>
    <row r="346" spans="1:9" x14ac:dyDescent="0.3">
      <c r="A346" s="2">
        <v>6</v>
      </c>
      <c r="B346" s="4">
        <v>1.0796E-2</v>
      </c>
      <c r="C346" s="8"/>
      <c r="D346" s="4">
        <v>4.1908000000000001E-2</v>
      </c>
      <c r="E346" s="8"/>
      <c r="F346" s="4">
        <v>0.79875399999999996</v>
      </c>
      <c r="G346" s="8"/>
      <c r="H346" s="4">
        <v>18.229689</v>
      </c>
      <c r="I346" s="7"/>
    </row>
    <row r="347" spans="1:9" x14ac:dyDescent="0.3">
      <c r="A347" s="2">
        <v>7</v>
      </c>
      <c r="B347" s="4">
        <v>1.0735E-2</v>
      </c>
      <c r="C347" s="8"/>
      <c r="D347" s="4">
        <v>4.3978000000000003E-2</v>
      </c>
      <c r="E347" s="8"/>
      <c r="F347" s="4">
        <v>0.77824800000000005</v>
      </c>
      <c r="G347" s="8"/>
      <c r="H347" s="4">
        <v>18.380582</v>
      </c>
      <c r="I347" s="7"/>
    </row>
    <row r="348" spans="1:9" x14ac:dyDescent="0.3">
      <c r="A348" s="2">
        <v>8</v>
      </c>
      <c r="B348" s="4">
        <v>6.9769999999999997E-3</v>
      </c>
      <c r="C348" s="8"/>
      <c r="D348" s="4">
        <v>4.4337000000000001E-2</v>
      </c>
      <c r="E348" s="8"/>
      <c r="F348" s="4">
        <v>0.79274100000000003</v>
      </c>
      <c r="G348" s="8"/>
      <c r="H348" s="4">
        <v>18.030949</v>
      </c>
      <c r="I348" s="7"/>
    </row>
    <row r="349" spans="1:9" x14ac:dyDescent="0.3">
      <c r="A349" s="2">
        <v>9</v>
      </c>
      <c r="B349" s="4">
        <v>6.0569999999999999E-3</v>
      </c>
      <c r="C349" s="8"/>
      <c r="D349" s="4">
        <v>4.3621E-2</v>
      </c>
      <c r="E349" s="8"/>
      <c r="F349" s="4">
        <v>0.78246499999999997</v>
      </c>
      <c r="G349" s="8"/>
      <c r="H349" s="4">
        <v>18.440671999999999</v>
      </c>
      <c r="I349" s="7"/>
    </row>
    <row r="350" spans="1:9" x14ac:dyDescent="0.3">
      <c r="A350" s="2">
        <v>10</v>
      </c>
      <c r="B350" s="4">
        <v>6.7299999999999999E-3</v>
      </c>
      <c r="C350" s="8"/>
      <c r="D350" s="4">
        <v>5.2692999999999997E-2</v>
      </c>
      <c r="E350" s="8"/>
      <c r="F350" s="4">
        <v>0.77430600000000005</v>
      </c>
      <c r="G350" s="8"/>
      <c r="H350" s="4">
        <v>19.773413000000001</v>
      </c>
      <c r="I350" s="7"/>
    </row>
    <row r="351" spans="1:9" x14ac:dyDescent="0.3">
      <c r="A351" s="2">
        <v>11</v>
      </c>
      <c r="B351" s="4">
        <v>3.656E-3</v>
      </c>
      <c r="C351" s="8"/>
      <c r="D351" s="4">
        <v>4.2956000000000001E-2</v>
      </c>
      <c r="E351" s="8"/>
      <c r="F351" s="4">
        <v>0.78262799999999999</v>
      </c>
      <c r="G351" s="8"/>
      <c r="H351" s="4">
        <v>18.387875000000001</v>
      </c>
      <c r="I351" s="7"/>
    </row>
    <row r="352" spans="1:9" x14ac:dyDescent="0.3">
      <c r="A352" s="2">
        <v>12</v>
      </c>
      <c r="B352" s="4">
        <v>1.0373E-2</v>
      </c>
      <c r="C352" s="8"/>
      <c r="D352" s="4">
        <v>4.1574E-2</v>
      </c>
      <c r="E352" s="8"/>
      <c r="F352" s="4">
        <v>0.79022400000000004</v>
      </c>
      <c r="G352" s="8"/>
      <c r="H352" s="4">
        <v>18.456212000000001</v>
      </c>
      <c r="I352" s="7"/>
    </row>
    <row r="353" spans="1:9" x14ac:dyDescent="0.3">
      <c r="A353" s="2">
        <v>13</v>
      </c>
      <c r="B353" s="4">
        <v>8.4030000000000007E-3</v>
      </c>
      <c r="C353" s="8"/>
      <c r="D353" s="4">
        <v>3.9673E-2</v>
      </c>
      <c r="E353" s="8"/>
      <c r="F353" s="4">
        <v>0.76598299999999997</v>
      </c>
      <c r="G353" s="8"/>
      <c r="H353" s="4">
        <v>18.053737999999999</v>
      </c>
      <c r="I353" s="7"/>
    </row>
    <row r="354" spans="1:9" x14ac:dyDescent="0.3">
      <c r="A354" s="2">
        <v>14</v>
      </c>
      <c r="B354" s="4">
        <v>1.0324E-2</v>
      </c>
      <c r="C354" s="8"/>
      <c r="D354" s="4">
        <v>3.9732999999999997E-2</v>
      </c>
      <c r="E354" s="8"/>
      <c r="F354" s="4">
        <v>0.76123799999999997</v>
      </c>
      <c r="G354" s="8"/>
      <c r="H354" s="4">
        <v>18.261959999999998</v>
      </c>
      <c r="I354" s="7"/>
    </row>
    <row r="355" spans="1:9" x14ac:dyDescent="0.3">
      <c r="A355" s="2">
        <v>15</v>
      </c>
      <c r="B355" s="4">
        <v>1.082E-2</v>
      </c>
      <c r="C355" s="8"/>
      <c r="D355" s="4">
        <v>5.5728E-2</v>
      </c>
      <c r="E355" s="8"/>
      <c r="F355" s="4">
        <v>0.77813900000000003</v>
      </c>
      <c r="G355" s="8"/>
      <c r="H355" s="4">
        <v>18.568180999999999</v>
      </c>
      <c r="I355" s="7"/>
    </row>
    <row r="356" spans="1:9" x14ac:dyDescent="0.3">
      <c r="A356" s="2">
        <v>16</v>
      </c>
      <c r="B356" s="4">
        <v>9.1229999999999992E-3</v>
      </c>
      <c r="C356" s="8"/>
      <c r="D356" s="4">
        <v>4.1422E-2</v>
      </c>
      <c r="E356" s="8"/>
      <c r="F356" s="4">
        <v>0.78486299999999998</v>
      </c>
      <c r="G356" s="8"/>
      <c r="H356" s="4">
        <v>18.249511999999999</v>
      </c>
      <c r="I356" s="7"/>
    </row>
    <row r="357" spans="1:9" x14ac:dyDescent="0.3">
      <c r="A357" s="2">
        <v>17</v>
      </c>
      <c r="B357" s="4">
        <v>9.2259999999999998E-3</v>
      </c>
      <c r="C357" s="8"/>
      <c r="D357" s="4">
        <v>4.2297000000000001E-2</v>
      </c>
      <c r="E357" s="8"/>
      <c r="F357" s="4">
        <v>0.78436799999999995</v>
      </c>
      <c r="G357" s="8"/>
      <c r="H357" s="4">
        <v>18.187996999999999</v>
      </c>
      <c r="I357" s="7"/>
    </row>
    <row r="358" spans="1:9" x14ac:dyDescent="0.3">
      <c r="A358" s="2">
        <v>18</v>
      </c>
      <c r="B358" s="4">
        <v>1.0448000000000001E-2</v>
      </c>
      <c r="C358" s="8"/>
      <c r="D358" s="4">
        <v>5.5657999999999999E-2</v>
      </c>
      <c r="E358" s="8"/>
      <c r="F358" s="4">
        <v>0.80157900000000004</v>
      </c>
      <c r="G358" s="8"/>
      <c r="H358" s="4">
        <v>18.517292999999999</v>
      </c>
      <c r="I358" s="7"/>
    </row>
    <row r="359" spans="1:9" x14ac:dyDescent="0.3">
      <c r="A359" s="2">
        <v>19</v>
      </c>
      <c r="B359" s="4">
        <v>8.6199999999999992E-3</v>
      </c>
      <c r="C359" s="8"/>
      <c r="D359" s="4">
        <v>4.1922000000000001E-2</v>
      </c>
      <c r="E359" s="8"/>
      <c r="F359" s="4">
        <v>0.77142599999999995</v>
      </c>
      <c r="G359" s="8"/>
      <c r="H359" s="4">
        <v>18.311824999999999</v>
      </c>
      <c r="I359" s="7"/>
    </row>
    <row r="360" spans="1:9" x14ac:dyDescent="0.3">
      <c r="A360" s="2">
        <v>20</v>
      </c>
      <c r="B360" s="4">
        <v>1.1469999999999999E-2</v>
      </c>
      <c r="C360" s="8"/>
      <c r="D360" s="4">
        <v>3.9098000000000001E-2</v>
      </c>
      <c r="E360" s="8"/>
      <c r="F360" s="4">
        <v>0.79337100000000005</v>
      </c>
      <c r="G360" s="8"/>
      <c r="H360" s="4">
        <v>19.037386000000001</v>
      </c>
      <c r="I360" s="7"/>
    </row>
    <row r="361" spans="1:9" x14ac:dyDescent="0.3">
      <c r="A361" s="2">
        <v>21</v>
      </c>
      <c r="B361" s="4">
        <v>1.0826000000000001E-2</v>
      </c>
      <c r="C361" s="8"/>
      <c r="D361" s="4">
        <v>4.3713000000000002E-2</v>
      </c>
      <c r="E361" s="8"/>
      <c r="F361" s="4">
        <v>0.75936899999999996</v>
      </c>
      <c r="G361" s="8"/>
      <c r="H361" s="4">
        <v>18.403317000000001</v>
      </c>
      <c r="I361" s="7"/>
    </row>
    <row r="362" spans="1:9" x14ac:dyDescent="0.3">
      <c r="A362" s="2">
        <v>22</v>
      </c>
      <c r="B362" s="4">
        <v>9.7579999999999993E-3</v>
      </c>
      <c r="C362" s="8"/>
      <c r="D362" s="4">
        <v>4.2962E-2</v>
      </c>
      <c r="E362" s="8"/>
      <c r="F362" s="4">
        <v>0.797211</v>
      </c>
      <c r="G362" s="8"/>
      <c r="H362" s="4">
        <v>18.203188999999998</v>
      </c>
      <c r="I362" s="7"/>
    </row>
    <row r="363" spans="1:9" x14ac:dyDescent="0.3">
      <c r="A363" s="2">
        <v>23</v>
      </c>
      <c r="B363" s="4">
        <v>3.1770000000000001E-3</v>
      </c>
      <c r="C363" s="8"/>
      <c r="D363" s="4">
        <v>4.1646000000000002E-2</v>
      </c>
      <c r="E363" s="8"/>
      <c r="F363" s="4">
        <v>0.77064200000000005</v>
      </c>
      <c r="G363" s="8"/>
      <c r="H363" s="4">
        <v>18.379090999999999</v>
      </c>
      <c r="I363" s="7"/>
    </row>
    <row r="364" spans="1:9" x14ac:dyDescent="0.3">
      <c r="A364" s="2">
        <v>24</v>
      </c>
      <c r="B364" s="4">
        <v>9.7959999999999992E-3</v>
      </c>
      <c r="C364" s="8"/>
      <c r="D364" s="4">
        <v>4.2009999999999999E-2</v>
      </c>
      <c r="E364" s="8"/>
      <c r="F364" s="4">
        <v>0.77606200000000003</v>
      </c>
      <c r="G364" s="8"/>
      <c r="H364" s="4">
        <v>18.397838</v>
      </c>
      <c r="I364" s="7"/>
    </row>
    <row r="365" spans="1:9" x14ac:dyDescent="0.3">
      <c r="A365" s="2">
        <v>25</v>
      </c>
      <c r="B365" s="4">
        <v>1.1379999999999999E-2</v>
      </c>
      <c r="C365" s="8"/>
      <c r="D365" s="4">
        <v>4.2254E-2</v>
      </c>
      <c r="E365" s="8"/>
      <c r="F365" s="4">
        <v>0.76488599999999995</v>
      </c>
      <c r="G365" s="8"/>
      <c r="H365" s="4">
        <v>18.322472000000001</v>
      </c>
      <c r="I365" s="7"/>
    </row>
    <row r="366" spans="1:9" x14ac:dyDescent="0.3">
      <c r="A366" s="2">
        <v>26</v>
      </c>
      <c r="B366" s="4">
        <v>1.1748E-2</v>
      </c>
      <c r="C366" s="8"/>
      <c r="D366" s="4">
        <v>4.3095000000000001E-2</v>
      </c>
      <c r="E366" s="8"/>
      <c r="F366" s="4">
        <v>0.78798500000000005</v>
      </c>
      <c r="G366" s="8"/>
      <c r="H366" s="4">
        <v>18.283341</v>
      </c>
      <c r="I366" s="7"/>
    </row>
    <row r="367" spans="1:9" x14ac:dyDescent="0.3">
      <c r="A367" s="2">
        <v>27</v>
      </c>
      <c r="B367" s="4">
        <v>7.6990000000000001E-3</v>
      </c>
      <c r="C367" s="8"/>
      <c r="D367" s="4">
        <v>4.4708999999999999E-2</v>
      </c>
      <c r="E367" s="8"/>
      <c r="F367" s="4">
        <v>0.77325600000000005</v>
      </c>
      <c r="G367" s="8"/>
      <c r="H367" s="4">
        <v>18.400243</v>
      </c>
      <c r="I367" s="7"/>
    </row>
    <row r="368" spans="1:9" x14ac:dyDescent="0.3">
      <c r="A368" s="2">
        <v>28</v>
      </c>
      <c r="B368" s="4">
        <v>7.8069999999999997E-3</v>
      </c>
      <c r="C368" s="8"/>
      <c r="D368" s="4">
        <v>4.2916000000000003E-2</v>
      </c>
      <c r="E368" s="8"/>
      <c r="F368" s="4">
        <v>0.80198100000000005</v>
      </c>
      <c r="G368" s="8"/>
      <c r="H368" s="4">
        <v>18.103128999999999</v>
      </c>
      <c r="I368" s="7"/>
    </row>
    <row r="369" spans="1:9" x14ac:dyDescent="0.3">
      <c r="A369" s="2">
        <v>29</v>
      </c>
      <c r="B369" s="4">
        <v>1.4589E-2</v>
      </c>
      <c r="C369" s="8"/>
      <c r="D369" s="4">
        <v>4.4554999999999997E-2</v>
      </c>
      <c r="E369" s="8"/>
      <c r="F369" s="4">
        <v>0.75053499999999995</v>
      </c>
      <c r="G369" s="8"/>
      <c r="H369" s="4">
        <v>18.548556999999999</v>
      </c>
      <c r="I369" s="7"/>
    </row>
    <row r="370" spans="1:9" x14ac:dyDescent="0.3">
      <c r="A370" s="2">
        <v>30</v>
      </c>
      <c r="B370" s="4">
        <v>6.4689999999999999E-3</v>
      </c>
      <c r="C370" s="8"/>
      <c r="D370" s="4">
        <v>4.3577999999999999E-2</v>
      </c>
      <c r="E370" s="8"/>
      <c r="F370" s="4">
        <v>0.80762599999999996</v>
      </c>
      <c r="G370" s="8"/>
      <c r="H370" s="4">
        <v>18.407741999999999</v>
      </c>
      <c r="I370" s="7"/>
    </row>
    <row r="371" spans="1:9" x14ac:dyDescent="0.3">
      <c r="A371" s="2">
        <v>31</v>
      </c>
      <c r="B371" s="4">
        <v>9.5919999999999998E-3</v>
      </c>
      <c r="C371" s="8"/>
      <c r="D371" s="4">
        <v>4.2897999999999999E-2</v>
      </c>
      <c r="E371" s="8"/>
      <c r="F371" s="4">
        <v>0.76225399999999999</v>
      </c>
      <c r="G371" s="8"/>
      <c r="H371" s="4">
        <v>18.527909000000001</v>
      </c>
      <c r="I371" s="7"/>
    </row>
    <row r="372" spans="1:9" x14ac:dyDescent="0.3">
      <c r="A372" s="2">
        <v>32</v>
      </c>
      <c r="B372" s="4">
        <v>1.1122999999999999E-2</v>
      </c>
      <c r="C372" s="8"/>
      <c r="D372" s="4">
        <v>5.9611999999999998E-2</v>
      </c>
      <c r="E372" s="8"/>
      <c r="F372" s="4">
        <v>0.78782300000000005</v>
      </c>
      <c r="G372" s="8"/>
      <c r="H372" s="4">
        <v>18.616318</v>
      </c>
      <c r="I372" s="7"/>
    </row>
    <row r="373" spans="1:9" x14ac:dyDescent="0.3">
      <c r="A373" s="2">
        <v>33</v>
      </c>
      <c r="B373" s="4">
        <v>1.1565000000000001E-2</v>
      </c>
      <c r="C373" s="8"/>
      <c r="D373" s="4">
        <v>4.3022999999999999E-2</v>
      </c>
      <c r="E373" s="8"/>
      <c r="F373" s="4">
        <v>0.76568199999999997</v>
      </c>
      <c r="G373" s="8"/>
      <c r="H373" s="4">
        <v>18.857303000000002</v>
      </c>
      <c r="I373" s="7"/>
    </row>
    <row r="374" spans="1:9" x14ac:dyDescent="0.3">
      <c r="A374" s="2">
        <v>34</v>
      </c>
      <c r="B374" s="4">
        <v>1.1247E-2</v>
      </c>
      <c r="C374" s="8"/>
      <c r="D374" s="4">
        <v>4.9612000000000003E-2</v>
      </c>
      <c r="E374" s="8"/>
      <c r="F374" s="4">
        <v>0.78118699999999996</v>
      </c>
      <c r="G374" s="8"/>
      <c r="H374" s="4">
        <v>18.448332000000001</v>
      </c>
      <c r="I374" s="7"/>
    </row>
    <row r="375" spans="1:9" x14ac:dyDescent="0.3">
      <c r="A375" s="2">
        <v>35</v>
      </c>
      <c r="B375" s="4">
        <v>1.6348000000000001E-2</v>
      </c>
      <c r="C375" s="8"/>
      <c r="D375" s="4">
        <v>4.0649999999999999E-2</v>
      </c>
      <c r="E375" s="8"/>
      <c r="F375" s="4">
        <v>0.77360700000000004</v>
      </c>
      <c r="G375" s="8"/>
      <c r="H375" s="4">
        <v>18.264361000000001</v>
      </c>
      <c r="I375" s="7"/>
    </row>
    <row r="376" spans="1:9" x14ac:dyDescent="0.3">
      <c r="A376" s="2">
        <v>36</v>
      </c>
      <c r="B376" s="4">
        <v>1.0891E-2</v>
      </c>
      <c r="C376" s="8"/>
      <c r="D376" s="4">
        <v>4.6445E-2</v>
      </c>
      <c r="E376" s="8"/>
      <c r="F376" s="4">
        <v>0.78140299999999996</v>
      </c>
      <c r="G376" s="8"/>
      <c r="H376" s="4">
        <v>18.471404</v>
      </c>
      <c r="I376" s="7"/>
    </row>
    <row r="377" spans="1:9" x14ac:dyDescent="0.3">
      <c r="A377" s="2">
        <v>37</v>
      </c>
      <c r="B377" s="4">
        <v>7.0850000000000002E-3</v>
      </c>
      <c r="C377" s="8"/>
      <c r="D377" s="4">
        <v>4.5574000000000003E-2</v>
      </c>
      <c r="E377" s="8"/>
      <c r="F377" s="4">
        <v>0.79109399999999996</v>
      </c>
      <c r="G377" s="8"/>
      <c r="H377" s="4">
        <v>18.266361</v>
      </c>
      <c r="I377" s="7"/>
    </row>
    <row r="378" spans="1:9" x14ac:dyDescent="0.3">
      <c r="A378" s="2">
        <v>38</v>
      </c>
      <c r="B378" s="4">
        <v>6.5859999999999998E-3</v>
      </c>
      <c r="C378" s="8"/>
      <c r="D378" s="4">
        <v>4.4527999999999998E-2</v>
      </c>
      <c r="E378" s="8"/>
      <c r="F378" s="4">
        <v>0.782385</v>
      </c>
      <c r="G378" s="8"/>
      <c r="H378" s="4">
        <v>18.475000000000001</v>
      </c>
      <c r="I378" s="7"/>
    </row>
    <row r="379" spans="1:9" x14ac:dyDescent="0.3">
      <c r="A379" s="2">
        <v>39</v>
      </c>
      <c r="B379" s="4">
        <v>7.5789999999999998E-3</v>
      </c>
      <c r="C379" s="8"/>
      <c r="D379" s="4">
        <v>4.2682999999999999E-2</v>
      </c>
      <c r="E379" s="8"/>
      <c r="F379" s="4">
        <v>0.78216799999999997</v>
      </c>
      <c r="G379" s="8"/>
      <c r="H379" s="4">
        <v>18.692685000000001</v>
      </c>
      <c r="I379" s="7"/>
    </row>
    <row r="380" spans="1:9" x14ac:dyDescent="0.3">
      <c r="A380" s="2">
        <v>40</v>
      </c>
      <c r="B380" s="4">
        <v>1.6258000000000002E-2</v>
      </c>
      <c r="C380" s="8"/>
      <c r="D380" s="4">
        <v>4.4622000000000002E-2</v>
      </c>
      <c r="E380" s="8"/>
      <c r="F380" s="4">
        <v>0.76915599999999995</v>
      </c>
      <c r="G380" s="8"/>
      <c r="H380" s="4">
        <v>18.333065000000001</v>
      </c>
      <c r="I380" s="7"/>
    </row>
    <row r="381" spans="1:9" x14ac:dyDescent="0.3">
      <c r="A381" s="2">
        <v>41</v>
      </c>
      <c r="B381" s="4">
        <v>5.0720000000000001E-3</v>
      </c>
      <c r="C381" s="8"/>
      <c r="D381" s="4">
        <v>4.6914999999999998E-2</v>
      </c>
      <c r="E381" s="8"/>
      <c r="F381" s="4">
        <v>0.77918399999999999</v>
      </c>
      <c r="G381" s="8"/>
      <c r="H381" s="4">
        <v>18.608042999999999</v>
      </c>
      <c r="I381" s="7"/>
    </row>
    <row r="382" spans="1:9" x14ac:dyDescent="0.3">
      <c r="A382" s="2">
        <v>42</v>
      </c>
      <c r="B382" s="4">
        <v>6.0499999999999998E-3</v>
      </c>
      <c r="C382" s="8"/>
      <c r="D382" s="4">
        <v>4.1166000000000001E-2</v>
      </c>
      <c r="E382" s="8"/>
      <c r="F382" s="4">
        <v>0.76619099999999996</v>
      </c>
      <c r="G382" s="8"/>
      <c r="H382" s="4">
        <v>18.454446000000001</v>
      </c>
      <c r="I382" s="7"/>
    </row>
    <row r="383" spans="1:9" x14ac:dyDescent="0.3">
      <c r="A383" s="2">
        <v>43</v>
      </c>
      <c r="B383" s="4">
        <v>1.085E-2</v>
      </c>
      <c r="C383" s="8"/>
      <c r="D383" s="4">
        <v>4.3270999999999997E-2</v>
      </c>
      <c r="E383" s="8"/>
      <c r="F383" s="4">
        <v>0.78620599999999996</v>
      </c>
      <c r="G383" s="8"/>
      <c r="H383" s="4">
        <v>18.284676000000001</v>
      </c>
      <c r="I383" s="7"/>
    </row>
    <row r="384" spans="1:9" x14ac:dyDescent="0.3">
      <c r="A384" s="2">
        <v>44</v>
      </c>
      <c r="B384" s="4">
        <v>4.5370000000000002E-3</v>
      </c>
      <c r="C384" s="8"/>
      <c r="D384" s="4">
        <v>4.1568000000000001E-2</v>
      </c>
      <c r="E384" s="8"/>
      <c r="F384" s="4">
        <v>0.78738699999999995</v>
      </c>
      <c r="G384" s="8"/>
      <c r="H384" s="4">
        <v>18.795911</v>
      </c>
      <c r="I384" s="7"/>
    </row>
    <row r="385" spans="1:9" x14ac:dyDescent="0.3">
      <c r="A385" s="2">
        <v>45</v>
      </c>
      <c r="B385" s="4">
        <v>3.764E-3</v>
      </c>
      <c r="C385" s="8"/>
      <c r="D385" s="4">
        <v>4.1008000000000003E-2</v>
      </c>
      <c r="E385" s="8"/>
      <c r="F385" s="4">
        <v>0.779586</v>
      </c>
      <c r="G385" s="8"/>
      <c r="H385" s="4">
        <v>18.384988</v>
      </c>
      <c r="I385" s="7"/>
    </row>
    <row r="386" spans="1:9" x14ac:dyDescent="0.3">
      <c r="A386" s="2">
        <v>46</v>
      </c>
      <c r="B386" s="4">
        <v>9.7400000000000004E-3</v>
      </c>
      <c r="C386" s="8"/>
      <c r="D386" s="4">
        <v>4.147E-2</v>
      </c>
      <c r="E386" s="8"/>
      <c r="F386" s="4">
        <v>0.78854400000000002</v>
      </c>
      <c r="G386" s="8"/>
      <c r="H386" s="4">
        <v>18.631155</v>
      </c>
      <c r="I386" s="7"/>
    </row>
    <row r="387" spans="1:9" x14ac:dyDescent="0.3">
      <c r="A387" s="2">
        <v>47</v>
      </c>
      <c r="B387" s="4">
        <v>6.5989999999999998E-3</v>
      </c>
      <c r="C387" s="8"/>
      <c r="D387" s="4">
        <v>4.3112999999999999E-2</v>
      </c>
      <c r="E387" s="8"/>
      <c r="F387" s="4">
        <v>0.78207099999999996</v>
      </c>
      <c r="G387" s="8"/>
      <c r="H387" s="4">
        <v>18.312486</v>
      </c>
      <c r="I387" s="7"/>
    </row>
    <row r="388" spans="1:9" x14ac:dyDescent="0.3">
      <c r="A388" s="2">
        <v>48</v>
      </c>
      <c r="B388" s="4">
        <v>9.2359999999999994E-3</v>
      </c>
      <c r="C388" s="8"/>
      <c r="D388" s="4">
        <v>4.6349000000000001E-2</v>
      </c>
      <c r="E388" s="8"/>
      <c r="F388" s="4">
        <v>0.76694300000000004</v>
      </c>
      <c r="G388" s="8"/>
      <c r="H388" s="4">
        <v>18.491913</v>
      </c>
      <c r="I388" s="7"/>
    </row>
    <row r="389" spans="1:9" x14ac:dyDescent="0.3">
      <c r="A389" s="2">
        <v>49</v>
      </c>
      <c r="B389" s="4">
        <v>6.0229999999999997E-3</v>
      </c>
      <c r="C389" s="8"/>
      <c r="D389" s="4">
        <v>3.9918000000000002E-2</v>
      </c>
      <c r="E389" s="8"/>
      <c r="F389" s="4">
        <v>0.77638200000000002</v>
      </c>
      <c r="G389" s="8"/>
      <c r="H389" s="4">
        <v>18.640235000000001</v>
      </c>
      <c r="I389" s="7"/>
    </row>
    <row r="390" spans="1:9" x14ac:dyDescent="0.3">
      <c r="A390" s="2">
        <v>50</v>
      </c>
      <c r="B390" s="4">
        <v>6.0330000000000002E-3</v>
      </c>
      <c r="C390" s="8"/>
      <c r="D390" s="4">
        <v>4.9408000000000001E-2</v>
      </c>
      <c r="E390" s="8"/>
      <c r="F390" s="4">
        <v>0.79665699999999995</v>
      </c>
      <c r="G390" s="8"/>
      <c r="H390" s="4">
        <v>18.658058</v>
      </c>
      <c r="I390" s="7"/>
    </row>
    <row r="391" spans="1:9" x14ac:dyDescent="0.3">
      <c r="A391" s="2"/>
      <c r="B391" s="8"/>
      <c r="C391" s="8"/>
      <c r="D391" s="8"/>
      <c r="E391" s="8"/>
      <c r="F391" s="8"/>
      <c r="G391" s="8"/>
      <c r="H391" s="8"/>
      <c r="I391" s="7"/>
    </row>
    <row r="392" spans="1:9" x14ac:dyDescent="0.3">
      <c r="A392" s="2" t="s">
        <v>12</v>
      </c>
      <c r="B392" s="8">
        <f>AVERAGE(B341:B390)</f>
        <v>8.8658000000000018E-3</v>
      </c>
      <c r="C392" s="8"/>
      <c r="D392" s="8">
        <f>AVERAGE(D341:D390)</f>
        <v>4.4109280000000008E-2</v>
      </c>
      <c r="E392" s="8"/>
      <c r="F392" s="8">
        <f t="shared" ref="F392:H392" si="0">AVERAGE(F341:F390)</f>
        <v>0.77983004000000011</v>
      </c>
      <c r="G392" s="8"/>
      <c r="H392" s="8">
        <f t="shared" si="0"/>
        <v>18.477682680000001</v>
      </c>
      <c r="I392" s="7"/>
    </row>
    <row r="393" spans="1:9" x14ac:dyDescent="0.3">
      <c r="A393" s="2" t="s">
        <v>11</v>
      </c>
      <c r="B393" s="8">
        <f>_xlfn.VAR.S(B341:B390)</f>
        <v>8.8335991428571432E-6</v>
      </c>
      <c r="C393" s="8"/>
      <c r="D393" s="8">
        <f t="shared" ref="D393" si="1">_xlfn.VAR.S(D341:D390)</f>
        <v>1.7770559471020409E-5</v>
      </c>
      <c r="E393" s="8"/>
      <c r="F393" s="8">
        <f>_xlfn.VAR.S(F341:F390)</f>
        <v>1.6559535799836759E-4</v>
      </c>
      <c r="G393" s="8"/>
      <c r="H393" s="8">
        <f t="shared" ref="H393" si="2">_xlfn.VAR.S(H341:H390)</f>
        <v>7.8923475731854889E-2</v>
      </c>
      <c r="I393" s="7"/>
    </row>
    <row r="395" spans="1:9" x14ac:dyDescent="0.3">
      <c r="A395" s="8"/>
      <c r="B395" s="8" t="s">
        <v>14</v>
      </c>
      <c r="C395" s="8"/>
      <c r="D395" s="8"/>
      <c r="E395" s="8"/>
      <c r="F395" s="8"/>
      <c r="G395" s="8"/>
      <c r="H395" s="8"/>
    </row>
    <row r="396" spans="1:9" x14ac:dyDescent="0.3">
      <c r="A396" s="8"/>
      <c r="B396" s="8" t="s">
        <v>4</v>
      </c>
      <c r="C396" s="8"/>
      <c r="D396" s="8" t="s">
        <v>5</v>
      </c>
      <c r="E396" s="8"/>
      <c r="F396" s="8" t="s">
        <v>6</v>
      </c>
      <c r="G396" s="8"/>
      <c r="H396" s="8" t="s">
        <v>7</v>
      </c>
    </row>
    <row r="397" spans="1:9" x14ac:dyDescent="0.3">
      <c r="A397" s="8" t="s">
        <v>17</v>
      </c>
      <c r="B397" s="8">
        <v>181967</v>
      </c>
      <c r="C397" s="8"/>
      <c r="D397" s="8">
        <v>2470015</v>
      </c>
      <c r="E397" s="8"/>
      <c r="F397" s="8">
        <v>27926429</v>
      </c>
      <c r="G397" s="8"/>
      <c r="H397" s="8">
        <v>321844609</v>
      </c>
    </row>
    <row r="398" spans="1:9" x14ac:dyDescent="0.3">
      <c r="A398" s="8"/>
      <c r="B398" s="8"/>
      <c r="C398" s="8"/>
      <c r="D398" s="8"/>
      <c r="E398" s="8"/>
      <c r="F398" s="8"/>
      <c r="G398" s="8"/>
      <c r="H398" s="8"/>
    </row>
    <row r="399" spans="1:9" x14ac:dyDescent="0.3">
      <c r="A399" s="8" t="s">
        <v>22</v>
      </c>
      <c r="B399" s="8">
        <v>39996</v>
      </c>
      <c r="C399" s="8"/>
      <c r="D399" s="8">
        <v>399996</v>
      </c>
      <c r="E399" s="8"/>
      <c r="F399" s="8">
        <v>3999996</v>
      </c>
      <c r="G399" s="8"/>
      <c r="H399" s="8">
        <v>39999996</v>
      </c>
    </row>
    <row r="400" spans="1:9" x14ac:dyDescent="0.3">
      <c r="A400" s="13" t="s">
        <v>24</v>
      </c>
      <c r="B400" s="11">
        <f>SUM(B397,B399)</f>
        <v>221963</v>
      </c>
      <c r="C400" s="11"/>
      <c r="D400" s="11">
        <f>SUM(D397,D399)</f>
        <v>2870011</v>
      </c>
      <c r="E400" s="11"/>
      <c r="F400" s="11">
        <f t="shared" ref="C400:H400" si="3">SUM(F397,F399)</f>
        <v>31926425</v>
      </c>
      <c r="G400" s="11"/>
      <c r="H400" s="11">
        <f t="shared" si="3"/>
        <v>361844605</v>
      </c>
    </row>
    <row r="401" spans="1:12" x14ac:dyDescent="0.3">
      <c r="A401" s="8" t="s">
        <v>23</v>
      </c>
      <c r="B401" s="8">
        <v>69993</v>
      </c>
      <c r="C401" s="8"/>
      <c r="D401" s="8">
        <v>699993</v>
      </c>
      <c r="E401" s="8"/>
      <c r="F401" s="8">
        <v>6999993</v>
      </c>
      <c r="G401" s="8"/>
      <c r="H401" s="4">
        <v>69999993</v>
      </c>
    </row>
    <row r="402" spans="1:12" x14ac:dyDescent="0.3">
      <c r="A402" s="9"/>
      <c r="B402" s="9"/>
      <c r="C402" s="9"/>
      <c r="D402" s="9"/>
      <c r="E402" s="9"/>
      <c r="F402" s="9"/>
      <c r="G402" s="9"/>
      <c r="H402" s="9"/>
    </row>
    <row r="403" spans="1:12" x14ac:dyDescent="0.3">
      <c r="A403" s="8"/>
      <c r="B403" s="8" t="s">
        <v>8</v>
      </c>
      <c r="C403" s="8"/>
      <c r="D403" s="8"/>
      <c r="E403" s="8"/>
      <c r="F403" s="8"/>
      <c r="G403" s="8"/>
      <c r="H403" s="8"/>
    </row>
    <row r="404" spans="1:12" x14ac:dyDescent="0.3">
      <c r="A404" s="12"/>
      <c r="B404" s="12" t="s">
        <v>4</v>
      </c>
      <c r="C404" s="12"/>
      <c r="D404" s="12" t="s">
        <v>5</v>
      </c>
      <c r="E404" s="12"/>
      <c r="F404" s="12" t="s">
        <v>6</v>
      </c>
      <c r="G404" s="12"/>
      <c r="H404" s="12" t="s">
        <v>7</v>
      </c>
    </row>
    <row r="405" spans="1:12" x14ac:dyDescent="0.3">
      <c r="A405" s="8" t="s">
        <v>17</v>
      </c>
      <c r="B405" s="8">
        <v>178025</v>
      </c>
      <c r="C405" s="8"/>
      <c r="D405" s="8">
        <v>2380803</v>
      </c>
      <c r="E405" s="8"/>
      <c r="F405" s="8">
        <v>26805087</v>
      </c>
      <c r="G405" s="8"/>
      <c r="H405" s="8">
        <v>317361685</v>
      </c>
    </row>
    <row r="406" spans="1:12" x14ac:dyDescent="0.3">
      <c r="A406" s="8"/>
      <c r="B406" s="8"/>
      <c r="C406" s="8"/>
      <c r="D406" s="8"/>
      <c r="E406" s="8"/>
      <c r="F406" s="8"/>
      <c r="G406" s="8"/>
      <c r="H406" s="8"/>
    </row>
    <row r="407" spans="1:12" x14ac:dyDescent="0.3">
      <c r="A407" s="8" t="s">
        <v>22</v>
      </c>
      <c r="B407" s="8">
        <v>39996</v>
      </c>
      <c r="C407" s="8"/>
      <c r="D407" s="8">
        <v>399996</v>
      </c>
      <c r="E407" s="8"/>
      <c r="F407" s="8">
        <v>3999996</v>
      </c>
      <c r="G407" s="8"/>
      <c r="H407" s="8">
        <v>39999996</v>
      </c>
    </row>
    <row r="408" spans="1:12" x14ac:dyDescent="0.3">
      <c r="A408" s="13" t="s">
        <v>24</v>
      </c>
      <c r="B408" s="8">
        <f>SUM(B405,B407)</f>
        <v>218021</v>
      </c>
      <c r="C408" s="8"/>
      <c r="D408" s="8">
        <f t="shared" ref="C408:H408" si="4">SUM(D405,D407)</f>
        <v>2780799</v>
      </c>
      <c r="E408" s="8"/>
      <c r="F408" s="8">
        <f t="shared" si="4"/>
        <v>30805083</v>
      </c>
      <c r="G408" s="8"/>
      <c r="H408" s="8">
        <f t="shared" si="4"/>
        <v>357361681</v>
      </c>
    </row>
    <row r="409" spans="1:12" x14ac:dyDescent="0.3">
      <c r="A409" s="11" t="s">
        <v>23</v>
      </c>
      <c r="B409" s="11">
        <v>109989</v>
      </c>
      <c r="C409" s="11"/>
      <c r="D409" s="11">
        <v>1099989</v>
      </c>
      <c r="E409" s="11"/>
      <c r="F409" s="11">
        <v>10999989</v>
      </c>
      <c r="G409" s="11"/>
      <c r="H409" s="11">
        <v>109999989</v>
      </c>
    </row>
    <row r="410" spans="1:12" x14ac:dyDescent="0.3">
      <c r="A410" s="10"/>
      <c r="B410" s="10"/>
      <c r="C410" s="10"/>
      <c r="D410" s="10"/>
      <c r="E410" s="10"/>
      <c r="F410" s="10"/>
      <c r="G410" s="10"/>
      <c r="H410" s="10"/>
    </row>
    <row r="411" spans="1:12" x14ac:dyDescent="0.3">
      <c r="A411" s="12"/>
      <c r="B411" s="12" t="s">
        <v>13</v>
      </c>
      <c r="C411" s="12"/>
      <c r="D411" s="12"/>
      <c r="E411" s="12"/>
      <c r="F411" s="12"/>
      <c r="G411" s="12"/>
      <c r="H411" s="12"/>
    </row>
    <row r="412" spans="1:12" x14ac:dyDescent="0.3">
      <c r="A412" s="8"/>
      <c r="B412" s="8" t="s">
        <v>4</v>
      </c>
      <c r="C412" s="8"/>
      <c r="D412" s="8" t="s">
        <v>5</v>
      </c>
      <c r="E412" s="8"/>
      <c r="F412" s="8" t="s">
        <v>6</v>
      </c>
      <c r="G412" s="8"/>
      <c r="H412" s="8" t="s">
        <v>7</v>
      </c>
    </row>
    <row r="413" spans="1:12" x14ac:dyDescent="0.3">
      <c r="A413" s="8" t="s">
        <v>17</v>
      </c>
      <c r="B413" s="8">
        <v>157835</v>
      </c>
      <c r="C413" s="8"/>
      <c r="D413" s="8">
        <v>2045904</v>
      </c>
      <c r="E413" s="8"/>
      <c r="F413" s="8">
        <v>24357033</v>
      </c>
      <c r="G413" s="8"/>
      <c r="H413" s="8">
        <v>280084346</v>
      </c>
    </row>
    <row r="414" spans="1:12" x14ac:dyDescent="0.3">
      <c r="A414" s="8"/>
      <c r="B414" s="8"/>
      <c r="C414" s="8"/>
      <c r="D414" s="8"/>
      <c r="E414" s="8"/>
      <c r="F414" s="8"/>
      <c r="G414" s="8"/>
      <c r="H414" s="8"/>
    </row>
    <row r="415" spans="1:12" x14ac:dyDescent="0.3">
      <c r="A415" s="8" t="s">
        <v>22</v>
      </c>
      <c r="B415" s="8">
        <v>69993</v>
      </c>
      <c r="C415" s="8"/>
      <c r="D415" s="8">
        <v>699993</v>
      </c>
      <c r="E415" s="8"/>
      <c r="F415" s="8">
        <v>6999993</v>
      </c>
      <c r="G415" s="8"/>
      <c r="H415" s="8">
        <v>69999993</v>
      </c>
      <c r="L415" s="14"/>
    </row>
    <row r="416" spans="1:12" x14ac:dyDescent="0.3">
      <c r="A416" s="13" t="s">
        <v>24</v>
      </c>
      <c r="B416" s="8">
        <f>SUM(B413,B415)</f>
        <v>227828</v>
      </c>
      <c r="C416" s="8"/>
      <c r="D416" s="8">
        <f t="shared" ref="C416:H416" si="5">SUM(D413,D415)</f>
        <v>2745897</v>
      </c>
      <c r="E416" s="8"/>
      <c r="F416" s="8">
        <f t="shared" si="5"/>
        <v>31357026</v>
      </c>
      <c r="G416" s="8"/>
      <c r="H416" s="8">
        <f t="shared" si="5"/>
        <v>350084339</v>
      </c>
      <c r="L416" s="14"/>
    </row>
    <row r="417" spans="1:12" x14ac:dyDescent="0.3">
      <c r="A417" s="11" t="s">
        <v>23</v>
      </c>
      <c r="B417" s="11">
        <v>189981</v>
      </c>
      <c r="C417" s="11"/>
      <c r="D417" s="11">
        <v>1899981</v>
      </c>
      <c r="E417" s="11"/>
      <c r="F417" s="11">
        <v>18999981</v>
      </c>
      <c r="G417" s="11"/>
      <c r="H417" s="11">
        <v>189999981</v>
      </c>
      <c r="L417" s="14"/>
    </row>
    <row r="418" spans="1:12" x14ac:dyDescent="0.3">
      <c r="A418" s="10"/>
      <c r="B418" s="10"/>
      <c r="C418" s="10"/>
      <c r="D418" s="10"/>
      <c r="E418" s="10"/>
      <c r="F418" s="10"/>
      <c r="G418" s="10"/>
      <c r="H418" s="10"/>
      <c r="L418" s="14"/>
    </row>
    <row r="419" spans="1:12" x14ac:dyDescent="0.3">
      <c r="A419" s="12"/>
      <c r="B419" s="12" t="s">
        <v>18</v>
      </c>
      <c r="C419" s="12"/>
      <c r="D419" s="12"/>
      <c r="E419" s="12"/>
      <c r="F419" s="12"/>
      <c r="G419" s="12"/>
      <c r="H419" s="12"/>
      <c r="L419" s="14"/>
    </row>
    <row r="420" spans="1:12" x14ac:dyDescent="0.3">
      <c r="A420" s="8"/>
      <c r="B420" s="8" t="s">
        <v>4</v>
      </c>
      <c r="C420" s="8"/>
      <c r="D420" s="8" t="s">
        <v>5</v>
      </c>
      <c r="E420" s="8"/>
      <c r="F420" s="8" t="s">
        <v>6</v>
      </c>
      <c r="G420" s="8"/>
      <c r="H420" s="8" t="s">
        <v>7</v>
      </c>
      <c r="L420" s="14"/>
    </row>
    <row r="421" spans="1:12" x14ac:dyDescent="0.3">
      <c r="A421" s="8" t="s">
        <v>17</v>
      </c>
      <c r="B421" s="8">
        <v>35352</v>
      </c>
      <c r="C421" s="8"/>
      <c r="D421" s="8">
        <v>395021</v>
      </c>
      <c r="E421" s="8"/>
      <c r="F421" s="8">
        <v>5026323</v>
      </c>
      <c r="G421" s="8"/>
      <c r="H421" s="8">
        <v>299355292</v>
      </c>
      <c r="L421" s="14"/>
    </row>
    <row r="422" spans="1:12" x14ac:dyDescent="0.3">
      <c r="A422" s="8"/>
      <c r="B422" s="8"/>
      <c r="C422" s="8"/>
      <c r="D422" s="8"/>
      <c r="E422" s="8"/>
      <c r="F422" s="8"/>
      <c r="G422" s="8"/>
      <c r="H422" s="8"/>
    </row>
    <row r="423" spans="1:12" x14ac:dyDescent="0.3">
      <c r="A423" s="11" t="s">
        <v>23</v>
      </c>
      <c r="B423" s="11">
        <v>206799</v>
      </c>
      <c r="C423" s="11"/>
      <c r="D423" s="11">
        <v>2359926</v>
      </c>
      <c r="E423" s="11"/>
      <c r="F423" s="11">
        <v>29989698</v>
      </c>
      <c r="G423" s="11"/>
      <c r="H423" s="11">
        <v>351325326</v>
      </c>
    </row>
    <row r="424" spans="1:12" x14ac:dyDescent="0.3">
      <c r="A424" s="8"/>
      <c r="B424" s="8"/>
      <c r="C424" s="8"/>
      <c r="D424" s="8"/>
      <c r="E424" s="8"/>
      <c r="F424" s="8"/>
      <c r="G424" s="8"/>
      <c r="H424" s="8"/>
    </row>
    <row r="426" spans="1:12" x14ac:dyDescent="0.3">
      <c r="A426" s="8"/>
      <c r="B426" s="8" t="s">
        <v>19</v>
      </c>
      <c r="C426" s="8"/>
      <c r="D426" s="8"/>
      <c r="E426" s="8"/>
      <c r="F426" s="8"/>
      <c r="G426" s="8"/>
      <c r="H426" s="8"/>
    </row>
    <row r="427" spans="1:12" x14ac:dyDescent="0.3">
      <c r="A427" s="8"/>
      <c r="B427" s="8" t="s">
        <v>4</v>
      </c>
      <c r="C427" s="8"/>
      <c r="D427" s="8" t="s">
        <v>5</v>
      </c>
      <c r="E427" s="8"/>
      <c r="F427" s="8" t="s">
        <v>6</v>
      </c>
      <c r="G427" s="8"/>
      <c r="H427" s="8" t="s">
        <v>7</v>
      </c>
    </row>
    <row r="428" spans="1:12" x14ac:dyDescent="0.3">
      <c r="A428" s="8" t="s">
        <v>17</v>
      </c>
      <c r="B428" s="8">
        <v>150630</v>
      </c>
      <c r="C428" s="8"/>
      <c r="D428" s="8">
        <v>2023297</v>
      </c>
      <c r="E428" s="8"/>
      <c r="F428" s="8">
        <v>24590816</v>
      </c>
      <c r="G428" s="8"/>
      <c r="H428" s="8">
        <v>307610093</v>
      </c>
    </row>
    <row r="429" spans="1:12" x14ac:dyDescent="0.3">
      <c r="A429" s="8"/>
      <c r="B429" s="8"/>
      <c r="C429" s="8"/>
      <c r="D429" s="8"/>
      <c r="E429" s="8"/>
      <c r="F429" s="8"/>
      <c r="G429" s="8"/>
      <c r="H429" s="8"/>
    </row>
    <row r="430" spans="1:12" x14ac:dyDescent="0.3">
      <c r="A430" s="8" t="s">
        <v>23</v>
      </c>
      <c r="B430" s="8">
        <v>204039</v>
      </c>
      <c r="C430" s="8"/>
      <c r="D430" s="8">
        <v>2695761</v>
      </c>
      <c r="E430" s="8"/>
      <c r="F430" s="8">
        <v>31014327</v>
      </c>
      <c r="G430" s="8"/>
      <c r="H430" s="8">
        <v>383913510</v>
      </c>
    </row>
    <row r="431" spans="1:12" x14ac:dyDescent="0.3">
      <c r="A431" s="8"/>
      <c r="B431" s="8"/>
      <c r="C431" s="8"/>
      <c r="D431" s="8"/>
      <c r="E431" s="8"/>
      <c r="F431" s="8"/>
      <c r="G431" s="8"/>
      <c r="H431" s="8"/>
    </row>
    <row r="433" spans="1:8" x14ac:dyDescent="0.3">
      <c r="A433" s="8"/>
      <c r="B433" s="8" t="s">
        <v>20</v>
      </c>
      <c r="C433" s="8"/>
      <c r="D433" s="8"/>
      <c r="E433" s="8"/>
      <c r="F433" s="8"/>
      <c r="G433" s="8"/>
      <c r="H433" s="8"/>
    </row>
    <row r="434" spans="1:8" x14ac:dyDescent="0.3">
      <c r="A434" s="8"/>
      <c r="B434" s="8" t="s">
        <v>4</v>
      </c>
      <c r="C434" s="8"/>
      <c r="D434" s="8" t="s">
        <v>5</v>
      </c>
      <c r="E434" s="8"/>
      <c r="F434" s="8" t="s">
        <v>6</v>
      </c>
      <c r="G434" s="8"/>
      <c r="H434" s="8" t="s">
        <v>7</v>
      </c>
    </row>
    <row r="435" spans="1:8" x14ac:dyDescent="0.3">
      <c r="A435" s="8" t="s">
        <v>17</v>
      </c>
      <c r="B435" s="8">
        <v>186327</v>
      </c>
      <c r="C435" s="8"/>
      <c r="D435" s="8">
        <v>2324862</v>
      </c>
      <c r="E435" s="8"/>
      <c r="F435" s="8">
        <v>28283845</v>
      </c>
      <c r="G435" s="8"/>
      <c r="H435" s="8">
        <v>337036265</v>
      </c>
    </row>
    <row r="436" spans="1:8" x14ac:dyDescent="0.3">
      <c r="A436" s="8"/>
      <c r="B436" s="8"/>
      <c r="C436" s="8"/>
      <c r="D436" s="8"/>
      <c r="E436" s="8"/>
      <c r="F436" s="8"/>
      <c r="G436" s="8"/>
      <c r="H436" s="8"/>
    </row>
    <row r="437" spans="1:8" x14ac:dyDescent="0.3">
      <c r="A437" s="8" t="s">
        <v>23</v>
      </c>
      <c r="B437" s="8">
        <v>184275</v>
      </c>
      <c r="C437" s="8"/>
      <c r="D437" s="8">
        <v>2213101</v>
      </c>
      <c r="E437" s="8"/>
      <c r="F437" s="8">
        <v>25128928</v>
      </c>
      <c r="G437" s="8"/>
      <c r="H437" s="8">
        <v>292306147</v>
      </c>
    </row>
    <row r="438" spans="1:8" x14ac:dyDescent="0.3">
      <c r="A438" s="8"/>
      <c r="B438" s="8"/>
      <c r="C438" s="8"/>
      <c r="D438" s="8"/>
      <c r="E438" s="8"/>
      <c r="F438" s="8"/>
      <c r="G438" s="8"/>
      <c r="H438" s="8"/>
    </row>
    <row r="440" spans="1:8" x14ac:dyDescent="0.3">
      <c r="A440" s="12"/>
      <c r="B440" s="12" t="s">
        <v>21</v>
      </c>
      <c r="C440" s="12"/>
      <c r="D440" s="12"/>
      <c r="E440" s="12"/>
      <c r="F440" s="12"/>
      <c r="G440" s="12"/>
      <c r="H440" s="12"/>
    </row>
    <row r="441" spans="1:8" x14ac:dyDescent="0.3">
      <c r="A441" s="8"/>
      <c r="B441" s="8" t="s">
        <v>4</v>
      </c>
      <c r="C441" s="8"/>
      <c r="D441" s="8" t="s">
        <v>5</v>
      </c>
      <c r="E441" s="8"/>
      <c r="F441" s="8" t="s">
        <v>6</v>
      </c>
      <c r="G441" s="8"/>
      <c r="H441" s="8" t="s">
        <v>7</v>
      </c>
    </row>
    <row r="442" spans="1:8" x14ac:dyDescent="0.3">
      <c r="A442" s="8" t="s">
        <v>17</v>
      </c>
      <c r="B442" s="8">
        <v>127855</v>
      </c>
      <c r="C442" s="8"/>
      <c r="D442" s="8">
        <v>1652132</v>
      </c>
      <c r="E442" s="8"/>
      <c r="F442" s="8">
        <v>20307772</v>
      </c>
      <c r="G442" s="8"/>
      <c r="H442" s="8">
        <v>256653482</v>
      </c>
    </row>
    <row r="443" spans="1:8" x14ac:dyDescent="0.3">
      <c r="A443" s="8"/>
      <c r="B443" s="8"/>
      <c r="C443" s="8"/>
      <c r="D443" s="8"/>
      <c r="E443" s="8"/>
      <c r="F443" s="8"/>
      <c r="G443" s="8"/>
      <c r="H443" s="8"/>
    </row>
    <row r="444" spans="1:8" x14ac:dyDescent="0.3">
      <c r="A444" s="8" t="s">
        <v>23</v>
      </c>
      <c r="B444" s="8">
        <v>181475</v>
      </c>
      <c r="C444" s="8"/>
      <c r="D444" s="8">
        <v>2284378</v>
      </c>
      <c r="E444" s="8"/>
      <c r="F444" s="8">
        <v>26633648</v>
      </c>
      <c r="G444" s="8"/>
      <c r="H444" s="8">
        <v>335977325</v>
      </c>
    </row>
    <row r="445" spans="1:8" x14ac:dyDescent="0.3">
      <c r="A445" s="8"/>
      <c r="B445" s="8"/>
      <c r="C445" s="8"/>
      <c r="D445" s="8"/>
      <c r="E445" s="8"/>
      <c r="F445" s="8"/>
      <c r="G445" s="8"/>
      <c r="H445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gerontidis</dc:creator>
  <cp:lastModifiedBy>george gerontidis</cp:lastModifiedBy>
  <dcterms:created xsi:type="dcterms:W3CDTF">2015-06-05T18:19:34Z</dcterms:created>
  <dcterms:modified xsi:type="dcterms:W3CDTF">2022-06-26T10:13:37Z</dcterms:modified>
</cp:coreProperties>
</file>