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ssa/Desktop/WASH U BOOTCAMP/CLASS FOLDER/Crowd Funding Analysis/"/>
    </mc:Choice>
  </mc:AlternateContent>
  <xr:revisionPtr revIDLastSave="0" documentId="13_ncr:1_{F4138842-6F37-6740-9CB0-F799D2006F34}" xr6:coauthVersionLast="47" xr6:coauthVersionMax="47" xr10:uidLastSave="{00000000-0000-0000-0000-000000000000}"/>
  <bookViews>
    <workbookView xWindow="17940" yWindow="600" windowWidth="23020" windowHeight="1358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 Based on Launch Date" sheetId="5" r:id="rId4"/>
    <sheet name="Edinburgh Research" sheetId="6" r:id="rId5"/>
    <sheet name="Descriptive Statistics" sheetId="9" r:id="rId6"/>
    <sheet name="Failed US Kickstarters" sheetId="8" r:id="rId7"/>
    <sheet name="Successful US Kickstarters" sheetId="7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4" i="9" s="1"/>
  <c r="B11" i="9"/>
  <c r="C6" i="9"/>
  <c r="C7" i="9" s="1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E3" i="6"/>
  <c r="E4" i="6"/>
  <c r="E5" i="6"/>
  <c r="E6" i="6"/>
  <c r="E2" i="6"/>
  <c r="B2" i="6"/>
  <c r="C3" i="6"/>
  <c r="C4" i="6"/>
  <c r="C5" i="6"/>
  <c r="C6" i="6"/>
  <c r="C2" i="6"/>
  <c r="D2" i="6"/>
  <c r="D3" i="6"/>
  <c r="D4" i="6"/>
  <c r="D5" i="6"/>
  <c r="D6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<sst xmlns="http://schemas.openxmlformats.org/spreadsheetml/2006/main" count="38341" uniqueCount="8398">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</sst>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 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9-5D48-AECD-BC79B316E4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49-5D48-AECD-BC79B316E4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49-5D48-AECD-BC79B316E4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9-5D48-AECD-BC79B316E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509792"/>
        <c:axId val="36017536"/>
      </c:barChart>
      <c:catAx>
        <c:axId val="4050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7536"/>
        <c:crosses val="autoZero"/>
        <c:auto val="1"/>
        <c:lblAlgn val="ctr"/>
        <c:lblOffset val="100"/>
        <c:noMultiLvlLbl val="0"/>
      </c:catAx>
      <c:valAx>
        <c:axId val="360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[data-1-1-3 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0-4E44-B3E0-DEE8C8538F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A0-4E44-B3E0-DEE8C8538F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5A0-4E44-B3E0-DEE8C8538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672864"/>
        <c:axId val="61570400"/>
      </c:barChart>
      <c:catAx>
        <c:axId val="616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0400"/>
        <c:crosses val="autoZero"/>
        <c:auto val="1"/>
        <c:lblAlgn val="ctr"/>
        <c:lblOffset val="100"/>
        <c:noMultiLvlLbl val="0"/>
      </c:catAx>
      <c:valAx>
        <c:axId val="615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 StarterBook.xlsx]Outcome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0-C64B-92E8-E5A6A8A472B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70-C64B-92E8-E5A6A8A472B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70-C64B-92E8-E5A6A8A472B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70-C64B-92E8-E5A6A8A47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61072"/>
        <c:axId val="63242720"/>
      </c:lineChart>
      <c:catAx>
        <c:axId val="6466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2720"/>
        <c:crosses val="autoZero"/>
        <c:auto val="1"/>
        <c:lblAlgn val="ctr"/>
        <c:lblOffset val="100"/>
        <c:noMultiLvlLbl val="0"/>
      </c:catAx>
      <c:valAx>
        <c:axId val="632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C17EC7B-09DC-B446-9BC3-C23DD29DC0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D4E6B3-5D6D-0D47-BB69-67E336E264E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E8923F-C05C-BC4B-A452-5693ED944729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</xdr:row>
      <xdr:rowOff>38100</xdr:rowOff>
    </xdr:from>
    <xdr:to>
      <xdr:col>12</xdr:col>
      <xdr:colOff>508000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7D3A1-1911-7169-C049-74D200126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3</xdr:row>
      <xdr:rowOff>177800</xdr:rowOff>
    </xdr:from>
    <xdr:to>
      <xdr:col>12</xdr:col>
      <xdr:colOff>457200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AA302-DCCE-E70F-7F96-8EECDC5A1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152400</xdr:rowOff>
    </xdr:from>
    <xdr:to>
      <xdr:col>12</xdr:col>
      <xdr:colOff>171450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28AAB-F79A-1E21-1B86-067EF689B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256" cy="630569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C8E64C-76F0-B62B-A1C3-FCCB4B6126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530D90-5F52-A4C9-8B1E-3C08776A2C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256" cy="630569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osquito" refreshedDate="44891.896410648151" createdVersion="8" refreshedVersion="8" minRefreshableVersion="3" recordCount="4114" xr:uid="{EA6E5F3F-8F4F-584D-8E05-419193DFCE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osquito" refreshedDate="44891.918416203705" createdVersion="8" refreshedVersion="8" minRefreshableVersion="3" recordCount="4114" xr:uid="{636A5991-71C5-F146-B0F9-B8A3477921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F3FF4-A5C4-A241-89AD-F112957D07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E20C7-57C9-0146-9F73-6784635A29F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E3D3-E237-2242-98D6-0CD27F0EE5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180" zoomScaleNormal="18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41.1640625" customWidth="1"/>
    <col min="18" max="18" width="14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8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8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8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8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8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8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8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8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8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8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8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85CCA-CF6C-524C-A6EC-47355AE4BF81}">
  <dimension ref="A1:F6"/>
  <sheetViews>
    <sheetView workbookViewId="0">
      <selection activeCell="G27" sqref="G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0A32F-183F-E343-AE6C-65D2FDD686A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">
      <c r="A7" s="12" t="s">
        <v>8362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5D91B-D504-5344-9D0D-E638680AB00E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4" t="s">
        <v>8371</v>
      </c>
      <c r="C15">
        <v>50</v>
      </c>
      <c r="E15">
        <v>65</v>
      </c>
      <c r="F15">
        <v>115</v>
      </c>
    </row>
    <row r="16" spans="1:6" x14ac:dyDescent="0.2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4" t="s">
        <v>8362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4FABC-C354-FE48-857F-412FF70808E5}">
  <dimension ref="A1:F6"/>
  <sheetViews>
    <sheetView workbookViewId="0">
      <selection activeCell="F1" sqref="F1:F104857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5" max="5" width="15" style="8" bestFit="1" customWidth="1"/>
    <col min="6" max="6" width="12.5" bestFit="1" customWidth="1"/>
  </cols>
  <sheetData>
    <row r="1" spans="1:6" s="15" customFormat="1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7" t="s">
        <v>8307</v>
      </c>
      <c r="F1" s="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 s="8">
        <f>VLOOKUP(A2, Kickstarter!B:L, 11, FALSE)</f>
        <v>39</v>
      </c>
      <c r="F2">
        <f>VLOOKUP(A2, Kickstarter!B:P, 15, FALSE)</f>
        <v>51.79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 s="8">
        <f>VLOOKUP(A3, Kickstarter!B:L, 11, FALSE)</f>
        <v>56</v>
      </c>
      <c r="F3">
        <f>VLOOKUP(A3, Kickstarter!B:P, 15, FALSE)</f>
        <v>36.07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 s="8">
        <f>VLOOKUP(A4, Kickstarter!B:L, 11, FALSE)</f>
        <v>78</v>
      </c>
      <c r="F4">
        <f>VLOOKUP(A4, Kickstarter!B:P, 15, FALSE)</f>
        <v>33.03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 s="8">
        <f>VLOOKUP(A5, Kickstarter!B:L, 11, FALSE)</f>
        <v>26</v>
      </c>
      <c r="F5">
        <f>VLOOKUP(A5, Kickstarter!B:P, 15, FALSE)</f>
        <v>44.92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 s="8">
        <f>VLOOKUP(A6, Kickstarter!B:L, 11, FALSE)</f>
        <v>113</v>
      </c>
      <c r="F6">
        <f>VLOOKUP(A6, Kickstarter!B:P, 15, FALSE)</f>
        <v>36.61</v>
      </c>
    </row>
  </sheetData>
  <conditionalFormatting sqref="E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B8504-CEB2-B84C-BB39-B8530E5D2FF3}">
  <dimension ref="A1:C14"/>
  <sheetViews>
    <sheetView workbookViewId="0">
      <selection activeCell="C23" sqref="C23"/>
    </sheetView>
  </sheetViews>
  <sheetFormatPr baseColWidth="10" defaultRowHeight="15" x14ac:dyDescent="0.2"/>
  <cols>
    <col min="1" max="1" width="24.1640625" bestFit="1" customWidth="1"/>
    <col min="2" max="2" width="10.83203125" style="16"/>
    <col min="3" max="3" width="11.1640625" style="16" bestFit="1" customWidth="1"/>
  </cols>
  <sheetData>
    <row r="1" spans="1:3" x14ac:dyDescent="0.2">
      <c r="A1" s="15"/>
      <c r="B1" s="16" t="s">
        <v>8388</v>
      </c>
      <c r="C1" s="16" t="s">
        <v>8389</v>
      </c>
    </row>
    <row r="2" spans="1:3" x14ac:dyDescent="0.2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8393</v>
      </c>
      <c r="B7" s="16">
        <f>B5-B6</f>
        <v>3500</v>
      </c>
      <c r="C7" s="16">
        <f>C5-C6</f>
        <v>8000</v>
      </c>
    </row>
    <row r="9" spans="1:3" x14ac:dyDescent="0.2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B7076-32C8-4C44-B72B-7E395241AD9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E9392-31EA-7F4B-A7A1-9F62002630B8}">
  <dimension ref="A1:T413"/>
  <sheetViews>
    <sheetView workbookViewId="0">
      <selection activeCell="D3" sqref="D3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Descriptive Statistics</vt:lpstr>
      <vt:lpstr>Failed US Kickstarters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Mosquito</cp:lastModifiedBy>
  <dcterms:created xsi:type="dcterms:W3CDTF">2017-04-20T15:17:24Z</dcterms:created>
  <dcterms:modified xsi:type="dcterms:W3CDTF">2022-11-27T06:29:36Z</dcterms:modified>
</cp:coreProperties>
</file>