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" yWindow="630" windowWidth="23655" windowHeight="12210" tabRatio="946" firstSheet="3" activeTab="10"/>
  </bookViews>
  <sheets>
    <sheet name="Cover" sheetId="1" r:id="rId1"/>
    <sheet name="President" sheetId="2" r:id="rId2"/>
    <sheet name="U.S. House" sheetId="3" r:id="rId3"/>
    <sheet name="State Offices" sheetId="4" r:id="rId4"/>
    <sheet name="Multi-County Senate" sheetId="5" r:id="rId5"/>
    <sheet name="Single-County Senate" sheetId="6" r:id="rId6"/>
    <sheet name="Single-County House" sheetId="7" r:id="rId7"/>
    <sheet name="Multi-County House" sheetId="8" r:id="rId8"/>
    <sheet name="Multi-County State School Board" sheetId="9" r:id="rId9"/>
    <sheet name="Single-County State School " sheetId="10" r:id="rId10"/>
    <sheet name="Judicial" sheetId="11" r:id="rId11"/>
    <sheet name="Con. Amend." sheetId="12" r:id="rId12"/>
    <sheet name="Voter Turnout" sheetId="13" r:id="rId13"/>
  </sheets>
  <calcPr calcId="145621"/>
  <extLst>
    <ext uri="GoogleSheetsCustomDataVersion1">
      <go:sheetsCustomData xmlns:go="http://customooxmlschemas.google.com/" r:id="rId17" roundtripDataSignature="AMtx7mjdlybR/Prtql51RpPtfjJvuwmo/w=="/>
    </ext>
  </extLst>
</workbook>
</file>

<file path=xl/calcChain.xml><?xml version="1.0" encoding="utf-8"?>
<calcChain xmlns="http://schemas.openxmlformats.org/spreadsheetml/2006/main">
  <c r="F34" i="3" l="1"/>
  <c r="B35" i="3"/>
  <c r="B34" i="3" s="1"/>
  <c r="R35" i="8"/>
  <c r="R34" i="8" s="1"/>
  <c r="Y34" i="8"/>
  <c r="Y35" i="8"/>
  <c r="C31" i="13"/>
  <c r="D31" i="13" s="1"/>
  <c r="B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O33" i="12"/>
  <c r="N33" i="12"/>
  <c r="N35" i="12" s="1"/>
  <c r="M33" i="12"/>
  <c r="L33" i="12"/>
  <c r="L35" i="12" s="1"/>
  <c r="M34" i="12" s="1"/>
  <c r="K33" i="12"/>
  <c r="J33" i="12"/>
  <c r="J35" i="12" s="1"/>
  <c r="I33" i="12"/>
  <c r="H33" i="12"/>
  <c r="H35" i="12" s="1"/>
  <c r="I34" i="12" s="1"/>
  <c r="G33" i="12"/>
  <c r="F33" i="12"/>
  <c r="E33" i="12"/>
  <c r="D33" i="12"/>
  <c r="C33" i="12"/>
  <c r="B33" i="12"/>
  <c r="EA33" i="11"/>
  <c r="EA34" i="11" s="1"/>
  <c r="DZ33" i="11"/>
  <c r="DZ35" i="11" s="1"/>
  <c r="DZ34" i="11" s="1"/>
  <c r="DY33" i="11"/>
  <c r="DX33" i="11"/>
  <c r="DX35" i="11" s="1"/>
  <c r="DW33" i="11"/>
  <c r="DV33" i="11"/>
  <c r="DU33" i="11"/>
  <c r="DT33" i="11"/>
  <c r="DS33" i="11"/>
  <c r="DS34" i="11" s="1"/>
  <c r="DR33" i="11"/>
  <c r="DR35" i="11" s="1"/>
  <c r="DR34" i="11" s="1"/>
  <c r="DQ33" i="11"/>
  <c r="DP33" i="11"/>
  <c r="DP35" i="11" s="1"/>
  <c r="DO33" i="11"/>
  <c r="DN33" i="11"/>
  <c r="DM33" i="11"/>
  <c r="DL33" i="11"/>
  <c r="DL35" i="11" s="1"/>
  <c r="DK33" i="11"/>
  <c r="DK34" i="11" s="1"/>
  <c r="DJ33" i="11"/>
  <c r="DJ35" i="11" s="1"/>
  <c r="DJ34" i="11" s="1"/>
  <c r="DI33" i="11"/>
  <c r="DH33" i="11"/>
  <c r="DH35" i="11" s="1"/>
  <c r="DG33" i="11"/>
  <c r="DF33" i="11"/>
  <c r="DE33" i="11"/>
  <c r="DD33" i="11"/>
  <c r="DC33" i="11"/>
  <c r="DC34" i="11" s="1"/>
  <c r="DB33" i="11"/>
  <c r="DB35" i="11" s="1"/>
  <c r="DB34" i="11" s="1"/>
  <c r="DA33" i="11"/>
  <c r="CZ33" i="11"/>
  <c r="CZ35" i="11" s="1"/>
  <c r="CY33" i="11"/>
  <c r="CX33" i="11"/>
  <c r="CW33" i="11"/>
  <c r="CV33" i="11"/>
  <c r="CV35" i="11" s="1"/>
  <c r="CU33" i="11"/>
  <c r="CU34" i="11" s="1"/>
  <c r="CT33" i="11"/>
  <c r="CT35" i="11" s="1"/>
  <c r="CT34" i="11" s="1"/>
  <c r="CS33" i="11"/>
  <c r="CR33" i="11"/>
  <c r="CR35" i="11" s="1"/>
  <c r="CQ33" i="11"/>
  <c r="CP33" i="11"/>
  <c r="CO33" i="11"/>
  <c r="CN33" i="11"/>
  <c r="CM33" i="11"/>
  <c r="CM34" i="11" s="1"/>
  <c r="CL33" i="11"/>
  <c r="CL35" i="11" s="1"/>
  <c r="CL34" i="11" s="1"/>
  <c r="CK33" i="11"/>
  <c r="CJ33" i="11"/>
  <c r="CJ35" i="11" s="1"/>
  <c r="CI33" i="11"/>
  <c r="CH33" i="11"/>
  <c r="CG33" i="11"/>
  <c r="CF33" i="11"/>
  <c r="CF35" i="11" s="1"/>
  <c r="CE33" i="11"/>
  <c r="CE34" i="11" s="1"/>
  <c r="CD33" i="11"/>
  <c r="CD35" i="11" s="1"/>
  <c r="CD34" i="11" s="1"/>
  <c r="CC33" i="11"/>
  <c r="CB33" i="11"/>
  <c r="CB35" i="11" s="1"/>
  <c r="CA33" i="11"/>
  <c r="BZ33" i="11"/>
  <c r="BY33" i="11"/>
  <c r="BX33" i="11"/>
  <c r="BW33" i="11"/>
  <c r="BW34" i="11" s="1"/>
  <c r="BV33" i="11"/>
  <c r="BV35" i="11" s="1"/>
  <c r="BV34" i="11" s="1"/>
  <c r="BU33" i="11"/>
  <c r="BT33" i="11"/>
  <c r="BT35" i="11" s="1"/>
  <c r="BS33" i="11"/>
  <c r="BR33" i="11"/>
  <c r="BQ33" i="11"/>
  <c r="BP33" i="11"/>
  <c r="BP35" i="11" s="1"/>
  <c r="BO33" i="11"/>
  <c r="BO34" i="11" s="1"/>
  <c r="BN33" i="11"/>
  <c r="BN35" i="11" s="1"/>
  <c r="BN34" i="11" s="1"/>
  <c r="BM33" i="11"/>
  <c r="BL33" i="11"/>
  <c r="BL35" i="11" s="1"/>
  <c r="BK33" i="11"/>
  <c r="BJ33" i="11"/>
  <c r="BI33" i="11"/>
  <c r="BH33" i="11"/>
  <c r="BG33" i="11"/>
  <c r="BG34" i="11" s="1"/>
  <c r="BF33" i="11"/>
  <c r="BF35" i="11" s="1"/>
  <c r="BF34" i="11" s="1"/>
  <c r="BE33" i="11"/>
  <c r="BD33" i="11"/>
  <c r="BD35" i="11" s="1"/>
  <c r="BC33" i="11"/>
  <c r="BB33" i="11"/>
  <c r="BA33" i="11"/>
  <c r="AZ33" i="11"/>
  <c r="AZ35" i="11" s="1"/>
  <c r="AY33" i="11"/>
  <c r="AY34" i="11" s="1"/>
  <c r="AX33" i="11"/>
  <c r="AX35" i="11" s="1"/>
  <c r="AX34" i="11" s="1"/>
  <c r="AW33" i="11"/>
  <c r="AV33" i="11"/>
  <c r="AV35" i="11" s="1"/>
  <c r="AU33" i="11"/>
  <c r="AT33" i="11"/>
  <c r="AS33" i="11"/>
  <c r="AR33" i="11"/>
  <c r="AQ33" i="11"/>
  <c r="AQ34" i="11" s="1"/>
  <c r="AP33" i="11"/>
  <c r="AP35" i="11" s="1"/>
  <c r="AP34" i="11" s="1"/>
  <c r="AO33" i="11"/>
  <c r="AN33" i="11"/>
  <c r="AN35" i="11" s="1"/>
  <c r="AM33" i="11"/>
  <c r="AL33" i="11"/>
  <c r="AK33" i="11"/>
  <c r="AJ33" i="11"/>
  <c r="AJ35" i="11" s="1"/>
  <c r="AI33" i="11"/>
  <c r="AI34" i="11" s="1"/>
  <c r="AH33" i="11"/>
  <c r="AH35" i="11" s="1"/>
  <c r="AH34" i="11" s="1"/>
  <c r="AG33" i="11"/>
  <c r="AF33" i="11"/>
  <c r="AF35" i="11" s="1"/>
  <c r="AE33" i="11"/>
  <c r="AD33" i="11"/>
  <c r="AC33" i="11"/>
  <c r="AB33" i="11"/>
  <c r="AA33" i="11"/>
  <c r="AA34" i="11" s="1"/>
  <c r="Z33" i="11"/>
  <c r="Z35" i="11" s="1"/>
  <c r="Z34" i="11" s="1"/>
  <c r="Y33" i="11"/>
  <c r="X33" i="11"/>
  <c r="X35" i="11" s="1"/>
  <c r="W33" i="11"/>
  <c r="W34" i="11" s="1"/>
  <c r="V33" i="11"/>
  <c r="V35" i="11" s="1"/>
  <c r="V34" i="11" s="1"/>
  <c r="U33" i="11"/>
  <c r="T33" i="11"/>
  <c r="T35" i="11" s="1"/>
  <c r="S33" i="11"/>
  <c r="S34" i="11" s="1"/>
  <c r="R33" i="11"/>
  <c r="R35" i="11" s="1"/>
  <c r="R34" i="11" s="1"/>
  <c r="Q33" i="11"/>
  <c r="P33" i="11"/>
  <c r="P35" i="11" s="1"/>
  <c r="O33" i="11"/>
  <c r="O34" i="11" s="1"/>
  <c r="N33" i="11"/>
  <c r="N35" i="11" s="1"/>
  <c r="N34" i="11" s="1"/>
  <c r="M33" i="11"/>
  <c r="L33" i="11"/>
  <c r="K33" i="11"/>
  <c r="K34" i="11" s="1"/>
  <c r="J33" i="11"/>
  <c r="J35" i="11" s="1"/>
  <c r="J34" i="11" s="1"/>
  <c r="I33" i="11"/>
  <c r="H33" i="11"/>
  <c r="H35" i="11" s="1"/>
  <c r="G33" i="11"/>
  <c r="G34" i="11" s="1"/>
  <c r="F33" i="11"/>
  <c r="F35" i="11" s="1"/>
  <c r="F34" i="11" s="1"/>
  <c r="E33" i="11"/>
  <c r="D33" i="11"/>
  <c r="D35" i="11" s="1"/>
  <c r="C33" i="11"/>
  <c r="C34" i="11" s="1"/>
  <c r="B33" i="11"/>
  <c r="B35" i="11" s="1"/>
  <c r="B34" i="11" s="1"/>
  <c r="D33" i="10"/>
  <c r="D35" i="10" s="1"/>
  <c r="C33" i="10"/>
  <c r="C35" i="10" s="1"/>
  <c r="C34" i="10" s="1"/>
  <c r="B33" i="10"/>
  <c r="B35" i="10" s="1"/>
  <c r="B34" i="10" s="1"/>
  <c r="J35" i="9"/>
  <c r="J33" i="9"/>
  <c r="I33" i="9"/>
  <c r="H33" i="9"/>
  <c r="H35" i="9" s="1"/>
  <c r="H34" i="9" s="1"/>
  <c r="G33" i="9"/>
  <c r="F33" i="9"/>
  <c r="F35" i="9" s="1"/>
  <c r="G34" i="9" s="1"/>
  <c r="E33" i="9"/>
  <c r="E35" i="9" s="1"/>
  <c r="D33" i="9"/>
  <c r="D35" i="9" s="1"/>
  <c r="C33" i="9"/>
  <c r="B33" i="9"/>
  <c r="B35" i="9" s="1"/>
  <c r="C34" i="9" s="1"/>
  <c r="AC35" i="8"/>
  <c r="AC34" i="8"/>
  <c r="AD33" i="8"/>
  <c r="AD35" i="8" s="1"/>
  <c r="AC33" i="8"/>
  <c r="AB33" i="8"/>
  <c r="AB34" i="8" s="1"/>
  <c r="AA33" i="8"/>
  <c r="AA34" i="8" s="1"/>
  <c r="Z33" i="8"/>
  <c r="Z35" i="8" s="1"/>
  <c r="Z34" i="8" s="1"/>
  <c r="Y33" i="8"/>
  <c r="X33" i="8"/>
  <c r="X34" i="8" s="1"/>
  <c r="W33" i="8"/>
  <c r="V33" i="8"/>
  <c r="V35" i="8" s="1"/>
  <c r="U33" i="8"/>
  <c r="T33" i="8"/>
  <c r="S33" i="8"/>
  <c r="R33" i="8"/>
  <c r="Q33" i="8"/>
  <c r="P33" i="8"/>
  <c r="O33" i="8"/>
  <c r="N33" i="8"/>
  <c r="M33" i="8"/>
  <c r="L33" i="8"/>
  <c r="L34" i="8" s="1"/>
  <c r="K33" i="8"/>
  <c r="K35" i="8" s="1"/>
  <c r="M34" i="8" s="1"/>
  <c r="J33" i="8"/>
  <c r="I35" i="8" s="1"/>
  <c r="I33" i="8"/>
  <c r="H33" i="8"/>
  <c r="H34" i="8" s="1"/>
  <c r="G33" i="8"/>
  <c r="G35" i="8" s="1"/>
  <c r="F33" i="8"/>
  <c r="E33" i="8"/>
  <c r="E35" i="8" s="1"/>
  <c r="E34" i="8" s="1"/>
  <c r="D33" i="8"/>
  <c r="D34" i="8" s="1"/>
  <c r="C33" i="8"/>
  <c r="C34" i="8" s="1"/>
  <c r="B33" i="8"/>
  <c r="B35" i="8" s="1"/>
  <c r="B34" i="8" s="1"/>
  <c r="AV35" i="7"/>
  <c r="AU35" i="7"/>
  <c r="DZ33" i="7"/>
  <c r="DY33" i="7"/>
  <c r="DY35" i="7" s="1"/>
  <c r="DX33" i="7"/>
  <c r="DW33" i="7"/>
  <c r="DW35" i="7" s="1"/>
  <c r="DX34" i="7" s="1"/>
  <c r="DV33" i="7"/>
  <c r="DU33" i="7"/>
  <c r="DT33" i="7"/>
  <c r="DS33" i="7"/>
  <c r="DR33" i="7"/>
  <c r="DR35" i="7" s="1"/>
  <c r="DQ33" i="7"/>
  <c r="DQ35" i="7" s="1"/>
  <c r="DP33" i="7"/>
  <c r="DP35" i="7" s="1"/>
  <c r="DO33" i="7"/>
  <c r="DN33" i="7"/>
  <c r="DM33" i="7"/>
  <c r="DL33" i="7"/>
  <c r="DK33" i="7"/>
  <c r="DJ33" i="7"/>
  <c r="DI33" i="7"/>
  <c r="DI35" i="7" s="1"/>
  <c r="DH33" i="7"/>
  <c r="DG33" i="7"/>
  <c r="DF33" i="7"/>
  <c r="DE33" i="7"/>
  <c r="DD33" i="7"/>
  <c r="DC33" i="7"/>
  <c r="DB33" i="7"/>
  <c r="DB35" i="7" s="1"/>
  <c r="DA33" i="7"/>
  <c r="CZ35" i="7" s="1"/>
  <c r="CZ34" i="7" s="1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O35" i="7" s="1"/>
  <c r="BP34" i="7" s="1"/>
  <c r="BN33" i="7"/>
  <c r="BM33" i="7"/>
  <c r="BM35" i="7" s="1"/>
  <c r="BL33" i="7"/>
  <c r="BK33" i="7"/>
  <c r="BJ33" i="7"/>
  <c r="BI33" i="7"/>
  <c r="BH33" i="7"/>
  <c r="BG33" i="7"/>
  <c r="BF33" i="7"/>
  <c r="BE33" i="7"/>
  <c r="BD33" i="7"/>
  <c r="BC33" i="7"/>
  <c r="BC35" i="7" s="1"/>
  <c r="BD34" i="7" s="1"/>
  <c r="BB33" i="7"/>
  <c r="BA33" i="7"/>
  <c r="AZ33" i="7"/>
  <c r="AY33" i="7"/>
  <c r="AX33" i="7"/>
  <c r="AW33" i="7"/>
  <c r="AW35" i="7" s="1"/>
  <c r="AV33" i="7"/>
  <c r="AV34" i="7" s="1"/>
  <c r="AU33" i="7"/>
  <c r="AU34" i="7" s="1"/>
  <c r="AT33" i="7"/>
  <c r="AS33" i="7"/>
  <c r="AR33" i="7"/>
  <c r="AQ33" i="7"/>
  <c r="AP33" i="7"/>
  <c r="AO33" i="7"/>
  <c r="AO35" i="7" s="1"/>
  <c r="AN33" i="7"/>
  <c r="AM33" i="7"/>
  <c r="AM35" i="7" s="1"/>
  <c r="AN34" i="7" s="1"/>
  <c r="AL33" i="7"/>
  <c r="AK33" i="7"/>
  <c r="AJ33" i="7"/>
  <c r="AI33" i="7"/>
  <c r="AI35" i="7" s="1"/>
  <c r="AJ34" i="7" s="1"/>
  <c r="AH33" i="7"/>
  <c r="AG33" i="7"/>
  <c r="AG35" i="7" s="1"/>
  <c r="AF33" i="7"/>
  <c r="AE33" i="7"/>
  <c r="AE35" i="7" s="1"/>
  <c r="AF34" i="7" s="1"/>
  <c r="AD33" i="7"/>
  <c r="AC33" i="7"/>
  <c r="AB33" i="7"/>
  <c r="AA33" i="7"/>
  <c r="Z33" i="7"/>
  <c r="Y33" i="7"/>
  <c r="X33" i="7"/>
  <c r="W33" i="7"/>
  <c r="W35" i="7" s="1"/>
  <c r="X34" i="7" s="1"/>
  <c r="V33" i="7"/>
  <c r="U33" i="7"/>
  <c r="T33" i="7"/>
  <c r="S33" i="7"/>
  <c r="R33" i="7"/>
  <c r="Q33" i="7"/>
  <c r="Q35" i="7" s="1"/>
  <c r="P33" i="7"/>
  <c r="O33" i="7"/>
  <c r="O35" i="7" s="1"/>
  <c r="N33" i="7"/>
  <c r="M33" i="7"/>
  <c r="L33" i="7"/>
  <c r="K33" i="7"/>
  <c r="J33" i="7"/>
  <c r="I33" i="7"/>
  <c r="H33" i="7"/>
  <c r="G33" i="7"/>
  <c r="G35" i="7" s="1"/>
  <c r="F33" i="7"/>
  <c r="E33" i="7"/>
  <c r="D33" i="7"/>
  <c r="C33" i="7"/>
  <c r="B33" i="7"/>
  <c r="B35" i="7" s="1"/>
  <c r="H35" i="6"/>
  <c r="I34" i="6"/>
  <c r="N33" i="6"/>
  <c r="M33" i="6"/>
  <c r="L33" i="6"/>
  <c r="L35" i="6" s="1"/>
  <c r="K33" i="6"/>
  <c r="J33" i="6"/>
  <c r="J35" i="6" s="1"/>
  <c r="J34" i="6" s="1"/>
  <c r="I33" i="6"/>
  <c r="H33" i="6"/>
  <c r="H34" i="6" s="1"/>
  <c r="G33" i="6"/>
  <c r="F33" i="6"/>
  <c r="F35" i="6" s="1"/>
  <c r="E33" i="6"/>
  <c r="D33" i="6"/>
  <c r="D35" i="6" s="1"/>
  <c r="E34" i="6" s="1"/>
  <c r="C33" i="6"/>
  <c r="B33" i="6"/>
  <c r="B35" i="6" s="1"/>
  <c r="B34" i="6" s="1"/>
  <c r="I35" i="5"/>
  <c r="G35" i="5"/>
  <c r="J34" i="5"/>
  <c r="M33" i="5"/>
  <c r="M35" i="5" s="1"/>
  <c r="L33" i="5"/>
  <c r="K33" i="5"/>
  <c r="K35" i="5" s="1"/>
  <c r="K34" i="5" s="1"/>
  <c r="J33" i="5"/>
  <c r="I33" i="5"/>
  <c r="I34" i="5" s="1"/>
  <c r="H33" i="5"/>
  <c r="H34" i="5" s="1"/>
  <c r="G33" i="5"/>
  <c r="G34" i="5" s="1"/>
  <c r="F33" i="5"/>
  <c r="F35" i="5" s="1"/>
  <c r="E33" i="5"/>
  <c r="D33" i="5"/>
  <c r="C33" i="5"/>
  <c r="C35" i="5" s="1"/>
  <c r="C34" i="5" s="1"/>
  <c r="B33" i="5"/>
  <c r="B35" i="5" s="1"/>
  <c r="B34" i="5" s="1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O35" i="3"/>
  <c r="R34" i="3" s="1"/>
  <c r="I35" i="3"/>
  <c r="J34" i="3" s="1"/>
  <c r="S33" i="3"/>
  <c r="S34" i="3" s="1"/>
  <c r="R33" i="3"/>
  <c r="Q33" i="3"/>
  <c r="P33" i="3"/>
  <c r="P34" i="3" s="1"/>
  <c r="O33" i="3"/>
  <c r="O34" i="3" s="1"/>
  <c r="N33" i="3"/>
  <c r="N34" i="3" s="1"/>
  <c r="M33" i="3"/>
  <c r="L33" i="3"/>
  <c r="K33" i="3"/>
  <c r="K34" i="3" s="1"/>
  <c r="J33" i="3"/>
  <c r="I33" i="3"/>
  <c r="H33" i="3"/>
  <c r="G33" i="3"/>
  <c r="F35" i="3" s="1"/>
  <c r="F33" i="3"/>
  <c r="E33" i="3"/>
  <c r="D33" i="3"/>
  <c r="C33" i="3"/>
  <c r="B33" i="3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DP34" i="7" l="1"/>
  <c r="E35" i="7"/>
  <c r="U35" i="7"/>
  <c r="BA35" i="7"/>
  <c r="CO35" i="7"/>
  <c r="DT35" i="7"/>
  <c r="DT34" i="7" s="1"/>
  <c r="CM34" i="7"/>
  <c r="AB35" i="7"/>
  <c r="AB34" i="7" s="1"/>
  <c r="AR35" i="7"/>
  <c r="AR34" i="7" s="1"/>
  <c r="AS34" i="7"/>
  <c r="AT34" i="7"/>
  <c r="DV34" i="7"/>
  <c r="AY35" i="7"/>
  <c r="AZ34" i="7" s="1"/>
  <c r="AM34" i="7"/>
  <c r="BS35" i="7"/>
  <c r="BT34" i="7" s="1"/>
  <c r="CJ35" i="7"/>
  <c r="CJ34" i="7" s="1"/>
  <c r="CR35" i="7"/>
  <c r="CR34" i="7" s="1"/>
  <c r="CM35" i="7"/>
  <c r="CN34" i="7" s="1"/>
  <c r="BU34" i="7"/>
  <c r="C35" i="7"/>
  <c r="D34" i="7" s="1"/>
  <c r="AX34" i="7"/>
  <c r="BN34" i="7"/>
  <c r="BV35" i="7"/>
  <c r="BX34" i="7" s="1"/>
  <c r="CL34" i="7"/>
  <c r="DJ34" i="7"/>
  <c r="S35" i="7"/>
  <c r="T34" i="7" s="1"/>
  <c r="DS35" i="7"/>
  <c r="DS34" i="7" s="1"/>
  <c r="CB35" i="7"/>
  <c r="CB34" i="7" s="1"/>
  <c r="AP34" i="7"/>
  <c r="M35" i="4"/>
  <c r="O34" i="4" s="1"/>
  <c r="J35" i="4"/>
  <c r="K34" i="4" s="1"/>
  <c r="J34" i="9"/>
  <c r="D34" i="9"/>
  <c r="H34" i="2"/>
  <c r="I34" i="2"/>
  <c r="B35" i="2"/>
  <c r="K34" i="2" s="1"/>
  <c r="P34" i="2"/>
  <c r="C34" i="2"/>
  <c r="D34" i="2"/>
  <c r="L34" i="2"/>
  <c r="M34" i="2"/>
  <c r="E34" i="2"/>
  <c r="D34" i="3"/>
  <c r="E34" i="3"/>
  <c r="C34" i="3"/>
  <c r="G34" i="3"/>
  <c r="H34" i="3"/>
  <c r="P34" i="4"/>
  <c r="AH34" i="7"/>
  <c r="J34" i="2"/>
  <c r="J34" i="8"/>
  <c r="I34" i="8"/>
  <c r="I34" i="9"/>
  <c r="I34" i="11"/>
  <c r="Q34" i="11"/>
  <c r="Y34" i="11"/>
  <c r="AG34" i="11"/>
  <c r="AO34" i="11"/>
  <c r="AW34" i="11"/>
  <c r="BE34" i="11"/>
  <c r="BM34" i="11"/>
  <c r="BU34" i="11"/>
  <c r="CC34" i="11"/>
  <c r="CK34" i="11"/>
  <c r="CS34" i="11"/>
  <c r="DA34" i="11"/>
  <c r="DI34" i="11"/>
  <c r="DQ34" i="11"/>
  <c r="DY34" i="11"/>
  <c r="O34" i="12"/>
  <c r="C34" i="6"/>
  <c r="K34" i="6"/>
  <c r="BI34" i="7"/>
  <c r="D34" i="5"/>
  <c r="CP34" i="7"/>
  <c r="L34" i="11"/>
  <c r="BH34" i="11"/>
  <c r="L34" i="5"/>
  <c r="V34" i="7"/>
  <c r="F34" i="2"/>
  <c r="N34" i="4"/>
  <c r="CQ34" i="7"/>
  <c r="F34" i="8"/>
  <c r="N34" i="8"/>
  <c r="E34" i="11"/>
  <c r="U34" i="11"/>
  <c r="AK34" i="11"/>
  <c r="BA34" i="11"/>
  <c r="BI34" i="11"/>
  <c r="BQ34" i="11"/>
  <c r="CG34" i="11"/>
  <c r="CW34" i="11"/>
  <c r="DM34" i="11"/>
  <c r="DU34" i="11"/>
  <c r="K34" i="12"/>
  <c r="F34" i="7"/>
  <c r="BB34" i="7"/>
  <c r="N34" i="2"/>
  <c r="G34" i="2"/>
  <c r="O34" i="2"/>
  <c r="G34" i="6"/>
  <c r="H34" i="7"/>
  <c r="P34" i="7"/>
  <c r="O34" i="8"/>
  <c r="W34" i="8"/>
  <c r="P34" i="8"/>
  <c r="BS34" i="11"/>
  <c r="CI34" i="11"/>
  <c r="CQ34" i="11"/>
  <c r="Q34" i="4"/>
  <c r="R34" i="7"/>
  <c r="P35" i="4"/>
  <c r="R34" i="4" s="1"/>
  <c r="M34" i="5"/>
  <c r="D34" i="6"/>
  <c r="L34" i="6"/>
  <c r="G34" i="7"/>
  <c r="O34" i="7"/>
  <c r="W34" i="7"/>
  <c r="AE34" i="7"/>
  <c r="BC34" i="7"/>
  <c r="DW34" i="7"/>
  <c r="I35" i="7"/>
  <c r="J34" i="7" s="1"/>
  <c r="Y35" i="7"/>
  <c r="Z34" i="7" s="1"/>
  <c r="AQ35" i="7"/>
  <c r="AQ34" i="7" s="1"/>
  <c r="BE35" i="7"/>
  <c r="BF34" i="7" s="1"/>
  <c r="BY35" i="7"/>
  <c r="CA34" i="7" s="1"/>
  <c r="CT35" i="7"/>
  <c r="CT34" i="7" s="1"/>
  <c r="DK35" i="7"/>
  <c r="DL34" i="7" s="1"/>
  <c r="DZ34" i="7"/>
  <c r="N35" i="8"/>
  <c r="B34" i="9"/>
  <c r="H34" i="11"/>
  <c r="P34" i="11"/>
  <c r="X34" i="11"/>
  <c r="AF34" i="11"/>
  <c r="AN34" i="11"/>
  <c r="AV34" i="11"/>
  <c r="BD34" i="11"/>
  <c r="BL34" i="11"/>
  <c r="BT34" i="11"/>
  <c r="CB34" i="11"/>
  <c r="CJ34" i="11"/>
  <c r="CR34" i="11"/>
  <c r="CZ34" i="11"/>
  <c r="DH34" i="11"/>
  <c r="DP34" i="11"/>
  <c r="DX34" i="11"/>
  <c r="F34" i="5"/>
  <c r="M35" i="6"/>
  <c r="M34" i="6" s="1"/>
  <c r="K35" i="7"/>
  <c r="L34" i="7" s="1"/>
  <c r="BG35" i="7"/>
  <c r="BH34" i="7" s="1"/>
  <c r="CV35" i="7"/>
  <c r="CV34" i="7" s="1"/>
  <c r="DM35" i="7"/>
  <c r="DM34" i="7" s="1"/>
  <c r="P35" i="8"/>
  <c r="Q34" i="8" s="1"/>
  <c r="L35" i="11"/>
  <c r="M34" i="11" s="1"/>
  <c r="AB35" i="11"/>
  <c r="AC34" i="11" s="1"/>
  <c r="AR35" i="11"/>
  <c r="AR34" i="11" s="1"/>
  <c r="BH35" i="11"/>
  <c r="BX35" i="11"/>
  <c r="BX34" i="11" s="1"/>
  <c r="CN35" i="11"/>
  <c r="CN34" i="11" s="1"/>
  <c r="DD35" i="11"/>
  <c r="DD34" i="11" s="1"/>
  <c r="DT35" i="11"/>
  <c r="DT34" i="11" s="1"/>
  <c r="H34" i="12"/>
  <c r="B35" i="12"/>
  <c r="C34" i="12" s="1"/>
  <c r="F34" i="6"/>
  <c r="Q34" i="7"/>
  <c r="AG34" i="7"/>
  <c r="AO34" i="7"/>
  <c r="AW34" i="7"/>
  <c r="BM34" i="7"/>
  <c r="DA34" i="7"/>
  <c r="DI34" i="7"/>
  <c r="DQ34" i="7"/>
  <c r="M35" i="7"/>
  <c r="M34" i="7" s="1"/>
  <c r="BJ35" i="7"/>
  <c r="BL34" i="7" s="1"/>
  <c r="CE35" i="7"/>
  <c r="CF34" i="7" s="1"/>
  <c r="CX35" i="7"/>
  <c r="CX34" i="7" s="1"/>
  <c r="V34" i="8"/>
  <c r="AD34" i="8"/>
  <c r="S35" i="8"/>
  <c r="U34" i="8" s="1"/>
  <c r="AD35" i="11"/>
  <c r="AD34" i="11" s="1"/>
  <c r="AT35" i="11"/>
  <c r="AT34" i="11" s="1"/>
  <c r="BJ35" i="11"/>
  <c r="BJ34" i="11" s="1"/>
  <c r="BZ35" i="11"/>
  <c r="BZ34" i="11" s="1"/>
  <c r="CP35" i="11"/>
  <c r="CP34" i="11" s="1"/>
  <c r="DF35" i="11"/>
  <c r="DF34" i="11" s="1"/>
  <c r="DV35" i="11"/>
  <c r="DV34" i="11" s="1"/>
  <c r="D35" i="12"/>
  <c r="E34" i="12" s="1"/>
  <c r="L34" i="3"/>
  <c r="M34" i="3"/>
  <c r="B34" i="2"/>
  <c r="D35" i="5"/>
  <c r="E34" i="5" s="1"/>
  <c r="B34" i="7"/>
  <c r="BV34" i="7"/>
  <c r="DB34" i="7"/>
  <c r="DR34" i="7"/>
  <c r="CH35" i="7"/>
  <c r="CI34" i="7" s="1"/>
  <c r="G34" i="8"/>
  <c r="E34" i="9"/>
  <c r="J34" i="12"/>
  <c r="F35" i="12"/>
  <c r="F34" i="12" s="1"/>
  <c r="AI34" i="7"/>
  <c r="BO34" i="7"/>
  <c r="F34" i="9"/>
  <c r="D34" i="10"/>
  <c r="D34" i="11"/>
  <c r="T34" i="11"/>
  <c r="AJ34" i="11"/>
  <c r="AZ34" i="11"/>
  <c r="BP34" i="11"/>
  <c r="CF34" i="11"/>
  <c r="CV34" i="11"/>
  <c r="DL34" i="11"/>
  <c r="I34" i="3"/>
  <c r="Q34" i="3"/>
  <c r="B35" i="4"/>
  <c r="E34" i="4" s="1"/>
  <c r="AK35" i="7"/>
  <c r="AL34" i="7" s="1"/>
  <c r="BQ35" i="7"/>
  <c r="BR34" i="7" s="1"/>
  <c r="DC35" i="7"/>
  <c r="DD34" i="7" s="1"/>
  <c r="L34" i="12"/>
  <c r="L34" i="4"/>
  <c r="E34" i="7"/>
  <c r="U34" i="7"/>
  <c r="BA34" i="7"/>
  <c r="CO34" i="7"/>
  <c r="DU34" i="7"/>
  <c r="DF35" i="7"/>
  <c r="DH34" i="7" s="1"/>
  <c r="AL35" i="11"/>
  <c r="AL34" i="11" s="1"/>
  <c r="BB35" i="11"/>
  <c r="BB34" i="11" s="1"/>
  <c r="BR35" i="11"/>
  <c r="BR34" i="11" s="1"/>
  <c r="CH35" i="11"/>
  <c r="CH34" i="11" s="1"/>
  <c r="CX35" i="11"/>
  <c r="CX34" i="11" s="1"/>
  <c r="DN35" i="11"/>
  <c r="DN34" i="11" s="1"/>
  <c r="M34" i="4"/>
  <c r="K34" i="8"/>
  <c r="N34" i="12"/>
  <c r="J34" i="4" l="1"/>
  <c r="B34" i="4"/>
  <c r="CG34" i="7"/>
  <c r="CE34" i="7"/>
  <c r="AD34" i="7"/>
  <c r="AC34" i="7"/>
  <c r="S34" i="7"/>
  <c r="AY34" i="7"/>
  <c r="BY34" i="7"/>
  <c r="CU34" i="7"/>
  <c r="DG34" i="7"/>
  <c r="BW34" i="7"/>
  <c r="C34" i="7"/>
  <c r="BG34" i="7"/>
  <c r="BK34" i="7"/>
  <c r="BZ34" i="7"/>
  <c r="BS34" i="7"/>
  <c r="BJ34" i="7"/>
  <c r="CS34" i="7"/>
  <c r="CK34" i="7"/>
  <c r="CC34" i="7"/>
  <c r="CD34" i="7"/>
  <c r="F34" i="4"/>
  <c r="N34" i="6"/>
  <c r="CA34" i="11"/>
  <c r="DY34" i="7"/>
  <c r="CH34" i="7"/>
  <c r="DE34" i="11"/>
  <c r="AS34" i="11"/>
  <c r="DO34" i="7"/>
  <c r="AB34" i="11"/>
  <c r="N34" i="7"/>
  <c r="BQ34" i="7"/>
  <c r="G34" i="12"/>
  <c r="B34" i="12"/>
  <c r="DW34" i="11"/>
  <c r="BK34" i="11"/>
  <c r="Y34" i="7"/>
  <c r="CO34" i="11"/>
  <c r="CY34" i="7"/>
  <c r="DN34" i="7"/>
  <c r="T34" i="8"/>
  <c r="AK34" i="7"/>
  <c r="BE34" i="7"/>
  <c r="C34" i="4"/>
  <c r="G34" i="4"/>
  <c r="DO34" i="11"/>
  <c r="BC34" i="11"/>
  <c r="I34" i="7"/>
  <c r="D34" i="4"/>
  <c r="DF34" i="7"/>
  <c r="AA34" i="7"/>
  <c r="DG34" i="11"/>
  <c r="AU34" i="11"/>
  <c r="H34" i="4"/>
  <c r="BY34" i="11"/>
  <c r="DE34" i="7"/>
  <c r="S34" i="8"/>
  <c r="DK34" i="7"/>
  <c r="K34" i="7"/>
  <c r="CY34" i="11"/>
  <c r="AM34" i="11"/>
  <c r="D34" i="12"/>
  <c r="CW34" i="7"/>
  <c r="DC34" i="7"/>
  <c r="I34" i="4"/>
  <c r="AE34" i="11"/>
</calcChain>
</file>

<file path=xl/sharedStrings.xml><?xml version="1.0" encoding="utf-8"?>
<sst xmlns="http://schemas.openxmlformats.org/spreadsheetml/2006/main" count="991" uniqueCount="480">
  <si>
    <t>2020 General Election Statewide Canvass</t>
  </si>
  <si>
    <t>Navigate the results by clicking on the tabs at the bottom of the spreadsheet or clicking one of these links:</t>
  </si>
  <si>
    <t>President &amp; Vice President</t>
  </si>
  <si>
    <t>U.S Senate &amp; House</t>
  </si>
  <si>
    <t>Statewide Offices</t>
  </si>
  <si>
    <t>Multi-County State Senate</t>
  </si>
  <si>
    <t>Single-County State Senate</t>
  </si>
  <si>
    <t>Multi-County State House</t>
  </si>
  <si>
    <t>Single-County State House</t>
  </si>
  <si>
    <t>State Board of Education</t>
  </si>
  <si>
    <t>Judicial Retention</t>
  </si>
  <si>
    <t>Constitutional Amendments</t>
  </si>
  <si>
    <t>Voter Turnout</t>
  </si>
  <si>
    <t>2020 General Election Results</t>
  </si>
  <si>
    <t xml:space="preserve">   U.S. President &amp; Vice President</t>
  </si>
  <si>
    <t>County</t>
  </si>
  <si>
    <t>Brock Pierce,      Karla Ballard         (UNA)</t>
  </si>
  <si>
    <t>Kanye West,   Michelle Tidball     (UNA)</t>
  </si>
  <si>
    <t>Joseph R. Biden, Kamala D. Harris         (DEM)</t>
  </si>
  <si>
    <t>Don Blankenship, William Mohr                  (CON)</t>
  </si>
  <si>
    <t>Jo Jorgensen,    Jeremy Cohen              (LIB)</t>
  </si>
  <si>
    <t>Joe Mchugh, Elizabeth Storm                 (UNA)</t>
  </si>
  <si>
    <t>Howie Hawkins, Angela Walker           (GRN)</t>
  </si>
  <si>
    <t>Gloria La Riva              (UNA)</t>
  </si>
  <si>
    <t>Donald J. Trump, Michael R. Pence                (REP)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</si>
  <si>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</si>
  <si>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</si>
  <si>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</si>
  <si>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</si>
  <si>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</si>
  <si>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</si>
  <si>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</si>
  <si>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</si>
  <si>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</si>
  <si>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</si>
  <si>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</si>
  <si>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</si>
  <si>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</si>
  <si>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</si>
  <si>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</si>
  <si>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</si>
  <si>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</si>
  <si>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</si>
  <si>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</si>
  <si>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</si>
  <si>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</si>
  <si>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</si>
  <si>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</si>
  <si>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</si>
  <si>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</si>
  <si>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</si>
  <si>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</si>
  <si>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</si>
  <si>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</si>
  <si>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</si>
  <si>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Percentage</t>
  </si>
  <si>
    <t>Contest Sum</t>
  </si>
  <si>
    <t>U.S. House - District 1</t>
  </si>
  <si>
    <t>U.S. House - District 2</t>
  </si>
  <si>
    <t>U.S. House - District 3</t>
  </si>
  <si>
    <t>U.S. House - District 4</t>
  </si>
  <si>
    <t>Darren Parry       (DEM)</t>
  </si>
  <si>
    <t>Blake David Moore (REP)</t>
  </si>
  <si>
    <t>Kael Weston     (DEM)</t>
  </si>
  <si>
    <t>Chris Stewart       (REP)</t>
  </si>
  <si>
    <t>J. Robert Latham    (LIB)</t>
  </si>
  <si>
    <t>John Curtis            (REP)</t>
  </si>
  <si>
    <t>Daniel Clyde Cummings               (CON)</t>
  </si>
  <si>
    <t>Thomas G. McNeil    (UUP)</t>
  </si>
  <si>
    <t>Devin D. Thorpe (DEM)</t>
  </si>
  <si>
    <t>Trey Robinson (Write-in)</t>
  </si>
  <si>
    <t>Jonia M Broderick (UUP)</t>
  </si>
  <si>
    <t>Burgess Owens (REP)</t>
  </si>
  <si>
    <t>John Molnar        (LIB)</t>
  </si>
  <si>
    <t>Ben McAdams (DEM)</t>
  </si>
  <si>
    <t>Jonathan L. Peterson (Write-in)</t>
  </si>
  <si>
    <t>Governor &amp; Lieutenant Governor</t>
  </si>
  <si>
    <t>Attorney General</t>
  </si>
  <si>
    <t>State Auditor</t>
  </si>
  <si>
    <t>State Treasurer</t>
  </si>
  <si>
    <t>Chris Peterson, Karina Brown            (DEM)</t>
  </si>
  <si>
    <t>Greg Duerden, Wayne Hill          (IAP)</t>
  </si>
  <si>
    <t>Spencer J. Cox, Deidre M. Henderson              (REP)</t>
  </si>
  <si>
    <t>Daniel Rhead Cottam, Barry Evan Short                    (LIB)</t>
  </si>
  <si>
    <t>Madeline Kazantzis,  Ed Kennedy           (Write-In)</t>
  </si>
  <si>
    <t>Richard T. Whitney (Write-in)</t>
  </si>
  <si>
    <t>Kristena M. Conlin (Write-in)</t>
  </si>
  <si>
    <t>Tyler Scott Batty, Gregory C. Johnson (Write-in)</t>
  </si>
  <si>
    <t>Rudy J. Bautista    (LIB)</t>
  </si>
  <si>
    <t>Greg Skordas     (DEM)</t>
  </si>
  <si>
    <t>Sean D. Reyes             (REP)</t>
  </si>
  <si>
    <t>Jeffrey L. Ostler               (CON)</t>
  </si>
  <si>
    <t>Brian L. Fabbi        (UUP)</t>
  </si>
  <si>
    <t>Richard Proctor (CON)</t>
  </si>
  <si>
    <t>David Damschen (REP)</t>
  </si>
  <si>
    <t>Utah Senate - District 13</t>
  </si>
  <si>
    <t>Utah Senate - District 16</t>
  </si>
  <si>
    <t>Utah Senate - District 19</t>
  </si>
  <si>
    <t>Utah Senate - District 20</t>
  </si>
  <si>
    <t>Utah Senate - District 23</t>
  </si>
  <si>
    <t>Utah Senate - District 24</t>
  </si>
  <si>
    <t>Utah Senate - District 25</t>
  </si>
  <si>
    <t>Utah Senate - District 27</t>
  </si>
  <si>
    <t>Jake Anderegg              (REP)</t>
  </si>
  <si>
    <t>Curt Bramble                       (REP)</t>
  </si>
  <si>
    <t>Katy Owens       (DEM)</t>
  </si>
  <si>
    <t>John D. Johnson (REP)</t>
  </si>
  <si>
    <t>Gregg Buxton               (REP)</t>
  </si>
  <si>
    <t>Todd Weiler                 (REP)</t>
  </si>
  <si>
    <t>Marci Green Campbell (Write-in)</t>
  </si>
  <si>
    <t>Derrin R. Owens         (REP)</t>
  </si>
  <si>
    <t>Warren Rogers     (IAP)</t>
  </si>
  <si>
    <t>Chris H Wilson      (REP)</t>
  </si>
  <si>
    <t>Nancy Huntly (DEM)</t>
  </si>
  <si>
    <t>David Parley Hinkins (REP)</t>
  </si>
  <si>
    <t>Utah Senate - District 1</t>
  </si>
  <si>
    <t>Utah Senate - District 6</t>
  </si>
  <si>
    <t>Utah Senate - District 7</t>
  </si>
  <si>
    <t>Utah Senate - District 8</t>
  </si>
  <si>
    <t>Utah Senate - District 10</t>
  </si>
  <si>
    <t>Utah Senate - District 14</t>
  </si>
  <si>
    <t>Utah Senate - District 29</t>
  </si>
  <si>
    <t>Luz Escamilla          (DEM)</t>
  </si>
  <si>
    <t>Jim Whited               (REP)</t>
  </si>
  <si>
    <t>Wayne A. Harper    (REP)</t>
  </si>
  <si>
    <t>Erika Larsen           (DEM)</t>
  </si>
  <si>
    <t>Emily Bergeson       (UUP)</t>
  </si>
  <si>
    <t>Mike Mckell             (REP)</t>
  </si>
  <si>
    <t>Brian Zehnder         (REP)</t>
  </si>
  <si>
    <t>Kathleen Riebe       (DEM)</t>
  </si>
  <si>
    <t>Lincoln Fillmore      (REP)</t>
  </si>
  <si>
    <t>Dan McClellan      (DEM)</t>
  </si>
  <si>
    <t>Dan Hemmert               (REP)</t>
  </si>
  <si>
    <t>Don L. Ipson            (REP)</t>
  </si>
  <si>
    <t>Chuck Goode          (DEM)</t>
  </si>
  <si>
    <t>Utah House - District 2</t>
  </si>
  <si>
    <t>Utah House - District 3</t>
  </si>
  <si>
    <t>Utah House - District 4</t>
  </si>
  <si>
    <t>Utah House - District 5</t>
  </si>
  <si>
    <t>Utah House - District 6</t>
  </si>
  <si>
    <t>Utah House - District 7</t>
  </si>
  <si>
    <t>Utah House District 8</t>
  </si>
  <si>
    <t>Utah House - District 9</t>
  </si>
  <si>
    <t>Utah House - District 10</t>
  </si>
  <si>
    <t>Utah House - District 13</t>
  </si>
  <si>
    <t>Utah House - District 14</t>
  </si>
  <si>
    <t>Utah House - District 15</t>
  </si>
  <si>
    <t>Utah House - District 16</t>
  </si>
  <si>
    <t>Utah House - District 17</t>
  </si>
  <si>
    <t>Utah House - District 18</t>
  </si>
  <si>
    <t>Utah House - District 19</t>
  </si>
  <si>
    <t>Utah House - District 20</t>
  </si>
  <si>
    <t>Utah House - District 21</t>
  </si>
  <si>
    <t>Utah House - District 22</t>
  </si>
  <si>
    <t>Utah House - District 23</t>
  </si>
  <si>
    <t>Utah House - District 24</t>
  </si>
  <si>
    <t>Utah House - District 25</t>
  </si>
  <si>
    <t>Utah House - District 26</t>
  </si>
  <si>
    <t>Utah House - District 27</t>
  </si>
  <si>
    <t>Utah House - District 30</t>
  </si>
  <si>
    <t>Utah House - District 31</t>
  </si>
  <si>
    <t>Utah House - District 32</t>
  </si>
  <si>
    <t>Utah House - District 33</t>
  </si>
  <si>
    <t>Utah House - District 34</t>
  </si>
  <si>
    <t>Utah House - District 35</t>
  </si>
  <si>
    <t>Utah House - District 36</t>
  </si>
  <si>
    <t>Utah House - District 37</t>
  </si>
  <si>
    <t>Utah House - District 38</t>
  </si>
  <si>
    <t>Utah House - District 39</t>
  </si>
  <si>
    <t>Utah House - District 40</t>
  </si>
  <si>
    <t>Utah House - District 41</t>
  </si>
  <si>
    <t>Utah House - District 42</t>
  </si>
  <si>
    <t>Utah House - District 43</t>
  </si>
  <si>
    <t>Utah House - District 44</t>
  </si>
  <si>
    <t>Utah House - District 45</t>
  </si>
  <si>
    <t>Utah House - District 46</t>
  </si>
  <si>
    <t>Utah House - District 47</t>
  </si>
  <si>
    <t>Utah House - District 48</t>
  </si>
  <si>
    <t>Utah House - District 49</t>
  </si>
  <si>
    <t>Utah House - District 50</t>
  </si>
  <si>
    <t>Utah House - District 51</t>
  </si>
  <si>
    <t>Utah House - District 52</t>
  </si>
  <si>
    <t>Utah House - District 56</t>
  </si>
  <si>
    <t>Utah House - District 57</t>
  </si>
  <si>
    <t>Utah House - District 59</t>
  </si>
  <si>
    <t>Utah House - District 60</t>
  </si>
  <si>
    <t>Utah House - District 61</t>
  </si>
  <si>
    <t>Utah House - District 62</t>
  </si>
  <si>
    <t>Utah House - District 63</t>
  </si>
  <si>
    <t>Utah House - District 64</t>
  </si>
  <si>
    <t>Utah House - District 65</t>
  </si>
  <si>
    <t>Utah House - District 66</t>
  </si>
  <si>
    <t>Utah House - District 67</t>
  </si>
  <si>
    <t>Utah House - District 72</t>
  </si>
  <si>
    <t>Utah House - District 74</t>
  </si>
  <si>
    <t>Utah House - District 75</t>
  </si>
  <si>
    <t>Jefferson R. Moss                         (REP)</t>
  </si>
  <si>
    <t>Mike Peterson                 (REP)</t>
  </si>
  <si>
    <t>Holly A. Gunther                (DEM)</t>
  </si>
  <si>
    <t>Dan Johnson                (REP)</t>
  </si>
  <si>
    <t>Lauren Abell              (DEM)</t>
  </si>
  <si>
    <t>Casey Snider                   (REP)</t>
  </si>
  <si>
    <t>Christopher L. Rawlins                             (UUP)</t>
  </si>
  <si>
    <t>Cory Maloy                 (REP)</t>
  </si>
  <si>
    <t>Grant Protzman                (DEM)</t>
  </si>
  <si>
    <t>Ryan D. Wilcox               (REP)</t>
  </si>
  <si>
    <t>Steve Waldrip                (REP)</t>
  </si>
  <si>
    <t>Oscar Landon Mata           (DEM)</t>
  </si>
  <si>
    <t>Steve Olsen                 (DEM)</t>
  </si>
  <si>
    <t>Calvin Musselman         (REP)</t>
  </si>
  <si>
    <t>LaWanna "Lou" Shurtliff         (DEM)</t>
  </si>
  <si>
    <t>Travis Campbell                (REP)</t>
  </si>
  <si>
    <t>Tab Lyn Uno                 (DEM)</t>
  </si>
  <si>
    <t>Paul Ray                      (REP)</t>
  </si>
  <si>
    <t>Olivia Jaramillo                   (DEM)</t>
  </si>
  <si>
    <t>Karianne Lisonbee          (REP)</t>
  </si>
  <si>
    <t>Brad Wilson               (REP)</t>
  </si>
  <si>
    <t>Ammon Gruwell          (UUP)</t>
  </si>
  <si>
    <t>Brent Zimmerman        (LIB)</t>
  </si>
  <si>
    <t>Cheryl Nunn              (DEM)</t>
  </si>
  <si>
    <t>Steve Handy              (REP)</t>
  </si>
  <si>
    <t>Jeannette Proctor        (CON)</t>
  </si>
  <si>
    <t>Stewart E. Barlow           (REP)</t>
  </si>
  <si>
    <t>Eric Last                     (DEM)</t>
  </si>
  <si>
    <t>Katherine Dawnae Nicholson                   (DEM)</t>
  </si>
  <si>
    <t>Timothy D. Hawkes        (REP)</t>
  </si>
  <si>
    <t>Raymond P Ward        (REP)</t>
  </si>
  <si>
    <t>Cameron Dransfield     (CON)</t>
  </si>
  <si>
    <t>Melissa Garff Ballard      (REP)</t>
  </si>
  <si>
    <t>Phil Graves                          (DEM)</t>
  </si>
  <si>
    <t>Douglas Sagers              (REP)</t>
  </si>
  <si>
    <t>Stormy D. Simon             (DEM)</t>
  </si>
  <si>
    <t>Clare Collard           (DEM)</t>
  </si>
  <si>
    <t>Anthony E. Loubet         (REP)</t>
  </si>
  <si>
    <t>Bradley A. Borden                  (REP)</t>
  </si>
  <si>
    <t>Sandra Hollins              (DEM)</t>
  </si>
  <si>
    <t>Jen Dailey-Provost                      (DEM)</t>
  </si>
  <si>
    <t>Joel K. Briscoe           (DEM)</t>
  </si>
  <si>
    <t>Cabot W. Nelson         (UUP)</t>
  </si>
  <si>
    <t>Karel Joy McDonough         (REP)</t>
  </si>
  <si>
    <t>Angela Romero                                (DEM)</t>
  </si>
  <si>
    <t>Brady Brammer                          (REP)</t>
  </si>
  <si>
    <t>Mike Winder             (REP)</t>
  </si>
  <si>
    <t>Robert S. Burch, Jr.       (DEM)</t>
  </si>
  <si>
    <t>Elizabeth L. Weight         (DEM)</t>
  </si>
  <si>
    <t>Matt Macpherson         (REP)</t>
  </si>
  <si>
    <t>Cindie Quintana         (REP)</t>
  </si>
  <si>
    <t>Suzanne Harrison                  (DEM)</t>
  </si>
  <si>
    <t>Fatima Dirie              (DEM)</t>
  </si>
  <si>
    <t>Craig Hall                    (REP)</t>
  </si>
  <si>
    <t>David Young              (REP)</t>
  </si>
  <si>
    <t>Mark A. Wheatley         (DEM)</t>
  </si>
  <si>
    <t>Adam C. Bean          (UUP)</t>
  </si>
  <si>
    <t>Luke Gustafson         (REP)</t>
  </si>
  <si>
    <t>Nishan Beglarian           (CON)</t>
  </si>
  <si>
    <t>Lisa Bagley               (REP)</t>
  </si>
  <si>
    <t>Doug Owens             (DEM)</t>
  </si>
  <si>
    <t>Maryann Christensen    (REP)</t>
  </si>
  <si>
    <t>Carol Spackman Moss (DEM)</t>
  </si>
  <si>
    <t>Ashlee Matthews              (DEM)</t>
  </si>
  <si>
    <t>Eric Hutchings         (REP)</t>
  </si>
  <si>
    <t>Lynette Wendel       (DEM)</t>
  </si>
  <si>
    <t>Jim Dunnigan          (REP)</t>
  </si>
  <si>
    <t>Stephanie Pitcher (DEM)</t>
  </si>
  <si>
    <t>Jeremiah K Clark        (REP)</t>
  </si>
  <si>
    <t>David A Else         (Write-in)</t>
  </si>
  <si>
    <t>Mark A. Strong           (REP)</t>
  </si>
  <si>
    <t>Wendy Garvin           (DEM)</t>
  </si>
  <si>
    <t>David M Lundgren        (UUP)</t>
  </si>
  <si>
    <t>Samuel Winkler           (DEM)</t>
  </si>
  <si>
    <t>Ryan Boudwin              (UUP)</t>
  </si>
  <si>
    <t>Jordan Teuscher                (REP)</t>
  </si>
  <si>
    <t>Jefferson Bardin          (UUP)</t>
  </si>
  <si>
    <t>Diane Lewis            (DEM)</t>
  </si>
  <si>
    <t>Kyle Bird                      (REP)</t>
  </si>
  <si>
    <t>Andrew Stoddard         (DEM)</t>
  </si>
  <si>
    <t>John Jackson           (UUP)</t>
  </si>
  <si>
    <t>Steve Eliason             (REP)</t>
  </si>
  <si>
    <t>Wendy Davis            (DEM)</t>
  </si>
  <si>
    <t>Lee Anne Walker                  (LIB)</t>
  </si>
  <si>
    <t>Gay Lynn Bennion                (DEM)</t>
  </si>
  <si>
    <t>Jaren L Davis              (REP)</t>
  </si>
  <si>
    <t>Scott Bell                         (DEM)</t>
  </si>
  <si>
    <t>Steve Christiansen     (REP)</t>
  </si>
  <si>
    <t>Joseph K. Shelton                       (UUP)</t>
  </si>
  <si>
    <t>Keven J. Stratton                (REP)</t>
  </si>
  <si>
    <t>Lucas Ramirez           (DEM)</t>
  </si>
  <si>
    <t>Siamak Khadjenoury                (DEM)</t>
  </si>
  <si>
    <t>Robert Spendlove           (REP)</t>
  </si>
  <si>
    <t>Susan Pulsipher                      (REP)</t>
  </si>
  <si>
    <t>Emily C. Hayes          (DEM)</t>
  </si>
  <si>
    <t>Jeff Stenquist                 (REP)</t>
  </si>
  <si>
    <t>David Hunt                        (DEM)</t>
  </si>
  <si>
    <t>Candice B. Pierucci                        (REP)</t>
  </si>
  <si>
    <t>Catherine Voutaz             (DEM)</t>
  </si>
  <si>
    <t>Kate Walters                                    (UUP)</t>
  </si>
  <si>
    <t>Kay J. Christofferson                     (REP)</t>
  </si>
  <si>
    <t>Jon Hawkins                                  (REP)</t>
  </si>
  <si>
    <t>Val L. Peterson        (REP)</t>
  </si>
  <si>
    <t>Catherine Eslinger        (UUP)</t>
  </si>
  <si>
    <t>Will Christensen (Write-in)</t>
  </si>
  <si>
    <t>Tommy Williams       (IAP)</t>
  </si>
  <si>
    <t>Nelson Abbott              (REP)</t>
  </si>
  <si>
    <t>Christine Heath    (UUP)</t>
  </si>
  <si>
    <t>Nils Bergeson        (UUP)</t>
  </si>
  <si>
    <t>Marsha Judkins           (REP)</t>
  </si>
  <si>
    <t>Travis M. Seegmiller    (REP)</t>
  </si>
  <si>
    <t>Narris Cox                  (Write-in)</t>
  </si>
  <si>
    <t>Austin Simcox         (UUP)</t>
  </si>
  <si>
    <t>Adam Robertson       (REP)</t>
  </si>
  <si>
    <t>Jenna Rakuita       (DEM)</t>
  </si>
  <si>
    <t>Norm Thurston      (REP)</t>
  </si>
  <si>
    <t>Francis D. Gibson (REP)</t>
  </si>
  <si>
    <t>Jefferson S. Burton (REP)</t>
  </si>
  <si>
    <t>Doug Welton           (REP)</t>
  </si>
  <si>
    <t>Lonnie White Jr     (DEM)</t>
  </si>
  <si>
    <t>Rex P Shipp               (REP)</t>
  </si>
  <si>
    <t>Piper Manesse      (UUP)</t>
  </si>
  <si>
    <t>Lowry Snow                 (REP)</t>
  </si>
  <si>
    <t>Kenzie Carter         (DEM)</t>
  </si>
  <si>
    <t>Walt Brooks             (REP)</t>
  </si>
  <si>
    <t>Rebecca Sullivan (DEM)</t>
  </si>
  <si>
    <t>Utah House - District 1</t>
  </si>
  <si>
    <t>Utah House - District 11</t>
  </si>
  <si>
    <t>Utah House - District 12</t>
  </si>
  <si>
    <t>Utah House District - 28</t>
  </si>
  <si>
    <t>Utah House District - 29</t>
  </si>
  <si>
    <t>Utah House District - 53</t>
  </si>
  <si>
    <t>Utah House District -54</t>
  </si>
  <si>
    <t>Utah House District - 55</t>
  </si>
  <si>
    <t xml:space="preserve">Utah House District - 58 </t>
  </si>
  <si>
    <t>Utah House District - 68</t>
  </si>
  <si>
    <t>Utah House District - 69</t>
  </si>
  <si>
    <t>Utah House District - 70</t>
  </si>
  <si>
    <t>Utah House District - 71</t>
  </si>
  <si>
    <t>Utah House District - 73</t>
  </si>
  <si>
    <t>Sherry Phipps                            (CON)</t>
  </si>
  <si>
    <t>Joel Ferry                 (REP)</t>
  </si>
  <si>
    <t>Amber Hardy                  (DEM)</t>
  </si>
  <si>
    <t>Jason M. Allen                (DEM)</t>
  </si>
  <si>
    <t>Kelly B. Miles                  (REP)</t>
  </si>
  <si>
    <t>Mike Schultz                 (REP)</t>
  </si>
  <si>
    <t>Shawn Ferriola                     (UUP)</t>
  </si>
  <si>
    <t>Brian S. King                   (DEM)</t>
  </si>
  <si>
    <t>Carol L. Hunter               (REP)</t>
  </si>
  <si>
    <t>Kerry M Wayne                  (DEM)</t>
  </si>
  <si>
    <t>Matt Gwynn                   (REP)</t>
  </si>
  <si>
    <t>Tanner Greenhalgh               (UUP)</t>
  </si>
  <si>
    <t>Cheryl Butler              (DEM)</t>
  </si>
  <si>
    <t>Kera Birkeland                 (REP)</t>
  </si>
  <si>
    <t>Mike Kohler                 (REP)</t>
  </si>
  <si>
    <t>Meaghan Miller           (DEM)</t>
  </si>
  <si>
    <t>Scott H. Chew                   (REP)</t>
  </si>
  <si>
    <t>J. Homer Morrill              (UUP)</t>
  </si>
  <si>
    <t>Russell Garn Hatch        (CON)</t>
  </si>
  <si>
    <t>Steven J. Lund                  (REP)</t>
  </si>
  <si>
    <t>Kirk D Pearson               (CON)</t>
  </si>
  <si>
    <t>Merrill Nelson              (REP)</t>
  </si>
  <si>
    <t>Amiee O Finster             (DEM)</t>
  </si>
  <si>
    <t>Christine F. Watkins                    (REP)</t>
  </si>
  <si>
    <t>Jessica O'Leary                 (DEM)</t>
  </si>
  <si>
    <t>Carl Albrecht                (REP)</t>
  </si>
  <si>
    <t>L.S. Brown                  (Write-in)</t>
  </si>
  <si>
    <t>Brad Last                            (REP)</t>
  </si>
  <si>
    <t>Phil Lyman                          (REP)</t>
  </si>
  <si>
    <t>State School Board - District 3</t>
  </si>
  <si>
    <t>State School Board - District 11</t>
  </si>
  <si>
    <t>State School Board - District 12</t>
  </si>
  <si>
    <t>David N. Mortensen                                 Court of Appeals of Utah</t>
  </si>
  <si>
    <t>Diana Hagen                                                 Court of Appeals of Utah</t>
  </si>
  <si>
    <t>Gregory Keith Orme                                Court of Appeals of Utah</t>
  </si>
  <si>
    <t>Jill M. Pohlman                                       Court of Appeals of Utah</t>
  </si>
  <si>
    <t>Michele M. Christiansen Forster               Court of Appeals of Utah</t>
  </si>
  <si>
    <t>Ryan M. Harris                                           Court of Appeals of Utah</t>
  </si>
  <si>
    <t>Kirk M. Morgan                                             1st District - Juvenile Court Judge</t>
  </si>
  <si>
    <t>David R. Hamilton                                       2nd District - Judicial Court Judge</t>
  </si>
  <si>
    <t xml:space="preserve">Jeffrey J. Noland                                          2nd District -  Juvenile Court Judge </t>
  </si>
  <si>
    <t>Jennifer L. Valencia                                        2nd District Judicial Court Judge</t>
  </si>
  <si>
    <t>Michelle E. Heward                                             2nd District - Juvenile Court Judge</t>
  </si>
  <si>
    <t>Noel S. Hyde                                                  2nd District - Judicial Court Judge</t>
  </si>
  <si>
    <t>Robert G. Neill                                                  2nd District - Juvenile Court Judge</t>
  </si>
  <si>
    <t>Robert J. Dale                                             2nd District - Juvenile Court Judge</t>
  </si>
  <si>
    <t>Andrew H. Stone                                              3rd District - Judicial Court Judge</t>
  </si>
  <si>
    <t>Elizabeth A. Hruby-Mills                            3rd District - Judicial Court Judge</t>
  </si>
  <si>
    <t>Keith A. Kelly                                                  3rd District - Judicial Court Judge</t>
  </si>
  <si>
    <t>Kent R. Holmberg                                           3rd District - Judicial Court Judge</t>
  </si>
  <si>
    <t>Matthew D. Bates                                             3rd District - Judicial Court Judge</t>
  </si>
  <si>
    <t>Steven K. Beck                                               3rd District - Juvenile Court Judge</t>
  </si>
  <si>
    <t>Susan H. Eisenman                                         3rd District - Juvenile Court Judge</t>
  </si>
  <si>
    <t>Todd Shaughnessy                                       3rd District -  Judical Court Judge</t>
  </si>
  <si>
    <t>Anthony L. Howell                                          4th Distirct - Judicial Court Judge</t>
  </si>
  <si>
    <t>Douglas J. Nielsen                                       4th District - Judicial Court Judge</t>
  </si>
  <si>
    <t>Jared Eldridge -                                             4th District - Judicial Court Judge</t>
  </si>
  <si>
    <t>Kraig Powell                                                  4th District - Judicial Court Judge</t>
  </si>
  <si>
    <t>Melvin James Brady                                            4th District - Judicial Court Judge</t>
  </si>
  <si>
    <t>Robert C. Lunnen                                           4th District - Judicial Court Judge</t>
  </si>
  <si>
    <t>Thomas Low                                                   4th District - Judicial Court Judge</t>
  </si>
  <si>
    <t>John J. Walton                                               5th District - Judicial Court Judge</t>
  </si>
  <si>
    <t>Matthew L. Bell                                                5th District - Judicial Court Judge</t>
  </si>
  <si>
    <t>Wallace A. Lee                                               6th District - Judicial Court Judge</t>
  </si>
  <si>
    <t xml:space="preserve">Craig M. Bunnell                                              7th District - Juvenile Court Judge </t>
  </si>
  <si>
    <t>Mary L Manley                                             7th District - Juvenile Court Judge</t>
  </si>
  <si>
    <t>Clark A. McClellan                                         8th District - Judicial Court Judge</t>
  </si>
  <si>
    <t>Matthew C. Funk                                         Providence Municipal Justice Court</t>
  </si>
  <si>
    <t>Jon R. Carpenter                                                     East Carbon City Justice Court</t>
  </si>
  <si>
    <t xml:space="preserve">Brian E. Brower                                    Sunset City Justice Court </t>
  </si>
  <si>
    <t xml:space="preserve">John Carl Ynchausti                                            Davis County Justice Court </t>
  </si>
  <si>
    <t xml:space="preserve">Gary Dene Owens                                                    Garfield County Justice Court </t>
  </si>
  <si>
    <t xml:space="preserve">Gary L. Johnson                                                       Kane County Justice Court </t>
  </si>
  <si>
    <t>Brian E. Brower                                                       Morgan County Justice Court</t>
  </si>
  <si>
    <t xml:space="preserve">Trevor L. Cook                                                   Rich County Justice Court </t>
  </si>
  <si>
    <t>Paul C. Farr                                                        Town of Alta Justice Court</t>
  </si>
  <si>
    <t>Paul C. Farr                                        Herriman City Justice Court</t>
  </si>
  <si>
    <t>Augustus G. Chin                                    Holliday City Justice Court</t>
  </si>
  <si>
    <t>George Frederick Vo-Duc                  Midvale City Justice Court</t>
  </si>
  <si>
    <t>Michael P. Boehm                                       South Jordan Justice Court</t>
  </si>
  <si>
    <t xml:space="preserve">John R. Cox                                                     Sanpete County Justice Court </t>
  </si>
  <si>
    <t>Mark McIff                                                    Ephraim City Justice Court</t>
  </si>
  <si>
    <t>Mark McIff                                           Fairview City Justice Court</t>
  </si>
  <si>
    <t>Mark McIff                                         Fountain Green City Justice Court</t>
  </si>
  <si>
    <t>Mark McIff                                                       Moroni City Justice Court</t>
  </si>
  <si>
    <t>Mark McIff                                                           Spring City Justice Court</t>
  </si>
  <si>
    <t>John Mack Down                                                 Tooele County Justice Court</t>
  </si>
  <si>
    <t>Kelly N. Schaeffer-Bullock                             Highland City Justice Court</t>
  </si>
  <si>
    <t xml:space="preserve">Reed S. Parkin                                                           Orem City Justice Court </t>
  </si>
  <si>
    <t>Morgan L. Cummings                                                 Lehi City Justice Court</t>
  </si>
  <si>
    <t>Randy B. Birch                                       Heber City Justice Court</t>
  </si>
  <si>
    <t xml:space="preserve">Thad D. Seegmiller                                       Washington City Justice Court </t>
  </si>
  <si>
    <t>Clay W. Stucki                                                  Ogden City Justice Court</t>
  </si>
  <si>
    <t>Michael S. Junk                                                Ogden City Justice Court</t>
  </si>
  <si>
    <t>Trent D. Nelson                                                  Roy City Justice Court</t>
  </si>
  <si>
    <t>Bryan J. Memmott                                                            Plan City Justice Court</t>
  </si>
  <si>
    <t>YES</t>
  </si>
  <si>
    <t>NO</t>
  </si>
  <si>
    <t>Constitutional Amendment A</t>
  </si>
  <si>
    <t>Constitutional Amendment B</t>
  </si>
  <si>
    <t>Constitutional Amendment C</t>
  </si>
  <si>
    <t>Constitutional Amendment D</t>
  </si>
  <si>
    <t>Constitutional Amendment E</t>
  </si>
  <si>
    <t>Constitutional Amendment F</t>
  </si>
  <si>
    <t>Constitutional Amendment G</t>
  </si>
  <si>
    <t>FOR</t>
  </si>
  <si>
    <t>AGAINST</t>
  </si>
  <si>
    <t>Total Active Registered</t>
  </si>
  <si>
    <t>Total Ballots Cast</t>
  </si>
  <si>
    <t>% Turnout</t>
  </si>
  <si>
    <t>Randy Boothe                    (REP)</t>
  </si>
  <si>
    <t>Molly L. Hart                      (REP)</t>
  </si>
  <si>
    <t>Matt Hymas                        (REP)</t>
  </si>
  <si>
    <t>Brett Garner                        (DEM)</t>
  </si>
  <si>
    <t>Brent J. Strate                          (REP)</t>
  </si>
  <si>
    <t>Carol Barlow Lear                      (DEM)</t>
  </si>
  <si>
    <t>Janet A. Cannon                               (REP)</t>
  </si>
  <si>
    <t>Natalie J Cline               (REP)</t>
  </si>
  <si>
    <t>Tony Zani                    (UNA)</t>
  </si>
  <si>
    <t>James Moss Jr                  (REP)</t>
  </si>
  <si>
    <t>Becky Taylor                     (CON)</t>
  </si>
  <si>
    <t>State School Board - District 15</t>
  </si>
  <si>
    <t>Kristan Norton                         (REP)</t>
  </si>
  <si>
    <t>State School Board - District 7</t>
  </si>
  <si>
    <t>State School Board - District 4</t>
  </si>
  <si>
    <t>State School Board -  District 13</t>
  </si>
  <si>
    <t>State School Board - District 10</t>
  </si>
  <si>
    <t>State School Board -  District 8</t>
  </si>
  <si>
    <t>Cheryl Acton           (REP)</t>
  </si>
  <si>
    <t>Karen Kwan               (DEM)</t>
  </si>
  <si>
    <t>Mary K. DaSilva              (DEM)</t>
  </si>
  <si>
    <t>Brian Carroll            (Write-in)</t>
  </si>
  <si>
    <t>Tom Hoefling (Write-in)</t>
  </si>
  <si>
    <t>Jade Simmons, Claudeliah J. Roze  (Write-in)</t>
  </si>
  <si>
    <t>President R. Boddie, Eric C. Stoneham      (Write-in)</t>
  </si>
  <si>
    <t>Princess Khadijah M. Jacob-Fambro, Khadijah Maryam Jacob Sr.       (Write-in)</t>
  </si>
  <si>
    <t>Katherine Forbes (Write-in)</t>
  </si>
  <si>
    <t>In accordance with Utah Law 20A-4-306, the State Board of Canvassers met on November 23, 2020 at noon to approve the official results of the 2020 General Election.</t>
  </si>
  <si>
    <t>Taylor Lee          (Write-In)</t>
  </si>
  <si>
    <t>Mikal Smith           (Write-in)</t>
  </si>
  <si>
    <t>Jeremy Lewis Friedbaum           (Write-in)</t>
  </si>
  <si>
    <t>Joseph Speciale (LIB)</t>
  </si>
  <si>
    <t>John 'Frugal' Dougall                 (REP)</t>
  </si>
  <si>
    <t xml:space="preserve"> John A. Pearce                                           Supreme Court of 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</si>
</sst>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#,##0"/>
    <numFmt numFmtId="165" formatCode="0.0%"/>
    <numFmt numFmtId="166" formatCode="0.0000%"/>
    <numFmt numFmtId="167" formatCode="0.000%"/>
  </numFmts>
  <fonts count="30">
    <font>
      <sz val="11"/>
      <color theme="1"/>
      <name val="Arial"/>
    </font>
    <font>
      <sz val="14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C0C0C"/>
      <name val="Calibri"/>
      <family val="2"/>
    </font>
    <font>
      <sz val="9"/>
      <color theme="1"/>
      <name val="Arial"/>
      <family val="2"/>
    </font>
    <font>
      <sz val="10"/>
      <color theme="1"/>
      <name val="Average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89">
    <xf numFmtId="0" fontId="0" fillId="0" borderId="0" xfId="0" applyFont="1" applyAlignment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7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9" fillId="0" borderId="23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3" fontId="8" fillId="3" borderId="24" xfId="0" applyNumberFormat="1" applyFont="1" applyFill="1" applyBorder="1" applyAlignment="1">
      <alignment horizontal="center" vertical="center"/>
    </xf>
    <xf numFmtId="3" fontId="8" fillId="3" borderId="25" xfId="0" applyNumberFormat="1" applyFont="1" applyFill="1" applyBorder="1" applyAlignment="1">
      <alignment horizontal="center" vertical="center"/>
    </xf>
    <xf numFmtId="3" fontId="8" fillId="3" borderId="2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25" xfId="0" applyNumberFormat="1" applyFont="1" applyBorder="1" applyAlignment="1">
      <alignment horizontal="center" vertical="center"/>
    </xf>
    <xf numFmtId="164" fontId="10" fillId="4" borderId="23" xfId="0" applyNumberFormat="1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3" fontId="5" fillId="4" borderId="25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165" fontId="5" fillId="4" borderId="26" xfId="0" applyNumberFormat="1" applyFont="1" applyFill="1" applyBorder="1" applyAlignment="1">
      <alignment horizontal="center" vertical="center"/>
    </xf>
    <xf numFmtId="165" fontId="5" fillId="4" borderId="25" xfId="0" applyNumberFormat="1" applyFont="1" applyFill="1" applyBorder="1" applyAlignment="1">
      <alignment horizontal="center" vertical="center"/>
    </xf>
    <xf numFmtId="0" fontId="12" fillId="0" borderId="0" xfId="0" applyFont="1"/>
    <xf numFmtId="0" fontId="5" fillId="0" borderId="24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3" fontId="5" fillId="4" borderId="26" xfId="0" applyNumberFormat="1" applyFont="1" applyFill="1" applyBorder="1" applyAlignment="1">
      <alignment horizontal="center" vertical="center"/>
    </xf>
    <xf numFmtId="167" fontId="5" fillId="4" borderId="26" xfId="0" applyNumberFormat="1" applyFont="1" applyFill="1" applyBorder="1" applyAlignment="1">
      <alignment horizontal="center" vertical="center"/>
    </xf>
    <xf numFmtId="167" fontId="5" fillId="4" borderId="23" xfId="0" applyNumberFormat="1" applyFont="1" applyFill="1" applyBorder="1" applyAlignment="1">
      <alignment horizontal="center" vertical="center"/>
    </xf>
    <xf numFmtId="165" fontId="5" fillId="4" borderId="23" xfId="0" applyNumberFormat="1" applyFont="1" applyFill="1" applyBorder="1" applyAlignment="1">
      <alignment horizontal="center" vertical="center"/>
    </xf>
    <xf numFmtId="165" fontId="5" fillId="4" borderId="30" xfId="0" applyNumberFormat="1" applyFont="1" applyFill="1" applyBorder="1" applyAlignment="1">
      <alignment horizontal="center" vertical="center"/>
    </xf>
    <xf numFmtId="165" fontId="5" fillId="4" borderId="34" xfId="0" applyNumberFormat="1" applyFont="1" applyFill="1" applyBorder="1" applyAlignment="1">
      <alignment horizontal="center" vertical="center"/>
    </xf>
    <xf numFmtId="165" fontId="5" fillId="4" borderId="35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5" fillId="0" borderId="3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8" fillId="3" borderId="31" xfId="0" applyFont="1" applyFill="1" applyBorder="1" applyAlignment="1">
      <alignment horizontal="center" vertical="top" wrapText="1"/>
    </xf>
    <xf numFmtId="0" fontId="8" fillId="3" borderId="42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3" fontId="5" fillId="0" borderId="24" xfId="0" applyNumberFormat="1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3" fontId="5" fillId="0" borderId="33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/>
    </xf>
    <xf numFmtId="3" fontId="5" fillId="4" borderId="23" xfId="0" applyNumberFormat="1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left" vertical="center"/>
    </xf>
    <xf numFmtId="165" fontId="5" fillId="4" borderId="47" xfId="0" applyNumberFormat="1" applyFont="1" applyFill="1" applyBorder="1" applyAlignment="1">
      <alignment horizontal="center" vertical="center"/>
    </xf>
    <xf numFmtId="165" fontId="5" fillId="4" borderId="48" xfId="0" applyNumberFormat="1" applyFont="1" applyFill="1" applyBorder="1" applyAlignment="1">
      <alignment horizontal="center" vertical="center"/>
    </xf>
    <xf numFmtId="165" fontId="5" fillId="4" borderId="49" xfId="0" applyNumberFormat="1" applyFont="1" applyFill="1" applyBorder="1" applyAlignment="1">
      <alignment horizontal="center" vertical="center"/>
    </xf>
    <xf numFmtId="165" fontId="5" fillId="4" borderId="50" xfId="0" applyNumberFormat="1" applyFont="1" applyFill="1" applyBorder="1" applyAlignment="1">
      <alignment horizontal="center" vertical="center"/>
    </xf>
    <xf numFmtId="165" fontId="5" fillId="4" borderId="51" xfId="0" applyNumberFormat="1" applyFont="1" applyFill="1" applyBorder="1" applyAlignment="1">
      <alignment horizontal="center" vertical="center"/>
    </xf>
    <xf numFmtId="165" fontId="5" fillId="4" borderId="52" xfId="0" applyNumberFormat="1" applyFont="1" applyFill="1" applyBorder="1" applyAlignment="1">
      <alignment horizontal="center" vertical="center"/>
    </xf>
    <xf numFmtId="165" fontId="5" fillId="4" borderId="45" xfId="0" applyNumberFormat="1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left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3" fontId="5" fillId="4" borderId="59" xfId="0" applyNumberFormat="1" applyFont="1" applyFill="1" applyBorder="1" applyAlignment="1">
      <alignment horizontal="center" vertical="center"/>
    </xf>
    <xf numFmtId="3" fontId="5" fillId="4" borderId="45" xfId="0" applyNumberFormat="1" applyFont="1" applyFill="1" applyBorder="1" applyAlignment="1">
      <alignment horizontal="center" vertical="center"/>
    </xf>
    <xf numFmtId="3" fontId="5" fillId="4" borderId="35" xfId="0" applyNumberFormat="1" applyFont="1" applyFill="1" applyBorder="1" applyAlignment="1">
      <alignment horizontal="center" vertical="center"/>
    </xf>
    <xf numFmtId="3" fontId="5" fillId="5" borderId="26" xfId="0" applyNumberFormat="1" applyFont="1" applyFill="1" applyBorder="1" applyAlignment="1">
      <alignment horizontal="center" vertical="center"/>
    </xf>
    <xf numFmtId="3" fontId="5" fillId="5" borderId="23" xfId="0" applyNumberFormat="1" applyFont="1" applyFill="1" applyBorder="1" applyAlignment="1">
      <alignment horizontal="center" vertical="center"/>
    </xf>
    <xf numFmtId="3" fontId="5" fillId="6" borderId="59" xfId="0" applyNumberFormat="1" applyFont="1" applyFill="1" applyBorder="1" applyAlignment="1">
      <alignment horizontal="center" vertical="center"/>
    </xf>
    <xf numFmtId="3" fontId="5" fillId="3" borderId="59" xfId="0" applyNumberFormat="1" applyFont="1" applyFill="1" applyBorder="1" applyAlignment="1">
      <alignment horizontal="center" vertical="center"/>
    </xf>
    <xf numFmtId="165" fontId="5" fillId="4" borderId="59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23" xfId="0" applyFont="1" applyBorder="1" applyAlignment="1">
      <alignment horizontal="center" wrapText="1"/>
    </xf>
    <xf numFmtId="3" fontId="5" fillId="4" borderId="23" xfId="0" applyNumberFormat="1" applyFont="1" applyFill="1" applyBorder="1" applyAlignment="1">
      <alignment horizontal="center"/>
    </xf>
    <xf numFmtId="3" fontId="5" fillId="4" borderId="35" xfId="0" applyNumberFormat="1" applyFont="1" applyFill="1" applyBorder="1" applyAlignment="1">
      <alignment horizontal="center"/>
    </xf>
    <xf numFmtId="10" fontId="5" fillId="4" borderId="45" xfId="0" applyNumberFormat="1" applyFont="1" applyFill="1" applyBorder="1" applyAlignment="1">
      <alignment horizontal="center" vertical="center"/>
    </xf>
    <xf numFmtId="10" fontId="5" fillId="4" borderId="35" xfId="0" applyNumberFormat="1" applyFont="1" applyFill="1" applyBorder="1" applyAlignment="1">
      <alignment horizontal="center" vertical="center"/>
    </xf>
    <xf numFmtId="165" fontId="5" fillId="4" borderId="35" xfId="0" applyNumberFormat="1" applyFont="1" applyFill="1" applyBorder="1" applyAlignment="1">
      <alignment horizontal="center"/>
    </xf>
    <xf numFmtId="3" fontId="12" fillId="0" borderId="0" xfId="0" applyNumberFormat="1" applyFont="1"/>
    <xf numFmtId="3" fontId="7" fillId="0" borderId="23" xfId="0" applyNumberFormat="1" applyFont="1" applyBorder="1" applyAlignment="1">
      <alignment horizontal="left" vertical="center"/>
    </xf>
    <xf numFmtId="3" fontId="5" fillId="5" borderId="59" xfId="0" applyNumberFormat="1" applyFont="1" applyFill="1" applyBorder="1" applyAlignment="1">
      <alignment horizontal="center" vertical="center" wrapText="1"/>
    </xf>
    <xf numFmtId="3" fontId="5" fillId="5" borderId="45" xfId="0" applyNumberFormat="1" applyFont="1" applyFill="1" applyBorder="1" applyAlignment="1">
      <alignment horizontal="center" vertical="center" wrapText="1"/>
    </xf>
    <xf numFmtId="3" fontId="5" fillId="5" borderId="35" xfId="0" applyNumberFormat="1" applyFont="1" applyFill="1" applyBorder="1" applyAlignment="1">
      <alignment horizontal="center" vertical="center" wrapText="1"/>
    </xf>
    <xf numFmtId="3" fontId="5" fillId="5" borderId="15" xfId="0" applyNumberFormat="1" applyFont="1" applyFill="1" applyBorder="1" applyAlignment="1">
      <alignment horizontal="center" vertical="center" wrapText="1"/>
    </xf>
    <xf numFmtId="3" fontId="5" fillId="5" borderId="23" xfId="0" applyNumberFormat="1" applyFont="1" applyFill="1" applyBorder="1" applyAlignment="1">
      <alignment horizontal="center" vertical="center" wrapText="1"/>
    </xf>
    <xf numFmtId="3" fontId="5" fillId="5" borderId="26" xfId="0" applyNumberFormat="1" applyFont="1" applyFill="1" applyBorder="1" applyAlignment="1">
      <alignment horizontal="center" vertical="center" wrapText="1"/>
    </xf>
    <xf numFmtId="3" fontId="5" fillId="0" borderId="31" xfId="0" applyNumberFormat="1" applyFont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 wrapText="1"/>
    </xf>
    <xf numFmtId="3" fontId="5" fillId="0" borderId="32" xfId="0" applyNumberFormat="1" applyFont="1" applyBorder="1" applyAlignment="1">
      <alignment horizontal="center" vertical="center" wrapText="1"/>
    </xf>
    <xf numFmtId="3" fontId="5" fillId="0" borderId="24" xfId="0" applyNumberFormat="1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center" vertical="center" wrapText="1"/>
    </xf>
    <xf numFmtId="3" fontId="5" fillId="0" borderId="45" xfId="0" applyNumberFormat="1" applyFont="1" applyBorder="1" applyAlignment="1">
      <alignment horizontal="center" vertical="center" wrapText="1"/>
    </xf>
    <xf numFmtId="3" fontId="5" fillId="5" borderId="30" xfId="0" applyNumberFormat="1" applyFont="1" applyFill="1" applyBorder="1" applyAlignment="1">
      <alignment horizontal="center" vertical="center" wrapText="1"/>
    </xf>
    <xf numFmtId="3" fontId="5" fillId="0" borderId="42" xfId="0" applyNumberFormat="1" applyFont="1" applyBorder="1" applyAlignment="1">
      <alignment horizontal="center" vertical="center" wrapText="1"/>
    </xf>
    <xf numFmtId="3" fontId="5" fillId="3" borderId="35" xfId="0" applyNumberFormat="1" applyFont="1" applyFill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42" xfId="0" applyNumberFormat="1" applyFont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left" vertical="center"/>
    </xf>
    <xf numFmtId="3" fontId="14" fillId="4" borderId="35" xfId="0" applyNumberFormat="1" applyFont="1" applyFill="1" applyBorder="1" applyAlignment="1">
      <alignment horizontal="center" vertical="center"/>
    </xf>
    <xf numFmtId="3" fontId="14" fillId="4" borderId="45" xfId="0" applyNumberFormat="1" applyFont="1" applyFill="1" applyBorder="1" applyAlignment="1">
      <alignment horizontal="center" vertical="center"/>
    </xf>
    <xf numFmtId="3" fontId="5" fillId="4" borderId="25" xfId="0" applyNumberFormat="1" applyFont="1" applyFill="1" applyBorder="1" applyAlignment="1">
      <alignment horizontal="center" vertical="center"/>
    </xf>
    <xf numFmtId="3" fontId="5" fillId="4" borderId="30" xfId="0" applyNumberFormat="1" applyFont="1" applyFill="1" applyBorder="1" applyAlignment="1">
      <alignment horizontal="center" vertical="center"/>
    </xf>
    <xf numFmtId="3" fontId="5" fillId="0" borderId="45" xfId="0" applyNumberFormat="1" applyFont="1" applyBorder="1" applyAlignment="1">
      <alignment horizontal="center" vertical="center"/>
    </xf>
    <xf numFmtId="3" fontId="5" fillId="0" borderId="32" xfId="0" applyNumberFormat="1" applyFont="1" applyBorder="1" applyAlignment="1">
      <alignment horizontal="center" vertical="center"/>
    </xf>
    <xf numFmtId="3" fontId="5" fillId="5" borderId="26" xfId="0" applyNumberFormat="1" applyFont="1" applyFill="1" applyBorder="1" applyAlignment="1">
      <alignment horizontal="center" vertical="center"/>
    </xf>
    <xf numFmtId="3" fontId="5" fillId="5" borderId="23" xfId="0" applyNumberFormat="1" applyFont="1" applyFill="1" applyBorder="1" applyAlignment="1">
      <alignment horizontal="center" vertical="center"/>
    </xf>
    <xf numFmtId="3" fontId="5" fillId="5" borderId="35" xfId="0" applyNumberFormat="1" applyFont="1" applyFill="1" applyBorder="1" applyAlignment="1">
      <alignment horizontal="center" vertical="center"/>
    </xf>
    <xf numFmtId="3" fontId="5" fillId="0" borderId="23" xfId="0" applyNumberFormat="1" applyFont="1" applyBorder="1" applyAlignment="1">
      <alignment horizontal="center" vertical="center"/>
    </xf>
    <xf numFmtId="3" fontId="5" fillId="5" borderId="35" xfId="0" applyNumberFormat="1" applyFont="1" applyFill="1" applyBorder="1" applyAlignment="1">
      <alignment horizontal="center" vertical="center"/>
    </xf>
    <xf numFmtId="3" fontId="5" fillId="4" borderId="66" xfId="0" applyNumberFormat="1" applyFont="1" applyFill="1" applyBorder="1" applyAlignment="1">
      <alignment horizontal="center" vertical="center"/>
    </xf>
    <xf numFmtId="3" fontId="5" fillId="5" borderId="25" xfId="0" applyNumberFormat="1" applyFont="1" applyFill="1" applyBorder="1" applyAlignment="1">
      <alignment horizontal="center" vertical="center"/>
    </xf>
    <xf numFmtId="3" fontId="5" fillId="5" borderId="45" xfId="0" applyNumberFormat="1" applyFont="1" applyFill="1" applyBorder="1" applyAlignment="1">
      <alignment horizontal="center" vertical="center"/>
    </xf>
    <xf numFmtId="3" fontId="5" fillId="0" borderId="59" xfId="0" applyNumberFormat="1" applyFont="1" applyBorder="1" applyAlignment="1">
      <alignment horizontal="center" vertical="center"/>
    </xf>
    <xf numFmtId="3" fontId="5" fillId="0" borderId="28" xfId="0" applyNumberFormat="1" applyFont="1" applyBorder="1" applyAlignment="1">
      <alignment horizontal="center" vertical="center"/>
    </xf>
    <xf numFmtId="3" fontId="5" fillId="0" borderId="67" xfId="0" applyNumberFormat="1" applyFont="1" applyBorder="1" applyAlignment="1">
      <alignment horizontal="center"/>
    </xf>
    <xf numFmtId="3" fontId="5" fillId="3" borderId="32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3" fontId="14" fillId="4" borderId="25" xfId="0" applyNumberFormat="1" applyFont="1" applyFill="1" applyBorder="1" applyAlignment="1">
      <alignment horizontal="center" vertical="center"/>
    </xf>
    <xf numFmtId="3" fontId="5" fillId="4" borderId="34" xfId="0" applyNumberFormat="1" applyFont="1" applyFill="1" applyBorder="1" applyAlignment="1">
      <alignment horizontal="center" vertical="center"/>
    </xf>
    <xf numFmtId="3" fontId="10" fillId="4" borderId="23" xfId="0" applyNumberFormat="1" applyFont="1" applyFill="1" applyBorder="1" applyAlignment="1">
      <alignment horizontal="left" vertical="center"/>
    </xf>
    <xf numFmtId="3" fontId="11" fillId="4" borderId="23" xfId="0" applyNumberFormat="1" applyFont="1" applyFill="1" applyBorder="1" applyAlignment="1">
      <alignment horizontal="left" vertical="center"/>
    </xf>
    <xf numFmtId="3" fontId="5" fillId="0" borderId="0" xfId="0" applyNumberFormat="1" applyFont="1"/>
    <xf numFmtId="3" fontId="15" fillId="0" borderId="0" xfId="0" applyNumberFormat="1" applyFont="1"/>
    <xf numFmtId="3" fontId="12" fillId="3" borderId="0" xfId="0" applyNumberFormat="1" applyFont="1" applyFill="1" applyAlignment="1"/>
    <xf numFmtId="3" fontId="12" fillId="3" borderId="0" xfId="0" applyNumberFormat="1" applyFont="1" applyFill="1"/>
    <xf numFmtId="3" fontId="2" fillId="3" borderId="0" xfId="0" applyNumberFormat="1" applyFont="1" applyFill="1"/>
    <xf numFmtId="3" fontId="16" fillId="3" borderId="0" xfId="0" applyNumberFormat="1" applyFont="1" applyFill="1"/>
    <xf numFmtId="3" fontId="12" fillId="0" borderId="2" xfId="0" applyNumberFormat="1" applyFont="1" applyBorder="1"/>
    <xf numFmtId="3" fontId="3" fillId="0" borderId="25" xfId="0" applyNumberFormat="1" applyFont="1" applyBorder="1"/>
    <xf numFmtId="3" fontId="5" fillId="3" borderId="23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/>
    <xf numFmtId="0" fontId="15" fillId="3" borderId="0" xfId="0" applyFont="1" applyFill="1"/>
    <xf numFmtId="0" fontId="3" fillId="3" borderId="0" xfId="0" applyFont="1" applyFill="1"/>
    <xf numFmtId="0" fontId="15" fillId="4" borderId="0" xfId="0" applyFont="1" applyFill="1"/>
    <xf numFmtId="0" fontId="7" fillId="0" borderId="33" xfId="0" applyFont="1" applyBorder="1" applyAlignment="1">
      <alignment horizontal="left" vertical="center"/>
    </xf>
    <xf numFmtId="3" fontId="8" fillId="3" borderId="24" xfId="0" applyNumberFormat="1" applyFont="1" applyFill="1" applyBorder="1" applyAlignment="1">
      <alignment horizontal="center" vertical="center"/>
    </xf>
    <xf numFmtId="3" fontId="5" fillId="5" borderId="11" xfId="0" applyNumberFormat="1" applyFont="1" applyFill="1" applyBorder="1" applyAlignment="1">
      <alignment horizontal="center"/>
    </xf>
    <xf numFmtId="0" fontId="3" fillId="3" borderId="11" xfId="0" applyFont="1" applyFill="1" applyBorder="1"/>
    <xf numFmtId="3" fontId="8" fillId="3" borderId="26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3" fontId="5" fillId="3" borderId="26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164" fontId="13" fillId="0" borderId="23" xfId="0" applyNumberFormat="1" applyFont="1" applyBorder="1"/>
    <xf numFmtId="3" fontId="5" fillId="0" borderId="24" xfId="0" applyNumberFormat="1" applyFont="1" applyBorder="1"/>
    <xf numFmtId="3" fontId="5" fillId="0" borderId="23" xfId="0" applyNumberFormat="1" applyFont="1" applyBorder="1"/>
    <xf numFmtId="10" fontId="5" fillId="0" borderId="24" xfId="0" applyNumberFormat="1" applyFont="1" applyBorder="1"/>
    <xf numFmtId="3" fontId="5" fillId="0" borderId="24" xfId="0" applyNumberFormat="1" applyFont="1" applyBorder="1" applyAlignment="1"/>
    <xf numFmtId="3" fontId="5" fillId="0" borderId="23" xfId="0" applyNumberFormat="1" applyFont="1" applyBorder="1" applyAlignment="1"/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3" xfId="0" applyFont="1" applyBorder="1"/>
    <xf numFmtId="0" fontId="12" fillId="5" borderId="0" xfId="0" applyFont="1" applyFill="1"/>
    <xf numFmtId="164" fontId="7" fillId="4" borderId="23" xfId="0" applyNumberFormat="1" applyFont="1" applyFill="1" applyBorder="1"/>
    <xf numFmtId="3" fontId="5" fillId="4" borderId="26" xfId="0" applyNumberFormat="1" applyFont="1" applyFill="1" applyBorder="1"/>
    <xf numFmtId="3" fontId="5" fillId="4" borderId="23" xfId="0" applyNumberFormat="1" applyFont="1" applyFill="1" applyBorder="1"/>
    <xf numFmtId="10" fontId="5" fillId="4" borderId="26" xfId="0" applyNumberFormat="1" applyFont="1" applyFill="1" applyBorder="1"/>
    <xf numFmtId="0" fontId="20" fillId="0" borderId="0" xfId="0" applyFont="1"/>
    <xf numFmtId="3" fontId="22" fillId="0" borderId="24" xfId="0" applyNumberFormat="1" applyFont="1" applyBorder="1" applyAlignment="1">
      <alignment horizontal="center" vertical="center"/>
    </xf>
    <xf numFmtId="3" fontId="22" fillId="0" borderId="25" xfId="0" applyNumberFormat="1" applyFont="1" applyBorder="1" applyAlignment="1">
      <alignment horizontal="center" vertical="center"/>
    </xf>
    <xf numFmtId="3" fontId="23" fillId="0" borderId="24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3" fontId="23" fillId="0" borderId="23" xfId="0" applyNumberFormat="1" applyFont="1" applyBorder="1" applyAlignment="1">
      <alignment horizontal="center"/>
    </xf>
    <xf numFmtId="3" fontId="23" fillId="0" borderId="24" xfId="0" applyNumberFormat="1" applyFont="1" applyBorder="1" applyAlignment="1">
      <alignment horizontal="center"/>
    </xf>
    <xf numFmtId="3" fontId="23" fillId="0" borderId="25" xfId="0" applyNumberFormat="1" applyFont="1" applyBorder="1" applyAlignment="1">
      <alignment horizontal="center"/>
    </xf>
    <xf numFmtId="3" fontId="23" fillId="0" borderId="28" xfId="0" applyNumberFormat="1" applyFont="1" applyBorder="1" applyAlignment="1">
      <alignment horizontal="center"/>
    </xf>
    <xf numFmtId="3" fontId="23" fillId="0" borderId="33" xfId="0" applyNumberFormat="1" applyFont="1" applyBorder="1" applyAlignment="1">
      <alignment horizontal="center"/>
    </xf>
    <xf numFmtId="0" fontId="23" fillId="0" borderId="24" xfId="0" applyFont="1" applyBorder="1" applyAlignment="1">
      <alignment horizontal="center" vertical="center"/>
    </xf>
    <xf numFmtId="3" fontId="23" fillId="0" borderId="25" xfId="0" applyNumberFormat="1" applyFont="1" applyBorder="1" applyAlignment="1">
      <alignment horizontal="center" vertical="center"/>
    </xf>
    <xf numFmtId="165" fontId="22" fillId="4" borderId="26" xfId="0" applyNumberFormat="1" applyFont="1" applyFill="1" applyBorder="1" applyAlignment="1">
      <alignment horizontal="center" vertical="center"/>
    </xf>
    <xf numFmtId="165" fontId="22" fillId="4" borderId="25" xfId="0" applyNumberFormat="1" applyFont="1" applyFill="1" applyBorder="1" applyAlignment="1">
      <alignment horizontal="center" vertical="center"/>
    </xf>
    <xf numFmtId="3" fontId="23" fillId="4" borderId="25" xfId="0" applyNumberFormat="1" applyFont="1" applyFill="1" applyBorder="1" applyAlignment="1">
      <alignment horizontal="center"/>
    </xf>
    <xf numFmtId="165" fontId="23" fillId="4" borderId="26" xfId="0" applyNumberFormat="1" applyFont="1" applyFill="1" applyBorder="1" applyAlignment="1">
      <alignment horizontal="center" vertical="center"/>
    </xf>
    <xf numFmtId="165" fontId="23" fillId="4" borderId="25" xfId="0" applyNumberFormat="1" applyFont="1" applyFill="1" applyBorder="1" applyAlignment="1">
      <alignment horizontal="center" vertical="center"/>
    </xf>
    <xf numFmtId="10" fontId="23" fillId="4" borderId="25" xfId="0" applyNumberFormat="1" applyFont="1" applyFill="1" applyBorder="1" applyAlignment="1">
      <alignment horizontal="center" vertical="center"/>
    </xf>
    <xf numFmtId="166" fontId="23" fillId="4" borderId="26" xfId="0" applyNumberFormat="1" applyFont="1" applyFill="1" applyBorder="1" applyAlignment="1">
      <alignment horizontal="center" vertical="center"/>
    </xf>
    <xf numFmtId="166" fontId="23" fillId="4" borderId="25" xfId="0" applyNumberFormat="1" applyFont="1" applyFill="1" applyBorder="1" applyAlignment="1">
      <alignment horizontal="center" vertical="center"/>
    </xf>
    <xf numFmtId="3" fontId="8" fillId="5" borderId="26" xfId="0" applyNumberFormat="1" applyFont="1" applyFill="1" applyBorder="1" applyAlignment="1">
      <alignment horizontal="center" vertical="center"/>
    </xf>
    <xf numFmtId="3" fontId="5" fillId="4" borderId="30" xfId="0" applyNumberFormat="1" applyFont="1" applyFill="1" applyBorder="1"/>
    <xf numFmtId="3" fontId="5" fillId="4" borderId="35" xfId="0" applyNumberFormat="1" applyFont="1" applyFill="1" applyBorder="1"/>
    <xf numFmtId="3" fontId="17" fillId="5" borderId="23" xfId="0" applyNumberFormat="1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3" fontId="0" fillId="0" borderId="0" xfId="0" applyNumberFormat="1" applyFont="1" applyAlignment="1"/>
    <xf numFmtId="3" fontId="5" fillId="5" borderId="59" xfId="0" applyNumberFormat="1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2" fillId="0" borderId="25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3" borderId="3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164" fontId="26" fillId="0" borderId="23" xfId="0" applyNumberFormat="1" applyFont="1" applyBorder="1" applyAlignment="1">
      <alignment horizontal="left" vertical="center"/>
    </xf>
    <xf numFmtId="3" fontId="27" fillId="4" borderId="26" xfId="0" applyNumberFormat="1" applyFont="1" applyFill="1" applyBorder="1" applyAlignment="1">
      <alignment horizontal="center" vertical="center"/>
    </xf>
    <xf numFmtId="3" fontId="27" fillId="4" borderId="25" xfId="0" applyNumberFormat="1" applyFont="1" applyFill="1" applyBorder="1" applyAlignment="1">
      <alignment horizontal="center" vertical="center"/>
    </xf>
    <xf numFmtId="3" fontId="22" fillId="4" borderId="35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>
      <alignment horizontal="center" vertical="center"/>
    </xf>
    <xf numFmtId="3" fontId="22" fillId="4" borderId="26" xfId="0" applyNumberFormat="1" applyFont="1" applyFill="1" applyBorder="1" applyAlignment="1">
      <alignment horizontal="center" vertical="center"/>
    </xf>
    <xf numFmtId="3" fontId="22" fillId="4" borderId="23" xfId="0" applyNumberFormat="1" applyFont="1" applyFill="1" applyBorder="1" applyAlignment="1">
      <alignment horizontal="center" vertical="center"/>
    </xf>
    <xf numFmtId="3" fontId="22" fillId="4" borderId="59" xfId="0" applyNumberFormat="1" applyFont="1" applyFill="1" applyBorder="1" applyAlignment="1">
      <alignment horizontal="center" vertical="center"/>
    </xf>
    <xf numFmtId="3" fontId="22" fillId="4" borderId="25" xfId="0" applyNumberFormat="1" applyFont="1" applyFill="1" applyBorder="1" applyAlignment="1">
      <alignment horizontal="center" vertical="center"/>
    </xf>
    <xf numFmtId="3" fontId="22" fillId="5" borderId="26" xfId="0" applyNumberFormat="1" applyFont="1" applyFill="1" applyBorder="1" applyAlignment="1">
      <alignment horizontal="center" vertical="center"/>
    </xf>
    <xf numFmtId="3" fontId="22" fillId="5" borderId="25" xfId="0" applyNumberFormat="1" applyFont="1" applyFill="1" applyBorder="1" applyAlignment="1">
      <alignment horizontal="center" vertical="center"/>
    </xf>
    <xf numFmtId="3" fontId="22" fillId="5" borderId="35" xfId="0" applyNumberFormat="1" applyFont="1" applyFill="1" applyBorder="1" applyAlignment="1">
      <alignment horizontal="center" vertical="center"/>
    </xf>
    <xf numFmtId="3" fontId="22" fillId="4" borderId="30" xfId="0" applyNumberFormat="1" applyFont="1" applyFill="1" applyBorder="1" applyAlignment="1">
      <alignment horizontal="center" vertical="center"/>
    </xf>
    <xf numFmtId="3" fontId="22" fillId="3" borderId="35" xfId="0" applyNumberFormat="1" applyFont="1" applyFill="1" applyBorder="1" applyAlignment="1">
      <alignment horizontal="center" vertical="center"/>
    </xf>
    <xf numFmtId="3" fontId="22" fillId="0" borderId="32" xfId="0" applyNumberFormat="1" applyFont="1" applyBorder="1" applyAlignment="1">
      <alignment horizontal="center" vertical="center"/>
    </xf>
    <xf numFmtId="3" fontId="22" fillId="5" borderId="45" xfId="0" applyNumberFormat="1" applyFont="1" applyFill="1" applyBorder="1" applyAlignment="1">
      <alignment horizontal="center" vertical="center"/>
    </xf>
    <xf numFmtId="3" fontId="22" fillId="5" borderId="23" xfId="0" applyNumberFormat="1" applyFont="1" applyFill="1" applyBorder="1" applyAlignment="1">
      <alignment horizontal="center" vertical="center"/>
    </xf>
    <xf numFmtId="3" fontId="22" fillId="3" borderId="23" xfId="0" applyNumberFormat="1" applyFont="1" applyFill="1" applyBorder="1" applyAlignment="1">
      <alignment horizontal="center" vertical="center"/>
    </xf>
    <xf numFmtId="3" fontId="22" fillId="5" borderId="59" xfId="0" applyNumberFormat="1" applyFont="1" applyFill="1" applyBorder="1" applyAlignment="1">
      <alignment horizontal="center" vertical="center"/>
    </xf>
    <xf numFmtId="3" fontId="22" fillId="3" borderId="26" xfId="0" applyNumberFormat="1" applyFont="1" applyFill="1" applyBorder="1" applyAlignment="1">
      <alignment horizontal="center" vertical="center"/>
    </xf>
    <xf numFmtId="3" fontId="22" fillId="5" borderId="30" xfId="0" applyNumberFormat="1" applyFont="1" applyFill="1" applyBorder="1" applyAlignment="1">
      <alignment horizontal="center" vertical="center"/>
    </xf>
    <xf numFmtId="164" fontId="28" fillId="4" borderId="23" xfId="0" applyNumberFormat="1" applyFont="1" applyFill="1" applyBorder="1" applyAlignment="1">
      <alignment horizontal="left" vertical="center"/>
    </xf>
    <xf numFmtId="0" fontId="28" fillId="4" borderId="23" xfId="0" applyFont="1" applyFill="1" applyBorder="1" applyAlignment="1">
      <alignment horizontal="left" vertical="center"/>
    </xf>
    <xf numFmtId="165" fontId="22" fillId="4" borderId="23" xfId="0" applyNumberFormat="1" applyFont="1" applyFill="1" applyBorder="1" applyAlignment="1">
      <alignment horizontal="center" vertical="center"/>
    </xf>
    <xf numFmtId="165" fontId="22" fillId="4" borderId="59" xfId="0" applyNumberFormat="1" applyFont="1" applyFill="1" applyBorder="1" applyAlignment="1">
      <alignment horizontal="center" vertical="center"/>
    </xf>
    <xf numFmtId="165" fontId="22" fillId="4" borderId="35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9" fontId="5" fillId="4" borderId="59" xfId="1" applyFont="1" applyFill="1" applyBorder="1" applyAlignment="1">
      <alignment horizontal="center" vertical="center"/>
    </xf>
    <xf numFmtId="9" fontId="5" fillId="4" borderId="45" xfId="1" applyFont="1" applyFill="1" applyBorder="1" applyAlignment="1">
      <alignment horizontal="center" vertical="center"/>
    </xf>
    <xf numFmtId="9" fontId="5" fillId="4" borderId="35" xfId="1" applyFont="1" applyFill="1" applyBorder="1" applyAlignment="1">
      <alignment horizontal="center" vertical="center"/>
    </xf>
    <xf numFmtId="9" fontId="5" fillId="4" borderId="26" xfId="1" applyFont="1" applyFill="1" applyBorder="1" applyAlignment="1">
      <alignment horizontal="center" vertical="center"/>
    </xf>
    <xf numFmtId="9" fontId="5" fillId="4" borderId="23" xfId="1" applyFont="1" applyFill="1" applyBorder="1" applyAlignment="1">
      <alignment horizontal="center" vertical="center"/>
    </xf>
    <xf numFmtId="9" fontId="5" fillId="4" borderId="25" xfId="1" applyFont="1" applyFill="1" applyBorder="1" applyAlignment="1">
      <alignment horizontal="center" vertical="center"/>
    </xf>
    <xf numFmtId="9" fontId="5" fillId="4" borderId="34" xfId="1" applyFont="1" applyFill="1" applyBorder="1" applyAlignment="1">
      <alignment horizontal="center" vertical="center"/>
    </xf>
    <xf numFmtId="9" fontId="5" fillId="4" borderId="30" xfId="1" applyFont="1" applyFill="1" applyBorder="1" applyAlignment="1">
      <alignment horizontal="center" vertical="center"/>
    </xf>
    <xf numFmtId="165" fontId="5" fillId="4" borderId="26" xfId="1" applyNumberFormat="1" applyFont="1" applyFill="1" applyBorder="1" applyAlignment="1">
      <alignment horizontal="center" vertical="center"/>
    </xf>
    <xf numFmtId="165" fontId="5" fillId="4" borderId="25" xfId="1" applyNumberFormat="1" applyFont="1" applyFill="1" applyBorder="1" applyAlignment="1">
      <alignment horizontal="center" vertical="center"/>
    </xf>
    <xf numFmtId="165" fontId="5" fillId="4" borderId="35" xfId="1" applyNumberFormat="1" applyFont="1" applyFill="1" applyBorder="1" applyAlignment="1">
      <alignment horizontal="center" vertical="center"/>
    </xf>
    <xf numFmtId="9" fontId="5" fillId="4" borderId="23" xfId="1" applyNumberFormat="1" applyFont="1" applyFill="1" applyBorder="1" applyAlignment="1">
      <alignment horizontal="center" vertical="center"/>
    </xf>
    <xf numFmtId="3" fontId="5" fillId="4" borderId="68" xfId="0" applyNumberFormat="1" applyFont="1" applyFill="1" applyBorder="1" applyAlignment="1">
      <alignment horizontal="center" vertical="center"/>
    </xf>
    <xf numFmtId="9" fontId="5" fillId="4" borderId="68" xfId="1" applyFont="1" applyFill="1" applyBorder="1" applyAlignment="1">
      <alignment horizontal="center" vertical="center"/>
    </xf>
    <xf numFmtId="9" fontId="5" fillId="4" borderId="69" xfId="1" applyFont="1" applyFill="1" applyBorder="1" applyAlignment="1">
      <alignment horizontal="center" vertical="center"/>
    </xf>
    <xf numFmtId="3" fontId="13" fillId="4" borderId="45" xfId="0" applyNumberFormat="1" applyFont="1" applyFill="1" applyBorder="1" applyAlignment="1">
      <alignment horizontal="center" vertical="center"/>
    </xf>
    <xf numFmtId="3" fontId="13" fillId="5" borderId="45" xfId="0" applyNumberFormat="1" applyFont="1" applyFill="1" applyBorder="1" applyAlignment="1">
      <alignment horizontal="center" vertical="center"/>
    </xf>
    <xf numFmtId="3" fontId="5" fillId="5" borderId="35" xfId="0" applyNumberFormat="1" applyFont="1" applyFill="1" applyBorder="1" applyAlignment="1">
      <alignment horizontal="center"/>
    </xf>
    <xf numFmtId="3" fontId="23" fillId="4" borderId="25" xfId="0" applyNumberFormat="1" applyFont="1" applyFill="1" applyBorder="1" applyAlignment="1">
      <alignment horizontal="center" vertical="center"/>
    </xf>
    <xf numFmtId="3" fontId="23" fillId="4" borderId="26" xfId="0" applyNumberFormat="1" applyFont="1" applyFill="1" applyBorder="1" applyAlignment="1">
      <alignment horizontal="center" vertical="center"/>
    </xf>
    <xf numFmtId="3" fontId="5" fillId="4" borderId="26" xfId="0" applyNumberFormat="1" applyFont="1" applyFill="1" applyBorder="1" applyAlignment="1">
      <alignment horizontal="center"/>
    </xf>
    <xf numFmtId="3" fontId="5" fillId="4" borderId="30" xfId="0" applyNumberFormat="1" applyFont="1" applyFill="1" applyBorder="1" applyAlignment="1">
      <alignment horizontal="center"/>
    </xf>
    <xf numFmtId="3" fontId="5" fillId="4" borderId="34" xfId="0" applyNumberFormat="1" applyFont="1" applyFill="1" applyBorder="1" applyAlignment="1">
      <alignment horizontal="center"/>
    </xf>
    <xf numFmtId="3" fontId="8" fillId="4" borderId="33" xfId="0" applyNumberFormat="1" applyFont="1" applyFill="1" applyBorder="1" applyAlignment="1">
      <alignment horizontal="center"/>
    </xf>
    <xf numFmtId="3" fontId="8" fillId="4" borderId="36" xfId="0" applyNumberFormat="1" applyFont="1" applyFill="1" applyBorder="1" applyAlignment="1">
      <alignment horizontal="center"/>
    </xf>
    <xf numFmtId="3" fontId="8" fillId="0" borderId="71" xfId="0" applyNumberFormat="1" applyFont="1" applyBorder="1" applyAlignment="1">
      <alignment horizontal="center"/>
    </xf>
    <xf numFmtId="3" fontId="8" fillId="3" borderId="71" xfId="0" applyNumberFormat="1" applyFont="1" applyFill="1" applyBorder="1" applyAlignment="1">
      <alignment horizontal="center"/>
    </xf>
    <xf numFmtId="3" fontId="23" fillId="4" borderId="71" xfId="0" applyNumberFormat="1" applyFont="1" applyFill="1" applyBorder="1" applyAlignment="1">
      <alignment horizontal="center" vertical="center"/>
    </xf>
    <xf numFmtId="10" fontId="23" fillId="4" borderId="71" xfId="0" applyNumberFormat="1" applyFont="1" applyFill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/>
    </xf>
    <xf numFmtId="3" fontId="8" fillId="0" borderId="72" xfId="0" applyNumberFormat="1" applyFont="1" applyBorder="1" applyAlignment="1">
      <alignment horizontal="center"/>
    </xf>
    <xf numFmtId="3" fontId="23" fillId="7" borderId="25" xfId="0" applyNumberFormat="1" applyFont="1" applyFill="1" applyBorder="1" applyAlignment="1">
      <alignment horizontal="center"/>
    </xf>
    <xf numFmtId="0" fontId="3" fillId="8" borderId="11" xfId="0" applyFont="1" applyFill="1" applyBorder="1"/>
    <xf numFmtId="3" fontId="5" fillId="4" borderId="3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0" xfId="0" applyFont="1"/>
    <xf numFmtId="0" fontId="8" fillId="3" borderId="36" xfId="0" applyFont="1" applyFill="1" applyBorder="1" applyAlignment="1">
      <alignment horizontal="center" vertical="top" wrapText="1"/>
    </xf>
    <xf numFmtId="0" fontId="8" fillId="3" borderId="44" xfId="0" applyFont="1" applyFill="1" applyBorder="1" applyAlignment="1">
      <alignment horizontal="center" vertical="top" wrapText="1"/>
    </xf>
    <xf numFmtId="0" fontId="8" fillId="3" borderId="53" xfId="0" applyFont="1" applyFill="1" applyBorder="1" applyAlignment="1">
      <alignment horizontal="center" vertical="top" wrapText="1"/>
    </xf>
    <xf numFmtId="0" fontId="8" fillId="3" borderId="65" xfId="0" applyFont="1" applyFill="1" applyBorder="1" applyAlignment="1">
      <alignment horizontal="center" vertical="top" wrapText="1"/>
    </xf>
    <xf numFmtId="0" fontId="8" fillId="3" borderId="64" xfId="0" applyFont="1" applyFill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3" fontId="5" fillId="4" borderId="36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top" wrapText="1"/>
    </xf>
    <xf numFmtId="0" fontId="0" fillId="9" borderId="0" xfId="0" applyFont="1" applyFill="1" applyAlignment="1"/>
    <xf numFmtId="0" fontId="4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1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4" xfId="0" applyFont="1" applyBorder="1"/>
    <xf numFmtId="3" fontId="23" fillId="4" borderId="27" xfId="0" applyNumberFormat="1" applyFont="1" applyFill="1" applyBorder="1" applyAlignment="1">
      <alignment horizontal="center" vertical="center"/>
    </xf>
    <xf numFmtId="3" fontId="24" fillId="0" borderId="28" xfId="0" applyNumberFormat="1" applyFont="1" applyBorder="1"/>
    <xf numFmtId="3" fontId="24" fillId="0" borderId="29" xfId="0" applyNumberFormat="1" applyFont="1" applyBorder="1"/>
    <xf numFmtId="0" fontId="6" fillId="0" borderId="76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19" xfId="0" applyFont="1" applyBorder="1"/>
    <xf numFmtId="0" fontId="3" fillId="3" borderId="81" xfId="0" applyFont="1" applyFill="1" applyBorder="1" applyAlignment="1">
      <alignment horizontal="center" vertical="center" wrapText="1"/>
    </xf>
    <xf numFmtId="0" fontId="2" fillId="0" borderId="81" xfId="0" applyFont="1" applyBorder="1"/>
    <xf numFmtId="0" fontId="0" fillId="0" borderId="81" xfId="0" applyFont="1" applyBorder="1" applyAlignment="1"/>
    <xf numFmtId="3" fontId="5" fillId="4" borderId="27" xfId="0" applyNumberFormat="1" applyFont="1" applyFill="1" applyBorder="1" applyAlignment="1">
      <alignment horizontal="center" vertical="center"/>
    </xf>
    <xf numFmtId="3" fontId="2" fillId="0" borderId="28" xfId="0" applyNumberFormat="1" applyFont="1" applyBorder="1"/>
    <xf numFmtId="3" fontId="2" fillId="0" borderId="37" xfId="0" applyNumberFormat="1" applyFont="1" applyBorder="1"/>
    <xf numFmtId="3" fontId="5" fillId="4" borderId="50" xfId="0" applyNumberFormat="1" applyFont="1" applyFill="1" applyBorder="1" applyAlignment="1">
      <alignment horizontal="center" vertical="center"/>
    </xf>
    <xf numFmtId="3" fontId="5" fillId="4" borderId="37" xfId="0" applyNumberFormat="1" applyFont="1" applyFill="1" applyBorder="1" applyAlignment="1">
      <alignment horizontal="center" vertical="center"/>
    </xf>
    <xf numFmtId="3" fontId="5" fillId="4" borderId="35" xfId="0" applyNumberFormat="1" applyFont="1" applyFill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5" fillId="4" borderId="70" xfId="0" applyNumberFormat="1" applyFont="1" applyFill="1" applyBorder="1" applyAlignment="1">
      <alignment horizontal="center" vertical="center"/>
    </xf>
    <xf numFmtId="3" fontId="2" fillId="0" borderId="35" xfId="0" applyNumberFormat="1" applyFont="1" applyBorder="1"/>
    <xf numFmtId="3" fontId="2" fillId="0" borderId="32" xfId="0" applyNumberFormat="1" applyFont="1" applyBorder="1"/>
    <xf numFmtId="3" fontId="5" fillId="4" borderId="54" xfId="0" applyNumberFormat="1" applyFont="1" applyFill="1" applyBorder="1" applyAlignment="1">
      <alignment horizontal="center" vertical="center"/>
    </xf>
    <xf numFmtId="3" fontId="2" fillId="0" borderId="55" xfId="0" applyNumberFormat="1" applyFont="1" applyBorder="1"/>
    <xf numFmtId="3" fontId="2" fillId="0" borderId="56" xfId="0" applyNumberFormat="1" applyFont="1" applyBorder="1"/>
    <xf numFmtId="0" fontId="3" fillId="0" borderId="17" xfId="0" applyFont="1" applyBorder="1" applyAlignment="1">
      <alignment horizontal="center" vertical="center" wrapText="1"/>
    </xf>
    <xf numFmtId="0" fontId="2" fillId="0" borderId="62" xfId="0" applyFont="1" applyBorder="1"/>
    <xf numFmtId="0" fontId="2" fillId="0" borderId="40" xfId="0" applyFont="1" applyBorder="1"/>
    <xf numFmtId="0" fontId="2" fillId="0" borderId="41" xfId="0" applyFont="1" applyBorder="1"/>
    <xf numFmtId="0" fontId="3" fillId="0" borderId="81" xfId="0" applyFont="1" applyBorder="1" applyAlignment="1">
      <alignment horizontal="center" vertical="center" wrapText="1"/>
    </xf>
    <xf numFmtId="3" fontId="2" fillId="0" borderId="29" xfId="0" applyNumberFormat="1" applyFont="1" applyBorder="1"/>
    <xf numFmtId="0" fontId="5" fillId="3" borderId="57" xfId="0" applyFont="1" applyFill="1" applyBorder="1" applyAlignment="1">
      <alignment horizontal="center" vertical="center" wrapText="1"/>
    </xf>
    <xf numFmtId="0" fontId="2" fillId="0" borderId="58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0" fontId="2" fillId="0" borderId="22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2" fillId="0" borderId="21" xfId="0" applyFont="1" applyBorder="1"/>
    <xf numFmtId="3" fontId="5" fillId="0" borderId="17" xfId="0" applyNumberFormat="1" applyFont="1" applyBorder="1" applyAlignment="1">
      <alignment horizontal="center" vertical="center" wrapText="1"/>
    </xf>
    <xf numFmtId="3" fontId="5" fillId="5" borderId="17" xfId="0" applyNumberFormat="1" applyFont="1" applyFill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center" vertical="center" wrapText="1"/>
    </xf>
    <xf numFmtId="3" fontId="5" fillId="5" borderId="57" xfId="0" applyNumberFormat="1" applyFont="1" applyFill="1" applyBorder="1" applyAlignment="1">
      <alignment horizontal="center" vertical="center" wrapText="1"/>
    </xf>
    <xf numFmtId="3" fontId="5" fillId="5" borderId="60" xfId="0" applyNumberFormat="1" applyFont="1" applyFill="1" applyBorder="1" applyAlignment="1">
      <alignment horizontal="center" vertical="center" wrapText="1"/>
    </xf>
    <xf numFmtId="0" fontId="2" fillId="0" borderId="63" xfId="0" applyFont="1" applyBorder="1"/>
    <xf numFmtId="3" fontId="5" fillId="0" borderId="2" xfId="0" applyNumberFormat="1" applyFont="1" applyBorder="1" applyAlignment="1">
      <alignment horizontal="center" vertical="center" wrapText="1"/>
    </xf>
    <xf numFmtId="0" fontId="2" fillId="0" borderId="65" xfId="0" applyFont="1" applyBorder="1"/>
    <xf numFmtId="3" fontId="5" fillId="5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3" fontId="5" fillId="5" borderId="61" xfId="0" applyNumberFormat="1" applyFont="1" applyFill="1" applyBorder="1" applyAlignment="1">
      <alignment horizontal="center" vertical="center" wrapText="1"/>
    </xf>
    <xf numFmtId="0" fontId="2" fillId="0" borderId="64" xfId="0" applyFont="1" applyBorder="1"/>
    <xf numFmtId="0" fontId="2" fillId="0" borderId="28" xfId="0" applyFont="1" applyBorder="1"/>
    <xf numFmtId="0" fontId="2" fillId="0" borderId="32" xfId="0" applyFont="1" applyBorder="1"/>
    <xf numFmtId="0" fontId="2" fillId="0" borderId="29" xfId="0" applyFont="1" applyBorder="1"/>
    <xf numFmtId="3" fontId="5" fillId="0" borderId="57" xfId="0" applyNumberFormat="1" applyFont="1" applyBorder="1" applyAlignment="1">
      <alignment horizontal="center" vertical="center" wrapText="1"/>
    </xf>
    <xf numFmtId="3" fontId="22" fillId="4" borderId="37" xfId="0" applyNumberFormat="1" applyFont="1" applyFill="1" applyBorder="1" applyAlignment="1">
      <alignment horizontal="center" vertical="center"/>
    </xf>
    <xf numFmtId="3" fontId="29" fillId="0" borderId="28" xfId="0" applyNumberFormat="1" applyFont="1" applyBorder="1"/>
    <xf numFmtId="3" fontId="29" fillId="0" borderId="32" xfId="0" applyNumberFormat="1" applyFont="1" applyBorder="1"/>
    <xf numFmtId="3" fontId="22" fillId="4" borderId="27" xfId="0" applyNumberFormat="1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 wrapText="1"/>
    </xf>
    <xf numFmtId="0" fontId="29" fillId="0" borderId="2" xfId="0" applyFont="1" applyBorder="1"/>
    <xf numFmtId="0" fontId="29" fillId="0" borderId="18" xfId="0" applyFont="1" applyBorder="1"/>
    <xf numFmtId="0" fontId="29" fillId="0" borderId="20" xfId="0" applyFont="1" applyBorder="1"/>
    <xf numFmtId="0" fontId="29" fillId="0" borderId="21" xfId="0" applyFont="1" applyBorder="1"/>
    <xf numFmtId="0" fontId="29" fillId="0" borderId="22" xfId="0" applyFont="1" applyBorder="1"/>
    <xf numFmtId="0" fontId="22" fillId="0" borderId="57" xfId="0" applyFont="1" applyBorder="1" applyAlignment="1">
      <alignment horizontal="center" vertical="center" wrapText="1"/>
    </xf>
    <xf numFmtId="0" fontId="29" fillId="0" borderId="58" xfId="0" applyFont="1" applyBorder="1"/>
    <xf numFmtId="0" fontId="22" fillId="3" borderId="57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9" fillId="0" borderId="19" xfId="0" applyFont="1" applyBorder="1"/>
    <xf numFmtId="0" fontId="22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I9" sqref="I9"/>
    </sheetView>
  </sheetViews>
  <sheetFormatPr defaultColWidth="12.625" defaultRowHeight="15" customHeight="1"/>
  <cols>
    <col min="1" max="26" width="7.625" customWidth="1"/>
  </cols>
  <sheetData>
    <row r="1" spans="1:7" ht="15.75" customHeight="1">
      <c r="A1" s="300" t="s">
        <v>0</v>
      </c>
      <c r="B1" s="301"/>
      <c r="C1" s="301"/>
      <c r="D1" s="301"/>
      <c r="E1" s="301"/>
      <c r="F1" s="302"/>
    </row>
    <row r="2" spans="1:7" ht="14.25">
      <c r="A2" s="303"/>
      <c r="B2" s="304"/>
      <c r="C2" s="304"/>
      <c r="D2" s="304"/>
      <c r="E2" s="304"/>
      <c r="F2" s="305"/>
    </row>
    <row r="3" spans="1:7" ht="63" customHeight="1">
      <c r="A3" s="306" t="s">
        <v>473</v>
      </c>
      <c r="B3" s="298"/>
      <c r="C3" s="298"/>
      <c r="D3" s="298"/>
      <c r="E3" s="298"/>
      <c r="F3" s="299"/>
    </row>
    <row r="4" spans="1:7" ht="31.5" customHeight="1">
      <c r="A4" s="307" t="s">
        <v>1</v>
      </c>
      <c r="B4" s="298"/>
      <c r="C4" s="298"/>
      <c r="D4" s="298"/>
      <c r="E4" s="298"/>
      <c r="F4" s="299"/>
    </row>
    <row r="5" spans="1:7">
      <c r="A5" s="1"/>
      <c r="B5" s="2"/>
      <c r="C5" s="2"/>
      <c r="D5" s="2"/>
      <c r="E5" s="2"/>
      <c r="F5" s="3"/>
    </row>
    <row r="6" spans="1:7">
      <c r="A6" s="297" t="s">
        <v>2</v>
      </c>
      <c r="B6" s="298"/>
      <c r="C6" s="298"/>
      <c r="D6" s="298"/>
      <c r="E6" s="298"/>
      <c r="F6" s="299"/>
    </row>
    <row r="7" spans="1:7">
      <c r="A7" s="297" t="s">
        <v>3</v>
      </c>
      <c r="B7" s="298"/>
      <c r="C7" s="298"/>
      <c r="D7" s="298"/>
      <c r="E7" s="298"/>
      <c r="F7" s="299"/>
    </row>
    <row r="8" spans="1:7">
      <c r="A8" s="297" t="s">
        <v>4</v>
      </c>
      <c r="B8" s="298"/>
      <c r="C8" s="298"/>
      <c r="D8" s="298"/>
      <c r="E8" s="298"/>
      <c r="F8" s="299"/>
    </row>
    <row r="9" spans="1:7">
      <c r="A9" s="297" t="s">
        <v>5</v>
      </c>
      <c r="B9" s="298"/>
      <c r="C9" s="298"/>
      <c r="D9" s="298"/>
      <c r="E9" s="298"/>
      <c r="F9" s="299"/>
    </row>
    <row r="10" spans="1:7">
      <c r="A10" s="297" t="s">
        <v>6</v>
      </c>
      <c r="B10" s="298"/>
      <c r="C10" s="298"/>
      <c r="D10" s="298"/>
      <c r="E10" s="298"/>
      <c r="F10" s="299"/>
    </row>
    <row r="11" spans="1:7">
      <c r="A11" s="297" t="s">
        <v>7</v>
      </c>
      <c r="B11" s="298"/>
      <c r="C11" s="298"/>
      <c r="D11" s="298"/>
      <c r="E11" s="298"/>
      <c r="F11" s="299"/>
    </row>
    <row r="12" spans="1:7">
      <c r="A12" s="297" t="s">
        <v>8</v>
      </c>
      <c r="B12" s="298"/>
      <c r="C12" s="298"/>
      <c r="D12" s="298"/>
      <c r="E12" s="298"/>
      <c r="F12" s="299"/>
    </row>
    <row r="13" spans="1:7">
      <c r="A13" s="297" t="s">
        <v>9</v>
      </c>
      <c r="B13" s="298"/>
      <c r="C13" s="298"/>
      <c r="D13" s="298"/>
      <c r="E13" s="298"/>
      <c r="F13" s="299"/>
    </row>
    <row r="14" spans="1:7">
      <c r="A14" s="297" t="s">
        <v>10</v>
      </c>
      <c r="B14" s="298"/>
      <c r="C14" s="298"/>
      <c r="D14" s="298"/>
      <c r="E14" s="298"/>
      <c r="F14" s="299"/>
    </row>
    <row r="15" spans="1:7">
      <c r="A15" s="297" t="s">
        <v>11</v>
      </c>
      <c r="B15" s="298"/>
      <c r="C15" s="298"/>
      <c r="D15" s="298"/>
      <c r="E15" s="298"/>
      <c r="F15" s="299"/>
    </row>
    <row r="16" spans="1:7">
      <c r="A16" s="297" t="s">
        <v>12</v>
      </c>
      <c r="B16" s="298"/>
      <c r="C16" s="298"/>
      <c r="D16" s="298"/>
      <c r="E16" s="298"/>
      <c r="F16" s="299"/>
      <c r="G16" s="282"/>
    </row>
    <row r="17" spans="1:6">
      <c r="A17" s="4"/>
      <c r="B17" s="5"/>
      <c r="C17" s="5"/>
      <c r="D17" s="5"/>
      <c r="E17" s="5"/>
      <c r="F17" s="6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5:F15"/>
    <mergeCell ref="A16:F16"/>
    <mergeCell ref="A1:F2"/>
    <mergeCell ref="A3:F3"/>
    <mergeCell ref="A4:F4"/>
    <mergeCell ref="A6:F6"/>
    <mergeCell ref="A7:F7"/>
    <mergeCell ref="A8:F8"/>
    <mergeCell ref="A9:F9"/>
    <mergeCell ref="A10:F10"/>
    <mergeCell ref="A11:F11"/>
    <mergeCell ref="A12:F12"/>
    <mergeCell ref="A13:F13"/>
    <mergeCell ref="A14:F1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00"/>
  <sheetViews>
    <sheetView workbookViewId="0">
      <selection sqref="A1:D35"/>
    </sheetView>
  </sheetViews>
  <sheetFormatPr defaultColWidth="12.625" defaultRowHeight="15" customHeight="1"/>
  <cols>
    <col min="1" max="1" width="16.375" customWidth="1"/>
    <col min="2" max="4" width="19.625" customWidth="1"/>
    <col min="5" max="26" width="7.625" customWidth="1"/>
  </cols>
  <sheetData>
    <row r="1" spans="1:4" ht="15" customHeight="1">
      <c r="A1" s="319" t="s">
        <v>13</v>
      </c>
      <c r="B1" s="381" t="s">
        <v>463</v>
      </c>
      <c r="C1" s="381" t="s">
        <v>462</v>
      </c>
      <c r="D1" s="381" t="s">
        <v>461</v>
      </c>
    </row>
    <row r="2" spans="1:4" ht="14.25">
      <c r="A2" s="320"/>
      <c r="B2" s="348"/>
      <c r="C2" s="348"/>
      <c r="D2" s="348"/>
    </row>
    <row r="3" spans="1:4" ht="32.25" customHeight="1">
      <c r="A3" s="7" t="s">
        <v>15</v>
      </c>
      <c r="B3" s="208" t="s">
        <v>452</v>
      </c>
      <c r="C3" s="208" t="s">
        <v>447</v>
      </c>
      <c r="D3" s="208" t="s">
        <v>446</v>
      </c>
    </row>
    <row r="4" spans="1:4" ht="14.25">
      <c r="A4" s="10" t="s">
        <v>25</v>
      </c>
      <c r="B4" s="28"/>
      <c r="C4" s="28"/>
      <c r="D4" s="28"/>
    </row>
    <row r="5" spans="1:4" ht="14.25">
      <c r="A5" s="10" t="s">
        <v>26</v>
      </c>
      <c r="B5" s="28"/>
      <c r="C5" s="28"/>
      <c r="D5" s="28"/>
    </row>
    <row r="6" spans="1:4" ht="14.25">
      <c r="A6" s="10" t="s">
        <v>27</v>
      </c>
      <c r="B6" s="64"/>
      <c r="C6" s="64"/>
      <c r="D6" s="64"/>
    </row>
    <row r="7" spans="1:4" ht="14.25">
      <c r="A7" s="10" t="s">
        <v>28</v>
      </c>
      <c r="B7" s="64"/>
      <c r="C7" s="64"/>
      <c r="D7" s="64"/>
    </row>
    <row r="8" spans="1:4" ht="14.25">
      <c r="A8" s="10" t="s">
        <v>29</v>
      </c>
      <c r="B8" s="64"/>
      <c r="C8" s="64"/>
      <c r="D8" s="64"/>
    </row>
    <row r="9" spans="1:4" ht="14.25">
      <c r="A9" s="10" t="s">
        <v>30</v>
      </c>
      <c r="B9" s="64"/>
      <c r="C9" s="64"/>
      <c r="D9" s="64"/>
    </row>
    <row r="10" spans="1:4" ht="14.25">
      <c r="A10" s="10" t="s">
        <v>31</v>
      </c>
      <c r="B10" s="64"/>
      <c r="C10" s="64"/>
      <c r="D10" s="64"/>
    </row>
    <row r="11" spans="1:4" ht="14.25">
      <c r="A11" s="10" t="s">
        <v>32</v>
      </c>
      <c r="B11" s="64"/>
      <c r="C11" s="64"/>
      <c r="D11" s="64"/>
    </row>
    <row r="12" spans="1:4" ht="14.25">
      <c r="A12" s="10" t="s">
        <v>33</v>
      </c>
      <c r="B12" s="64"/>
      <c r="C12" s="64"/>
      <c r="D12" s="64"/>
    </row>
    <row r="13" spans="1:4" ht="14.25">
      <c r="A13" s="10" t="s">
        <v>34</v>
      </c>
      <c r="B13" s="64"/>
      <c r="C13" s="64"/>
      <c r="D13" s="64"/>
    </row>
    <row r="14" spans="1:4" ht="14.25">
      <c r="A14" s="10" t="s">
        <v>35</v>
      </c>
      <c r="B14" s="64"/>
      <c r="C14" s="64"/>
      <c r="D14" s="64"/>
    </row>
    <row r="15" spans="1:4" ht="14.25">
      <c r="A15" s="10" t="s">
        <v>36</v>
      </c>
      <c r="B15" s="64"/>
      <c r="C15" s="64"/>
      <c r="D15" s="64"/>
    </row>
    <row r="16" spans="1:4" ht="14.25">
      <c r="A16" s="10" t="s">
        <v>37</v>
      </c>
      <c r="B16" s="64"/>
      <c r="C16" s="64"/>
      <c r="D16" s="64"/>
    </row>
    <row r="17" spans="1:4" ht="14.25">
      <c r="A17" s="10" t="s">
        <v>38</v>
      </c>
      <c r="B17" s="64"/>
      <c r="C17" s="64"/>
      <c r="D17" s="64"/>
    </row>
    <row r="18" spans="1:4" ht="14.25">
      <c r="A18" s="10" t="s">
        <v>39</v>
      </c>
      <c r="B18" s="64"/>
      <c r="C18" s="64"/>
      <c r="D18" s="64"/>
    </row>
    <row r="19" spans="1:4" ht="14.25">
      <c r="A19" s="10" t="s">
        <v>40</v>
      </c>
      <c r="B19" s="64"/>
      <c r="C19" s="64"/>
      <c r="D19" s="64"/>
    </row>
    <row r="20" spans="1:4" ht="14.25">
      <c r="A20" s="10" t="s">
        <v>41</v>
      </c>
      <c r="B20" s="64"/>
      <c r="C20" s="64"/>
      <c r="D20" s="64"/>
    </row>
    <row r="21" spans="1:4" ht="15.75" customHeight="1">
      <c r="A21" s="10" t="s">
        <v>42</v>
      </c>
      <c r="B21" s="207">
        <v>72201</v>
      </c>
      <c r="C21" s="207">
        <v>81974</v>
      </c>
      <c r="D21" s="64"/>
    </row>
    <row r="22" spans="1:4" ht="15.75" customHeight="1">
      <c r="A22" s="10" t="s">
        <v>43</v>
      </c>
      <c r="B22" s="64"/>
      <c r="C22" s="64"/>
      <c r="D22" s="64"/>
    </row>
    <row r="23" spans="1:4" ht="15.75" customHeight="1">
      <c r="A23" s="10" t="s">
        <v>44</v>
      </c>
      <c r="B23" s="64"/>
      <c r="C23" s="64"/>
      <c r="D23" s="64"/>
    </row>
    <row r="24" spans="1:4" ht="15.75" customHeight="1">
      <c r="A24" s="10" t="s">
        <v>45</v>
      </c>
      <c r="B24" s="64"/>
      <c r="C24" s="64"/>
      <c r="D24" s="64"/>
    </row>
    <row r="25" spans="1:4" ht="15.75" customHeight="1">
      <c r="A25" s="10" t="s">
        <v>46</v>
      </c>
      <c r="B25" s="64"/>
      <c r="C25" s="64"/>
      <c r="D25" s="64"/>
    </row>
    <row r="26" spans="1:4" ht="15.75" customHeight="1">
      <c r="A26" s="10" t="s">
        <v>47</v>
      </c>
      <c r="B26" s="64"/>
      <c r="C26" s="64"/>
      <c r="D26" s="64"/>
    </row>
    <row r="27" spans="1:4" ht="15.75" customHeight="1">
      <c r="A27" s="10" t="s">
        <v>48</v>
      </c>
      <c r="B27" s="64"/>
      <c r="C27" s="64"/>
      <c r="D27" s="64"/>
    </row>
    <row r="28" spans="1:4" ht="15.75" customHeight="1">
      <c r="A28" s="10" t="s">
        <v>49</v>
      </c>
      <c r="B28" s="64"/>
      <c r="C28" s="64"/>
      <c r="D28" s="123">
        <v>65414</v>
      </c>
    </row>
    <row r="29" spans="1:4" ht="15.75" customHeight="1">
      <c r="A29" s="10" t="s">
        <v>50</v>
      </c>
      <c r="B29" s="64"/>
      <c r="C29" s="64"/>
      <c r="D29" s="64"/>
    </row>
    <row r="30" spans="1:4" ht="15.75" customHeight="1">
      <c r="A30" s="10" t="s">
        <v>51</v>
      </c>
      <c r="B30" s="64"/>
      <c r="C30" s="64"/>
      <c r="D30" s="64"/>
    </row>
    <row r="31" spans="1:4" ht="15.75" customHeight="1">
      <c r="A31" s="10" t="s">
        <v>52</v>
      </c>
      <c r="B31" s="64"/>
      <c r="C31" s="64"/>
      <c r="D31" s="64"/>
    </row>
    <row r="32" spans="1:4" ht="15.75" customHeight="1">
      <c r="A32" s="10" t="s">
        <v>53</v>
      </c>
      <c r="B32" s="64"/>
      <c r="C32" s="64"/>
      <c r="D32" s="64"/>
    </row>
    <row r="33" spans="1:4" ht="15.75" customHeight="1">
      <c r="A33" s="24" t="s">
        <v>54</v>
      </c>
      <c r="B33" s="78">
        <f t="shared" ref="B33:D33" si="0">SUM(B4:B32)</f>
        <v>72201</v>
      </c>
      <c r="C33" s="78">
        <f t="shared" si="0"/>
        <v>81974</v>
      </c>
      <c r="D33" s="78">
        <f t="shared" si="0"/>
        <v>65414</v>
      </c>
    </row>
    <row r="34" spans="1:4" ht="15.75" customHeight="1">
      <c r="A34" s="29" t="s">
        <v>55</v>
      </c>
      <c r="B34" s="85">
        <f t="shared" ref="B34:D34" si="1">SUM(B33/B35)</f>
        <v>1</v>
      </c>
      <c r="C34" s="85">
        <f t="shared" si="1"/>
        <v>1</v>
      </c>
      <c r="D34" s="85">
        <f t="shared" si="1"/>
        <v>1</v>
      </c>
    </row>
    <row r="35" spans="1:4" ht="15.75" customHeight="1">
      <c r="A35" s="29" t="s">
        <v>56</v>
      </c>
      <c r="B35" s="78">
        <f t="shared" ref="B35:D35" si="2">SUM(B33)</f>
        <v>72201</v>
      </c>
      <c r="C35" s="78">
        <f t="shared" si="2"/>
        <v>81974</v>
      </c>
      <c r="D35" s="78">
        <f t="shared" si="2"/>
        <v>65414</v>
      </c>
    </row>
    <row r="36" spans="1:4" ht="15.75" customHeight="1">
      <c r="B36" s="32"/>
      <c r="C36" s="32"/>
      <c r="D36" s="32"/>
    </row>
    <row r="37" spans="1:4" ht="15.75" customHeight="1">
      <c r="B37" s="32"/>
      <c r="C37" s="32"/>
      <c r="D37" s="32"/>
    </row>
    <row r="38" spans="1:4" ht="15.75" customHeight="1">
      <c r="B38" s="32"/>
      <c r="C38" s="32"/>
      <c r="D38" s="32"/>
    </row>
    <row r="39" spans="1:4" ht="15.75" customHeight="1">
      <c r="B39" s="32"/>
      <c r="C39" s="32"/>
      <c r="D39" s="32"/>
    </row>
    <row r="40" spans="1:4" ht="15.75" customHeight="1">
      <c r="B40" s="32"/>
      <c r="C40" s="32"/>
      <c r="D40" s="32"/>
    </row>
    <row r="41" spans="1:4" ht="15.75" customHeight="1">
      <c r="B41" s="32"/>
      <c r="C41" s="32"/>
      <c r="D41" s="32"/>
    </row>
    <row r="42" spans="1:4" ht="15.75" customHeight="1">
      <c r="B42" s="32"/>
      <c r="C42" s="32"/>
      <c r="D42" s="32"/>
    </row>
    <row r="43" spans="1:4" ht="15.75" customHeight="1">
      <c r="B43" s="32"/>
      <c r="C43" s="32"/>
      <c r="D43" s="32"/>
    </row>
    <row r="44" spans="1:4" ht="15.75" customHeight="1">
      <c r="B44" s="32"/>
      <c r="C44" s="32"/>
      <c r="D44" s="32"/>
    </row>
    <row r="45" spans="1:4" ht="15.75" customHeight="1">
      <c r="B45" s="32"/>
      <c r="C45" s="32"/>
      <c r="D45" s="32"/>
    </row>
    <row r="46" spans="1:4" ht="15.75" customHeight="1">
      <c r="B46" s="32"/>
      <c r="C46" s="32"/>
      <c r="D46" s="32"/>
    </row>
    <row r="47" spans="1:4" ht="15.75" customHeight="1">
      <c r="B47" s="32"/>
      <c r="C47" s="32"/>
      <c r="D47" s="32"/>
    </row>
    <row r="48" spans="1:4" ht="15.75" customHeight="1">
      <c r="B48" s="32"/>
      <c r="C48" s="32"/>
      <c r="D48" s="32"/>
    </row>
    <row r="49" spans="2:4" ht="15.75" customHeight="1">
      <c r="B49" s="32"/>
      <c r="C49" s="32"/>
      <c r="D49" s="32"/>
    </row>
    <row r="50" spans="2:4" ht="15.75" customHeight="1">
      <c r="B50" s="32"/>
      <c r="C50" s="32"/>
      <c r="D50" s="32"/>
    </row>
    <row r="51" spans="2:4" ht="15.75" customHeight="1">
      <c r="B51" s="32"/>
      <c r="C51" s="32"/>
      <c r="D51" s="32"/>
    </row>
    <row r="52" spans="2:4" ht="15.75" customHeight="1">
      <c r="B52" s="32"/>
      <c r="C52" s="32"/>
      <c r="D52" s="32"/>
    </row>
    <row r="53" spans="2:4" ht="15.75" customHeight="1">
      <c r="B53" s="32"/>
      <c r="C53" s="32"/>
      <c r="D53" s="32"/>
    </row>
    <row r="54" spans="2:4" ht="15.75" customHeight="1">
      <c r="B54" s="32"/>
      <c r="C54" s="32"/>
      <c r="D54" s="32"/>
    </row>
    <row r="55" spans="2:4" ht="15.75" customHeight="1">
      <c r="B55" s="32"/>
      <c r="C55" s="32"/>
      <c r="D55" s="32"/>
    </row>
    <row r="56" spans="2:4" ht="15.75" customHeight="1">
      <c r="B56" s="32"/>
      <c r="C56" s="32"/>
      <c r="D56" s="32"/>
    </row>
    <row r="57" spans="2:4" ht="15.75" customHeight="1">
      <c r="B57" s="32"/>
      <c r="C57" s="32"/>
      <c r="D57" s="32"/>
    </row>
    <row r="58" spans="2:4" ht="15.75" customHeight="1">
      <c r="B58" s="32"/>
      <c r="C58" s="32"/>
      <c r="D58" s="32"/>
    </row>
    <row r="59" spans="2:4" ht="15.75" customHeight="1">
      <c r="B59" s="32"/>
      <c r="C59" s="32"/>
      <c r="D59" s="32"/>
    </row>
    <row r="60" spans="2:4" ht="15.75" customHeight="1">
      <c r="B60" s="32"/>
      <c r="C60" s="32"/>
      <c r="D60" s="32"/>
    </row>
    <row r="61" spans="2:4" ht="15.75" customHeight="1">
      <c r="B61" s="32"/>
      <c r="C61" s="32"/>
      <c r="D61" s="32"/>
    </row>
    <row r="62" spans="2:4" ht="15.75" customHeight="1">
      <c r="B62" s="32"/>
      <c r="C62" s="32"/>
      <c r="D62" s="32"/>
    </row>
    <row r="63" spans="2:4" ht="15.75" customHeight="1">
      <c r="B63" s="32"/>
      <c r="C63" s="32"/>
      <c r="D63" s="32"/>
    </row>
    <row r="64" spans="2:4" ht="15.75" customHeight="1">
      <c r="B64" s="32"/>
      <c r="C64" s="32"/>
      <c r="D64" s="32"/>
    </row>
    <row r="65" spans="2:4" ht="15.75" customHeight="1">
      <c r="B65" s="32"/>
      <c r="C65" s="32"/>
      <c r="D65" s="32"/>
    </row>
    <row r="66" spans="2:4" ht="15.75" customHeight="1">
      <c r="B66" s="32"/>
      <c r="C66" s="32"/>
      <c r="D66" s="32"/>
    </row>
    <row r="67" spans="2:4" ht="15.75" customHeight="1">
      <c r="B67" s="32"/>
      <c r="C67" s="32"/>
      <c r="D67" s="32"/>
    </row>
    <row r="68" spans="2:4" ht="15.75" customHeight="1">
      <c r="B68" s="32"/>
      <c r="C68" s="32"/>
      <c r="D68" s="32"/>
    </row>
    <row r="69" spans="2:4" ht="15.75" customHeight="1">
      <c r="B69" s="32"/>
      <c r="C69" s="32"/>
      <c r="D69" s="32"/>
    </row>
    <row r="70" spans="2:4" ht="15.75" customHeight="1">
      <c r="B70" s="32"/>
      <c r="C70" s="32"/>
      <c r="D70" s="32"/>
    </row>
    <row r="71" spans="2:4" ht="15.75" customHeight="1">
      <c r="B71" s="32"/>
      <c r="C71" s="32"/>
      <c r="D71" s="32"/>
    </row>
    <row r="72" spans="2:4" ht="15.75" customHeight="1">
      <c r="B72" s="32"/>
      <c r="C72" s="32"/>
      <c r="D72" s="32"/>
    </row>
    <row r="73" spans="2:4" ht="15.75" customHeight="1">
      <c r="B73" s="32"/>
      <c r="C73" s="32"/>
      <c r="D73" s="32"/>
    </row>
    <row r="74" spans="2:4" ht="15.75" customHeight="1">
      <c r="B74" s="32"/>
      <c r="C74" s="32"/>
      <c r="D74" s="32"/>
    </row>
    <row r="75" spans="2:4" ht="15.75" customHeight="1">
      <c r="B75" s="32"/>
      <c r="C75" s="32"/>
      <c r="D75" s="32"/>
    </row>
    <row r="76" spans="2:4" ht="15.75" customHeight="1">
      <c r="B76" s="32"/>
      <c r="C76" s="32"/>
      <c r="D76" s="32"/>
    </row>
    <row r="77" spans="2:4" ht="15.75" customHeight="1">
      <c r="B77" s="32"/>
      <c r="C77" s="32"/>
      <c r="D77" s="32"/>
    </row>
    <row r="78" spans="2:4" ht="15.75" customHeight="1">
      <c r="B78" s="32"/>
      <c r="C78" s="32"/>
      <c r="D78" s="32"/>
    </row>
    <row r="79" spans="2:4" ht="15.75" customHeight="1">
      <c r="B79" s="32"/>
      <c r="C79" s="32"/>
      <c r="D79" s="32"/>
    </row>
    <row r="80" spans="2:4" ht="15.75" customHeight="1">
      <c r="B80" s="32"/>
      <c r="C80" s="32"/>
      <c r="D80" s="32"/>
    </row>
    <row r="81" spans="2:4" ht="15.75" customHeight="1">
      <c r="B81" s="32"/>
      <c r="C81" s="32"/>
      <c r="D81" s="32"/>
    </row>
    <row r="82" spans="2:4" ht="15.75" customHeight="1">
      <c r="B82" s="32"/>
      <c r="C82" s="32"/>
      <c r="D82" s="32"/>
    </row>
    <row r="83" spans="2:4" ht="15.75" customHeight="1">
      <c r="B83" s="32"/>
      <c r="C83" s="32"/>
      <c r="D83" s="32"/>
    </row>
    <row r="84" spans="2:4" ht="15.75" customHeight="1">
      <c r="B84" s="32"/>
      <c r="C84" s="32"/>
      <c r="D84" s="32"/>
    </row>
    <row r="85" spans="2:4" ht="15.75" customHeight="1">
      <c r="B85" s="32"/>
      <c r="C85" s="32"/>
      <c r="D85" s="32"/>
    </row>
    <row r="86" spans="2:4" ht="15.75" customHeight="1">
      <c r="B86" s="32"/>
      <c r="C86" s="32"/>
      <c r="D86" s="32"/>
    </row>
    <row r="87" spans="2:4" ht="15.75" customHeight="1">
      <c r="B87" s="32"/>
      <c r="C87" s="32"/>
      <c r="D87" s="32"/>
    </row>
    <row r="88" spans="2:4" ht="15.75" customHeight="1">
      <c r="B88" s="32"/>
      <c r="C88" s="32"/>
      <c r="D88" s="32"/>
    </row>
    <row r="89" spans="2:4" ht="15.75" customHeight="1">
      <c r="B89" s="32"/>
      <c r="C89" s="32"/>
      <c r="D89" s="32"/>
    </row>
    <row r="90" spans="2:4" ht="15.75" customHeight="1">
      <c r="B90" s="32"/>
      <c r="C90" s="32"/>
      <c r="D90" s="32"/>
    </row>
    <row r="91" spans="2:4" ht="15.75" customHeight="1">
      <c r="B91" s="32"/>
      <c r="C91" s="32"/>
      <c r="D91" s="32"/>
    </row>
    <row r="92" spans="2:4" ht="15.75" customHeight="1">
      <c r="B92" s="32"/>
      <c r="C92" s="32"/>
      <c r="D92" s="32"/>
    </row>
    <row r="93" spans="2:4" ht="15.75" customHeight="1">
      <c r="B93" s="32"/>
      <c r="C93" s="32"/>
      <c r="D93" s="32"/>
    </row>
    <row r="94" spans="2:4" ht="15.75" customHeight="1">
      <c r="B94" s="32"/>
      <c r="C94" s="32"/>
      <c r="D94" s="32"/>
    </row>
    <row r="95" spans="2:4" ht="15.75" customHeight="1">
      <c r="B95" s="32"/>
      <c r="C95" s="32"/>
      <c r="D95" s="32"/>
    </row>
    <row r="96" spans="2:4" ht="15.75" customHeight="1">
      <c r="B96" s="32"/>
      <c r="C96" s="32"/>
      <c r="D96" s="32"/>
    </row>
    <row r="97" spans="2:4" ht="15.75" customHeight="1">
      <c r="B97" s="32"/>
      <c r="C97" s="32"/>
      <c r="D97" s="32"/>
    </row>
    <row r="98" spans="2:4" ht="15.75" customHeight="1">
      <c r="B98" s="32"/>
      <c r="C98" s="32"/>
      <c r="D98" s="32"/>
    </row>
    <row r="99" spans="2:4" ht="15.75" customHeight="1">
      <c r="B99" s="32"/>
      <c r="C99" s="32"/>
      <c r="D99" s="32"/>
    </row>
    <row r="100" spans="2:4" ht="15.75" customHeight="1">
      <c r="B100" s="32"/>
      <c r="C100" s="32"/>
      <c r="D100" s="32"/>
    </row>
    <row r="101" spans="2:4" ht="15.75" customHeight="1">
      <c r="B101" s="32"/>
      <c r="C101" s="32"/>
      <c r="D101" s="32"/>
    </row>
    <row r="102" spans="2:4" ht="15.75" customHeight="1">
      <c r="B102" s="32"/>
      <c r="C102" s="32"/>
      <c r="D102" s="32"/>
    </row>
    <row r="103" spans="2:4" ht="15.75" customHeight="1">
      <c r="B103" s="32"/>
      <c r="C103" s="32"/>
      <c r="D103" s="32"/>
    </row>
    <row r="104" spans="2:4" ht="15.75" customHeight="1">
      <c r="B104" s="32"/>
      <c r="C104" s="32"/>
      <c r="D104" s="32"/>
    </row>
    <row r="105" spans="2:4" ht="15.75" customHeight="1">
      <c r="B105" s="32"/>
      <c r="C105" s="32"/>
      <c r="D105" s="32"/>
    </row>
    <row r="106" spans="2:4" ht="15.75" customHeight="1">
      <c r="B106" s="32"/>
      <c r="C106" s="32"/>
      <c r="D106" s="32"/>
    </row>
    <row r="107" spans="2:4" ht="15.75" customHeight="1">
      <c r="B107" s="32"/>
      <c r="C107" s="32"/>
      <c r="D107" s="32"/>
    </row>
    <row r="108" spans="2:4" ht="15.75" customHeight="1">
      <c r="B108" s="32"/>
      <c r="C108" s="32"/>
      <c r="D108" s="32"/>
    </row>
    <row r="109" spans="2:4" ht="15.75" customHeight="1">
      <c r="B109" s="32"/>
      <c r="C109" s="32"/>
      <c r="D109" s="32"/>
    </row>
    <row r="110" spans="2:4" ht="15.75" customHeight="1">
      <c r="B110" s="32"/>
      <c r="C110" s="32"/>
      <c r="D110" s="32"/>
    </row>
    <row r="111" spans="2:4" ht="15.75" customHeight="1">
      <c r="B111" s="32"/>
      <c r="C111" s="32"/>
      <c r="D111" s="32"/>
    </row>
    <row r="112" spans="2:4" ht="15.75" customHeight="1">
      <c r="B112" s="32"/>
      <c r="C112" s="32"/>
      <c r="D112" s="32"/>
    </row>
    <row r="113" spans="2:4" ht="15.75" customHeight="1">
      <c r="B113" s="32"/>
      <c r="C113" s="32"/>
      <c r="D113" s="32"/>
    </row>
    <row r="114" spans="2:4" ht="15.75" customHeight="1">
      <c r="B114" s="32"/>
      <c r="C114" s="32"/>
      <c r="D114" s="32"/>
    </row>
    <row r="115" spans="2:4" ht="15.75" customHeight="1">
      <c r="B115" s="32"/>
      <c r="C115" s="32"/>
      <c r="D115" s="32"/>
    </row>
    <row r="116" spans="2:4" ht="15.75" customHeight="1">
      <c r="B116" s="32"/>
      <c r="C116" s="32"/>
      <c r="D116" s="32"/>
    </row>
    <row r="117" spans="2:4" ht="15.75" customHeight="1">
      <c r="B117" s="32"/>
      <c r="C117" s="32"/>
      <c r="D117" s="32"/>
    </row>
    <row r="118" spans="2:4" ht="15.75" customHeight="1">
      <c r="B118" s="32"/>
      <c r="C118" s="32"/>
      <c r="D118" s="32"/>
    </row>
    <row r="119" spans="2:4" ht="15.75" customHeight="1">
      <c r="B119" s="32"/>
      <c r="C119" s="32"/>
      <c r="D119" s="32"/>
    </row>
    <row r="120" spans="2:4" ht="15.75" customHeight="1">
      <c r="B120" s="32"/>
      <c r="C120" s="32"/>
      <c r="D120" s="32"/>
    </row>
    <row r="121" spans="2:4" ht="15.75" customHeight="1">
      <c r="B121" s="32"/>
      <c r="C121" s="32"/>
      <c r="D121" s="32"/>
    </row>
    <row r="122" spans="2:4" ht="15.75" customHeight="1">
      <c r="B122" s="32"/>
      <c r="C122" s="32"/>
      <c r="D122" s="32"/>
    </row>
    <row r="123" spans="2:4" ht="15.75" customHeight="1">
      <c r="B123" s="32"/>
      <c r="C123" s="32"/>
      <c r="D123" s="32"/>
    </row>
    <row r="124" spans="2:4" ht="15.75" customHeight="1">
      <c r="B124" s="32"/>
      <c r="C124" s="32"/>
      <c r="D124" s="32"/>
    </row>
    <row r="125" spans="2:4" ht="15.75" customHeight="1">
      <c r="B125" s="32"/>
      <c r="C125" s="32"/>
      <c r="D125" s="32"/>
    </row>
    <row r="126" spans="2:4" ht="15.75" customHeight="1">
      <c r="B126" s="32"/>
      <c r="C126" s="32"/>
      <c r="D126" s="32"/>
    </row>
    <row r="127" spans="2:4" ht="15.75" customHeight="1">
      <c r="B127" s="32"/>
      <c r="C127" s="32"/>
      <c r="D127" s="32"/>
    </row>
    <row r="128" spans="2:4" ht="15.75" customHeight="1">
      <c r="B128" s="32"/>
      <c r="C128" s="32"/>
      <c r="D128" s="32"/>
    </row>
    <row r="129" spans="2:4" ht="15.75" customHeight="1">
      <c r="B129" s="32"/>
      <c r="C129" s="32"/>
      <c r="D129" s="32"/>
    </row>
    <row r="130" spans="2:4" ht="15.75" customHeight="1">
      <c r="B130" s="32"/>
      <c r="C130" s="32"/>
      <c r="D130" s="32"/>
    </row>
    <row r="131" spans="2:4" ht="15.75" customHeight="1">
      <c r="B131" s="32"/>
      <c r="C131" s="32"/>
      <c r="D131" s="32"/>
    </row>
    <row r="132" spans="2:4" ht="15.75" customHeight="1">
      <c r="B132" s="32"/>
      <c r="C132" s="32"/>
      <c r="D132" s="32"/>
    </row>
    <row r="133" spans="2:4" ht="15.75" customHeight="1">
      <c r="B133" s="32"/>
      <c r="C133" s="32"/>
      <c r="D133" s="32"/>
    </row>
    <row r="134" spans="2:4" ht="15.75" customHeight="1">
      <c r="B134" s="32"/>
      <c r="C134" s="32"/>
      <c r="D134" s="32"/>
    </row>
    <row r="135" spans="2:4" ht="15.75" customHeight="1">
      <c r="B135" s="32"/>
      <c r="C135" s="32"/>
      <c r="D135" s="32"/>
    </row>
    <row r="136" spans="2:4" ht="15.75" customHeight="1">
      <c r="B136" s="32"/>
      <c r="C136" s="32"/>
      <c r="D136" s="32"/>
    </row>
    <row r="137" spans="2:4" ht="15.75" customHeight="1">
      <c r="B137" s="32"/>
      <c r="C137" s="32"/>
      <c r="D137" s="32"/>
    </row>
    <row r="138" spans="2:4" ht="15.75" customHeight="1">
      <c r="B138" s="32"/>
      <c r="C138" s="32"/>
      <c r="D138" s="32"/>
    </row>
    <row r="139" spans="2:4" ht="15.75" customHeight="1">
      <c r="B139" s="32"/>
      <c r="C139" s="32"/>
      <c r="D139" s="32"/>
    </row>
    <row r="140" spans="2:4" ht="15.75" customHeight="1">
      <c r="B140" s="32"/>
      <c r="C140" s="32"/>
      <c r="D140" s="32"/>
    </row>
    <row r="141" spans="2:4" ht="15.75" customHeight="1">
      <c r="B141" s="32"/>
      <c r="C141" s="32"/>
      <c r="D141" s="32"/>
    </row>
    <row r="142" spans="2:4" ht="15.75" customHeight="1">
      <c r="B142" s="32"/>
      <c r="C142" s="32"/>
      <c r="D142" s="32"/>
    </row>
    <row r="143" spans="2:4" ht="15.75" customHeight="1">
      <c r="B143" s="32"/>
      <c r="C143" s="32"/>
      <c r="D143" s="32"/>
    </row>
    <row r="144" spans="2:4" ht="15.75" customHeight="1">
      <c r="B144" s="32"/>
      <c r="C144" s="32"/>
      <c r="D144" s="32"/>
    </row>
    <row r="145" spans="2:4" ht="15.75" customHeight="1">
      <c r="B145" s="32"/>
      <c r="C145" s="32"/>
      <c r="D145" s="32"/>
    </row>
    <row r="146" spans="2:4" ht="15.75" customHeight="1">
      <c r="B146" s="32"/>
      <c r="C146" s="32"/>
      <c r="D146" s="32"/>
    </row>
    <row r="147" spans="2:4" ht="15.75" customHeight="1">
      <c r="B147" s="32"/>
      <c r="C147" s="32"/>
      <c r="D147" s="32"/>
    </row>
    <row r="148" spans="2:4" ht="15.75" customHeight="1">
      <c r="B148" s="32"/>
      <c r="C148" s="32"/>
      <c r="D148" s="32"/>
    </row>
    <row r="149" spans="2:4" ht="15.75" customHeight="1">
      <c r="B149" s="32"/>
      <c r="C149" s="32"/>
      <c r="D149" s="32"/>
    </row>
    <row r="150" spans="2:4" ht="15.75" customHeight="1">
      <c r="B150" s="32"/>
      <c r="C150" s="32"/>
      <c r="D150" s="32"/>
    </row>
    <row r="151" spans="2:4" ht="15.75" customHeight="1">
      <c r="B151" s="32"/>
      <c r="C151" s="32"/>
      <c r="D151" s="32"/>
    </row>
    <row r="152" spans="2:4" ht="15.75" customHeight="1">
      <c r="B152" s="32"/>
      <c r="C152" s="32"/>
      <c r="D152" s="32"/>
    </row>
    <row r="153" spans="2:4" ht="15.75" customHeight="1">
      <c r="B153" s="32"/>
      <c r="C153" s="32"/>
      <c r="D153" s="32"/>
    </row>
    <row r="154" spans="2:4" ht="15.75" customHeight="1">
      <c r="B154" s="32"/>
      <c r="C154" s="32"/>
      <c r="D154" s="32"/>
    </row>
    <row r="155" spans="2:4" ht="15.75" customHeight="1">
      <c r="B155" s="32"/>
      <c r="C155" s="32"/>
      <c r="D155" s="32"/>
    </row>
    <row r="156" spans="2:4" ht="15.75" customHeight="1">
      <c r="B156" s="32"/>
      <c r="C156" s="32"/>
      <c r="D156" s="32"/>
    </row>
    <row r="157" spans="2:4" ht="15.75" customHeight="1">
      <c r="B157" s="32"/>
      <c r="C157" s="32"/>
      <c r="D157" s="32"/>
    </row>
    <row r="158" spans="2:4" ht="15.75" customHeight="1">
      <c r="B158" s="32"/>
      <c r="C158" s="32"/>
      <c r="D158" s="32"/>
    </row>
    <row r="159" spans="2:4" ht="15.75" customHeight="1">
      <c r="B159" s="32"/>
      <c r="C159" s="32"/>
      <c r="D159" s="32"/>
    </row>
    <row r="160" spans="2:4" ht="15.75" customHeight="1">
      <c r="B160" s="32"/>
      <c r="C160" s="32"/>
      <c r="D160" s="32"/>
    </row>
    <row r="161" spans="2:4" ht="15.75" customHeight="1">
      <c r="B161" s="32"/>
      <c r="C161" s="32"/>
      <c r="D161" s="32"/>
    </row>
    <row r="162" spans="2:4" ht="15.75" customHeight="1">
      <c r="B162" s="32"/>
      <c r="C162" s="32"/>
      <c r="D162" s="32"/>
    </row>
    <row r="163" spans="2:4" ht="15.75" customHeight="1">
      <c r="B163" s="32"/>
      <c r="C163" s="32"/>
      <c r="D163" s="32"/>
    </row>
    <row r="164" spans="2:4" ht="15.75" customHeight="1">
      <c r="B164" s="32"/>
      <c r="C164" s="32"/>
      <c r="D164" s="32"/>
    </row>
    <row r="165" spans="2:4" ht="15.75" customHeight="1">
      <c r="B165" s="32"/>
      <c r="C165" s="32"/>
      <c r="D165" s="32"/>
    </row>
    <row r="166" spans="2:4" ht="15.75" customHeight="1">
      <c r="B166" s="32"/>
      <c r="C166" s="32"/>
      <c r="D166" s="32"/>
    </row>
    <row r="167" spans="2:4" ht="15.75" customHeight="1">
      <c r="B167" s="32"/>
      <c r="C167" s="32"/>
      <c r="D167" s="32"/>
    </row>
    <row r="168" spans="2:4" ht="15.75" customHeight="1">
      <c r="B168" s="32"/>
      <c r="C168" s="32"/>
      <c r="D168" s="32"/>
    </row>
    <row r="169" spans="2:4" ht="15.75" customHeight="1">
      <c r="B169" s="32"/>
      <c r="C169" s="32"/>
      <c r="D169" s="32"/>
    </row>
    <row r="170" spans="2:4" ht="15.75" customHeight="1">
      <c r="B170" s="32"/>
      <c r="C170" s="32"/>
      <c r="D170" s="32"/>
    </row>
    <row r="171" spans="2:4" ht="15.75" customHeight="1">
      <c r="B171" s="32"/>
      <c r="C171" s="32"/>
      <c r="D171" s="32"/>
    </row>
    <row r="172" spans="2:4" ht="15.75" customHeight="1">
      <c r="B172" s="32"/>
      <c r="C172" s="32"/>
      <c r="D172" s="32"/>
    </row>
    <row r="173" spans="2:4" ht="15.75" customHeight="1">
      <c r="B173" s="32"/>
      <c r="C173" s="32"/>
      <c r="D173" s="32"/>
    </row>
    <row r="174" spans="2:4" ht="15.75" customHeight="1">
      <c r="B174" s="32"/>
      <c r="C174" s="32"/>
      <c r="D174" s="32"/>
    </row>
    <row r="175" spans="2:4" ht="15.75" customHeight="1">
      <c r="B175" s="32"/>
      <c r="C175" s="32"/>
      <c r="D175" s="32"/>
    </row>
    <row r="176" spans="2:4" ht="15.75" customHeight="1">
      <c r="B176" s="32"/>
      <c r="C176" s="32"/>
      <c r="D176" s="32"/>
    </row>
    <row r="177" spans="2:4" ht="15.75" customHeight="1">
      <c r="B177" s="32"/>
      <c r="C177" s="32"/>
      <c r="D177" s="32"/>
    </row>
    <row r="178" spans="2:4" ht="15.75" customHeight="1">
      <c r="B178" s="32"/>
      <c r="C178" s="32"/>
      <c r="D178" s="32"/>
    </row>
    <row r="179" spans="2:4" ht="15.75" customHeight="1">
      <c r="B179" s="32"/>
      <c r="C179" s="32"/>
      <c r="D179" s="32"/>
    </row>
    <row r="180" spans="2:4" ht="15.75" customHeight="1">
      <c r="B180" s="32"/>
      <c r="C180" s="32"/>
      <c r="D180" s="32"/>
    </row>
    <row r="181" spans="2:4" ht="15.75" customHeight="1">
      <c r="B181" s="32"/>
      <c r="C181" s="32"/>
      <c r="D181" s="32"/>
    </row>
    <row r="182" spans="2:4" ht="15.75" customHeight="1">
      <c r="B182" s="32"/>
      <c r="C182" s="32"/>
      <c r="D182" s="32"/>
    </row>
    <row r="183" spans="2:4" ht="15.75" customHeight="1">
      <c r="B183" s="32"/>
      <c r="C183" s="32"/>
      <c r="D183" s="32"/>
    </row>
    <row r="184" spans="2:4" ht="15.75" customHeight="1">
      <c r="B184" s="32"/>
      <c r="C184" s="32"/>
      <c r="D184" s="32"/>
    </row>
    <row r="185" spans="2:4" ht="15.75" customHeight="1">
      <c r="B185" s="32"/>
      <c r="C185" s="32"/>
      <c r="D185" s="32"/>
    </row>
    <row r="186" spans="2:4" ht="15.75" customHeight="1">
      <c r="B186" s="32"/>
      <c r="C186" s="32"/>
      <c r="D186" s="32"/>
    </row>
    <row r="187" spans="2:4" ht="15.75" customHeight="1">
      <c r="B187" s="32"/>
      <c r="C187" s="32"/>
      <c r="D187" s="32"/>
    </row>
    <row r="188" spans="2:4" ht="15.75" customHeight="1">
      <c r="B188" s="32"/>
      <c r="C188" s="32"/>
      <c r="D188" s="32"/>
    </row>
    <row r="189" spans="2:4" ht="15.75" customHeight="1">
      <c r="B189" s="32"/>
      <c r="C189" s="32"/>
      <c r="D189" s="32"/>
    </row>
    <row r="190" spans="2:4" ht="15.75" customHeight="1">
      <c r="B190" s="32"/>
      <c r="C190" s="32"/>
      <c r="D190" s="32"/>
    </row>
    <row r="191" spans="2:4" ht="15.75" customHeight="1">
      <c r="B191" s="32"/>
      <c r="C191" s="32"/>
      <c r="D191" s="32"/>
    </row>
    <row r="192" spans="2:4" ht="15.75" customHeight="1">
      <c r="B192" s="32"/>
      <c r="C192" s="32"/>
      <c r="D192" s="32"/>
    </row>
    <row r="193" spans="2:4" ht="15.75" customHeight="1">
      <c r="B193" s="32"/>
      <c r="C193" s="32"/>
      <c r="D193" s="32"/>
    </row>
    <row r="194" spans="2:4" ht="15.75" customHeight="1">
      <c r="B194" s="32"/>
      <c r="C194" s="32"/>
      <c r="D194" s="32"/>
    </row>
    <row r="195" spans="2:4" ht="15.75" customHeight="1">
      <c r="B195" s="32"/>
      <c r="C195" s="32"/>
      <c r="D195" s="32"/>
    </row>
    <row r="196" spans="2:4" ht="15.75" customHeight="1">
      <c r="B196" s="32"/>
      <c r="C196" s="32"/>
      <c r="D196" s="32"/>
    </row>
    <row r="197" spans="2:4" ht="15.75" customHeight="1">
      <c r="B197" s="32"/>
      <c r="C197" s="32"/>
      <c r="D197" s="32"/>
    </row>
    <row r="198" spans="2:4" ht="15.75" customHeight="1">
      <c r="B198" s="32"/>
      <c r="C198" s="32"/>
      <c r="D198" s="32"/>
    </row>
    <row r="199" spans="2:4" ht="15.75" customHeight="1">
      <c r="B199" s="32"/>
      <c r="C199" s="32"/>
      <c r="D199" s="32"/>
    </row>
    <row r="200" spans="2:4" ht="15.75" customHeight="1">
      <c r="B200" s="32"/>
      <c r="C200" s="32"/>
      <c r="D200" s="32"/>
    </row>
    <row r="201" spans="2:4" ht="15.75" customHeight="1">
      <c r="B201" s="32"/>
      <c r="C201" s="32"/>
      <c r="D201" s="32"/>
    </row>
    <row r="202" spans="2:4" ht="15.75" customHeight="1">
      <c r="B202" s="32"/>
      <c r="C202" s="32"/>
      <c r="D202" s="32"/>
    </row>
    <row r="203" spans="2:4" ht="15.75" customHeight="1">
      <c r="B203" s="32"/>
      <c r="C203" s="32"/>
      <c r="D203" s="32"/>
    </row>
    <row r="204" spans="2:4" ht="15.75" customHeight="1">
      <c r="B204" s="32"/>
      <c r="C204" s="32"/>
      <c r="D204" s="32"/>
    </row>
    <row r="205" spans="2:4" ht="15.75" customHeight="1">
      <c r="B205" s="32"/>
      <c r="C205" s="32"/>
      <c r="D205" s="32"/>
    </row>
    <row r="206" spans="2:4" ht="15.75" customHeight="1">
      <c r="B206" s="32"/>
      <c r="C206" s="32"/>
      <c r="D206" s="32"/>
    </row>
    <row r="207" spans="2:4" ht="15.75" customHeight="1">
      <c r="B207" s="32"/>
      <c r="C207" s="32"/>
      <c r="D207" s="32"/>
    </row>
    <row r="208" spans="2:4" ht="15.75" customHeight="1">
      <c r="B208" s="32"/>
      <c r="C208" s="32"/>
      <c r="D208" s="32"/>
    </row>
    <row r="209" spans="2:4" ht="15.75" customHeight="1">
      <c r="B209" s="32"/>
      <c r="C209" s="32"/>
      <c r="D209" s="32"/>
    </row>
    <row r="210" spans="2:4" ht="15.75" customHeight="1">
      <c r="B210" s="32"/>
      <c r="C210" s="32"/>
      <c r="D210" s="32"/>
    </row>
    <row r="211" spans="2:4" ht="15.75" customHeight="1">
      <c r="B211" s="32"/>
      <c r="C211" s="32"/>
      <c r="D211" s="32"/>
    </row>
    <row r="212" spans="2:4" ht="15.75" customHeight="1">
      <c r="B212" s="32"/>
      <c r="C212" s="32"/>
      <c r="D212" s="32"/>
    </row>
    <row r="213" spans="2:4" ht="15.75" customHeight="1">
      <c r="B213" s="32"/>
      <c r="C213" s="32"/>
      <c r="D213" s="32"/>
    </row>
    <row r="214" spans="2:4" ht="15.75" customHeight="1">
      <c r="B214" s="32"/>
      <c r="C214" s="32"/>
      <c r="D214" s="32"/>
    </row>
    <row r="215" spans="2:4" ht="15.75" customHeight="1">
      <c r="B215" s="32"/>
      <c r="C215" s="32"/>
      <c r="D215" s="32"/>
    </row>
    <row r="216" spans="2:4" ht="15.75" customHeight="1">
      <c r="B216" s="32"/>
      <c r="C216" s="32"/>
      <c r="D216" s="32"/>
    </row>
    <row r="217" spans="2:4" ht="15.75" customHeight="1">
      <c r="B217" s="32"/>
      <c r="C217" s="32"/>
      <c r="D217" s="32"/>
    </row>
    <row r="218" spans="2:4" ht="15.75" customHeight="1">
      <c r="B218" s="32"/>
      <c r="C218" s="32"/>
      <c r="D218" s="32"/>
    </row>
    <row r="219" spans="2:4" ht="15.75" customHeight="1">
      <c r="B219" s="32"/>
      <c r="C219" s="32"/>
      <c r="D219" s="32"/>
    </row>
    <row r="220" spans="2:4" ht="15.75" customHeight="1">
      <c r="B220" s="32"/>
      <c r="C220" s="32"/>
      <c r="D220" s="32"/>
    </row>
    <row r="221" spans="2:4" ht="15.75" customHeight="1">
      <c r="B221" s="32"/>
      <c r="C221" s="32"/>
      <c r="D221" s="32"/>
    </row>
    <row r="222" spans="2:4" ht="15.75" customHeight="1">
      <c r="B222" s="32"/>
      <c r="C222" s="32"/>
      <c r="D222" s="32"/>
    </row>
    <row r="223" spans="2:4" ht="15.75" customHeight="1">
      <c r="B223" s="32"/>
      <c r="C223" s="32"/>
      <c r="D223" s="32"/>
    </row>
    <row r="224" spans="2:4" ht="15.75" customHeight="1">
      <c r="B224" s="32"/>
      <c r="C224" s="32"/>
      <c r="D224" s="32"/>
    </row>
    <row r="225" spans="2:4" ht="15.75" customHeight="1">
      <c r="B225" s="32"/>
      <c r="C225" s="32"/>
      <c r="D225" s="32"/>
    </row>
    <row r="226" spans="2:4" ht="15.75" customHeight="1">
      <c r="B226" s="32"/>
      <c r="C226" s="32"/>
      <c r="D226" s="32"/>
    </row>
    <row r="227" spans="2:4" ht="15.75" customHeight="1">
      <c r="B227" s="32"/>
      <c r="C227" s="32"/>
      <c r="D227" s="32"/>
    </row>
    <row r="228" spans="2:4" ht="15.75" customHeight="1">
      <c r="B228" s="32"/>
      <c r="C228" s="32"/>
      <c r="D228" s="32"/>
    </row>
    <row r="229" spans="2:4" ht="15.75" customHeight="1">
      <c r="B229" s="32"/>
      <c r="C229" s="32"/>
      <c r="D229" s="32"/>
    </row>
    <row r="230" spans="2:4" ht="15.75" customHeight="1">
      <c r="B230" s="32"/>
      <c r="C230" s="32"/>
      <c r="D230" s="32"/>
    </row>
    <row r="231" spans="2:4" ht="15.75" customHeight="1">
      <c r="B231" s="32"/>
      <c r="C231" s="32"/>
      <c r="D231" s="32"/>
    </row>
    <row r="232" spans="2:4" ht="15.75" customHeight="1">
      <c r="B232" s="32"/>
      <c r="C232" s="32"/>
      <c r="D232" s="32"/>
    </row>
    <row r="233" spans="2:4" ht="15.75" customHeight="1">
      <c r="B233" s="32"/>
      <c r="C233" s="32"/>
      <c r="D233" s="32"/>
    </row>
    <row r="234" spans="2:4" ht="15.75" customHeight="1">
      <c r="B234" s="32"/>
      <c r="C234" s="32"/>
      <c r="D234" s="32"/>
    </row>
    <row r="235" spans="2:4" ht="15.75" customHeight="1">
      <c r="B235" s="32"/>
      <c r="C235" s="32"/>
      <c r="D235" s="32"/>
    </row>
    <row r="236" spans="2:4" ht="15.75" customHeight="1"/>
    <row r="237" spans="2:4" ht="15.75" customHeight="1"/>
    <row r="238" spans="2:4" ht="15.75" customHeight="1"/>
    <row r="239" spans="2:4" ht="15.75" customHeight="1"/>
    <row r="240" spans="2: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D2"/>
  </mergeCells>
  <pageMargins left="0.7" right="0.7" top="0.75" bottom="0.75" header="0" footer="0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A235"/>
  <sheetViews>
    <sheetView tabSelected="1" workbookViewId="0">
      <pane xSplit="1" topLeftCell="B1" activePane="topRight" state="frozen"/>
      <selection activeCell="K22" sqref="K22"/>
      <selection pane="topRight" activeCell="B1" sqref="B1:C2"/>
    </sheetView>
  </sheetViews>
  <sheetFormatPr defaultColWidth="13.625" defaultRowHeight="15" customHeight="1"/>
  <sheetData>
    <row r="1" spans="1:131" ht="15" customHeight="1">
      <c r="A1" s="319" t="s">
        <v>13</v>
      </c>
      <c r="B1" s="353" t="s">
        <v>479</v>
      </c>
      <c r="C1" s="350"/>
      <c r="D1" s="353" t="s">
        <v>368</v>
      </c>
      <c r="E1" s="350"/>
      <c r="F1" s="353" t="s">
        <v>369</v>
      </c>
      <c r="G1" s="350"/>
      <c r="H1" s="353" t="s">
        <v>370</v>
      </c>
      <c r="I1" s="350"/>
      <c r="J1" s="353" t="s">
        <v>371</v>
      </c>
      <c r="K1" s="350"/>
      <c r="L1" s="353" t="s">
        <v>372</v>
      </c>
      <c r="M1" s="350"/>
      <c r="N1" s="353" t="s">
        <v>373</v>
      </c>
      <c r="O1" s="350"/>
      <c r="P1" s="388" t="s">
        <v>374</v>
      </c>
      <c r="Q1" s="350"/>
      <c r="R1" s="388" t="s">
        <v>375</v>
      </c>
      <c r="S1" s="350"/>
      <c r="T1" s="388" t="s">
        <v>376</v>
      </c>
      <c r="U1" s="350"/>
      <c r="V1" s="388" t="s">
        <v>377</v>
      </c>
      <c r="W1" s="350"/>
      <c r="X1" s="388" t="s">
        <v>378</v>
      </c>
      <c r="Y1" s="350"/>
      <c r="Z1" s="388" t="s">
        <v>379</v>
      </c>
      <c r="AA1" s="350"/>
      <c r="AB1" s="388" t="s">
        <v>380</v>
      </c>
      <c r="AC1" s="350"/>
      <c r="AD1" s="388" t="s">
        <v>381</v>
      </c>
      <c r="AE1" s="350"/>
      <c r="AF1" s="388" t="s">
        <v>382</v>
      </c>
      <c r="AG1" s="350"/>
      <c r="AH1" s="388" t="s">
        <v>383</v>
      </c>
      <c r="AI1" s="350"/>
      <c r="AJ1" s="388" t="s">
        <v>384</v>
      </c>
      <c r="AK1" s="350"/>
      <c r="AL1" s="388" t="s">
        <v>385</v>
      </c>
      <c r="AM1" s="350"/>
      <c r="AN1" s="388" t="s">
        <v>386</v>
      </c>
      <c r="AO1" s="350"/>
      <c r="AP1" s="388" t="s">
        <v>387</v>
      </c>
      <c r="AQ1" s="350"/>
      <c r="AR1" s="388" t="s">
        <v>388</v>
      </c>
      <c r="AS1" s="350"/>
      <c r="AT1" s="388" t="s">
        <v>389</v>
      </c>
      <c r="AU1" s="350"/>
      <c r="AV1" s="388" t="s">
        <v>390</v>
      </c>
      <c r="AW1" s="350"/>
      <c r="AX1" s="388" t="s">
        <v>391</v>
      </c>
      <c r="AY1" s="350"/>
      <c r="AZ1" s="388" t="s">
        <v>392</v>
      </c>
      <c r="BA1" s="350"/>
      <c r="BB1" s="388" t="s">
        <v>393</v>
      </c>
      <c r="BC1" s="350"/>
      <c r="BD1" s="388" t="s">
        <v>394</v>
      </c>
      <c r="BE1" s="350"/>
      <c r="BF1" s="388" t="s">
        <v>395</v>
      </c>
      <c r="BG1" s="350"/>
      <c r="BH1" s="388" t="s">
        <v>396</v>
      </c>
      <c r="BI1" s="350"/>
      <c r="BJ1" s="388" t="s">
        <v>397</v>
      </c>
      <c r="BK1" s="350"/>
      <c r="BL1" s="388" t="s">
        <v>398</v>
      </c>
      <c r="BM1" s="350"/>
      <c r="BN1" s="388" t="s">
        <v>399</v>
      </c>
      <c r="BO1" s="350"/>
      <c r="BP1" s="388" t="s">
        <v>400</v>
      </c>
      <c r="BQ1" s="350"/>
      <c r="BR1" s="388" t="s">
        <v>401</v>
      </c>
      <c r="BS1" s="350"/>
      <c r="BT1" s="388" t="s">
        <v>402</v>
      </c>
      <c r="BU1" s="350"/>
      <c r="BV1" s="353" t="s">
        <v>403</v>
      </c>
      <c r="BW1" s="350"/>
      <c r="BX1" s="353" t="s">
        <v>404</v>
      </c>
      <c r="BY1" s="350"/>
      <c r="BZ1" s="353" t="s">
        <v>405</v>
      </c>
      <c r="CA1" s="350"/>
      <c r="CB1" s="353" t="s">
        <v>406</v>
      </c>
      <c r="CC1" s="350"/>
      <c r="CD1" s="353" t="s">
        <v>407</v>
      </c>
      <c r="CE1" s="350"/>
      <c r="CF1" s="353" t="s">
        <v>408</v>
      </c>
      <c r="CG1" s="350"/>
      <c r="CH1" s="353" t="s">
        <v>409</v>
      </c>
      <c r="CI1" s="350"/>
      <c r="CJ1" s="353" t="s">
        <v>410</v>
      </c>
      <c r="CK1" s="350"/>
      <c r="CL1" s="353" t="s">
        <v>411</v>
      </c>
      <c r="CM1" s="350"/>
      <c r="CN1" s="353" t="s">
        <v>412</v>
      </c>
      <c r="CO1" s="350"/>
      <c r="CP1" s="353" t="s">
        <v>413</v>
      </c>
      <c r="CQ1" s="350"/>
      <c r="CR1" s="353" t="s">
        <v>414</v>
      </c>
      <c r="CS1" s="350"/>
      <c r="CT1" s="353" t="s">
        <v>415</v>
      </c>
      <c r="CU1" s="350"/>
      <c r="CV1" s="353" t="s">
        <v>416</v>
      </c>
      <c r="CW1" s="350"/>
      <c r="CX1" s="353" t="s">
        <v>417</v>
      </c>
      <c r="CY1" s="350"/>
      <c r="CZ1" s="353" t="s">
        <v>418</v>
      </c>
      <c r="DA1" s="350"/>
      <c r="DB1" s="353" t="s">
        <v>419</v>
      </c>
      <c r="DC1" s="350"/>
      <c r="DD1" s="353" t="s">
        <v>420</v>
      </c>
      <c r="DE1" s="350"/>
      <c r="DF1" s="353" t="s">
        <v>421</v>
      </c>
      <c r="DG1" s="350"/>
      <c r="DH1" s="353" t="s">
        <v>422</v>
      </c>
      <c r="DI1" s="350"/>
      <c r="DJ1" s="353" t="s">
        <v>423</v>
      </c>
      <c r="DK1" s="350"/>
      <c r="DL1" s="353" t="s">
        <v>424</v>
      </c>
      <c r="DM1" s="350"/>
      <c r="DN1" s="353" t="s">
        <v>425</v>
      </c>
      <c r="DO1" s="350"/>
      <c r="DP1" s="353" t="s">
        <v>426</v>
      </c>
      <c r="DQ1" s="350"/>
      <c r="DR1" s="353" t="s">
        <v>427</v>
      </c>
      <c r="DS1" s="350"/>
      <c r="DT1" s="353" t="s">
        <v>428</v>
      </c>
      <c r="DU1" s="350"/>
      <c r="DV1" s="353" t="s">
        <v>429</v>
      </c>
      <c r="DW1" s="350"/>
      <c r="DX1" s="353" t="s">
        <v>430</v>
      </c>
      <c r="DY1" s="350"/>
      <c r="DZ1" s="353" t="s">
        <v>431</v>
      </c>
      <c r="EA1" s="350"/>
    </row>
    <row r="2" spans="1:131" ht="14.25">
      <c r="A2" s="320"/>
      <c r="B2" s="354"/>
      <c r="C2" s="352"/>
      <c r="D2" s="354"/>
      <c r="E2" s="352"/>
      <c r="F2" s="354"/>
      <c r="G2" s="352"/>
      <c r="H2" s="354"/>
      <c r="I2" s="352"/>
      <c r="J2" s="354"/>
      <c r="K2" s="352"/>
      <c r="L2" s="354"/>
      <c r="M2" s="352"/>
      <c r="N2" s="354"/>
      <c r="O2" s="352"/>
      <c r="P2" s="354"/>
      <c r="Q2" s="352"/>
      <c r="R2" s="354"/>
      <c r="S2" s="352"/>
      <c r="T2" s="354"/>
      <c r="U2" s="352"/>
      <c r="V2" s="354"/>
      <c r="W2" s="352"/>
      <c r="X2" s="354"/>
      <c r="Y2" s="352"/>
      <c r="Z2" s="354"/>
      <c r="AA2" s="352"/>
      <c r="AB2" s="354"/>
      <c r="AC2" s="352"/>
      <c r="AD2" s="354"/>
      <c r="AE2" s="352"/>
      <c r="AF2" s="354"/>
      <c r="AG2" s="352"/>
      <c r="AH2" s="354"/>
      <c r="AI2" s="352"/>
      <c r="AJ2" s="354"/>
      <c r="AK2" s="352"/>
      <c r="AL2" s="354"/>
      <c r="AM2" s="352"/>
      <c r="AN2" s="354"/>
      <c r="AO2" s="352"/>
      <c r="AP2" s="354"/>
      <c r="AQ2" s="352"/>
      <c r="AR2" s="354"/>
      <c r="AS2" s="352"/>
      <c r="AT2" s="354"/>
      <c r="AU2" s="352"/>
      <c r="AV2" s="354"/>
      <c r="AW2" s="352"/>
      <c r="AX2" s="354"/>
      <c r="AY2" s="352"/>
      <c r="AZ2" s="354"/>
      <c r="BA2" s="352"/>
      <c r="BB2" s="354"/>
      <c r="BC2" s="352"/>
      <c r="BD2" s="354"/>
      <c r="BE2" s="352"/>
      <c r="BF2" s="354"/>
      <c r="BG2" s="352"/>
      <c r="BH2" s="354"/>
      <c r="BI2" s="352"/>
      <c r="BJ2" s="354"/>
      <c r="BK2" s="352"/>
      <c r="BL2" s="354"/>
      <c r="BM2" s="352"/>
      <c r="BN2" s="354"/>
      <c r="BO2" s="352"/>
      <c r="BP2" s="354"/>
      <c r="BQ2" s="352"/>
      <c r="BR2" s="354"/>
      <c r="BS2" s="352"/>
      <c r="BT2" s="354"/>
      <c r="BU2" s="352"/>
      <c r="BV2" s="354"/>
      <c r="BW2" s="352"/>
      <c r="BX2" s="354"/>
      <c r="BY2" s="352"/>
      <c r="BZ2" s="354"/>
      <c r="CA2" s="352"/>
      <c r="CB2" s="354"/>
      <c r="CC2" s="352"/>
      <c r="CD2" s="354"/>
      <c r="CE2" s="352"/>
      <c r="CF2" s="354"/>
      <c r="CG2" s="352"/>
      <c r="CH2" s="354"/>
      <c r="CI2" s="352"/>
      <c r="CJ2" s="354"/>
      <c r="CK2" s="352"/>
      <c r="CL2" s="354"/>
      <c r="CM2" s="352"/>
      <c r="CN2" s="354"/>
      <c r="CO2" s="352"/>
      <c r="CP2" s="354"/>
      <c r="CQ2" s="352"/>
      <c r="CR2" s="354"/>
      <c r="CS2" s="352"/>
      <c r="CT2" s="354"/>
      <c r="CU2" s="352"/>
      <c r="CV2" s="354"/>
      <c r="CW2" s="352"/>
      <c r="CX2" s="354"/>
      <c r="CY2" s="352"/>
      <c r="CZ2" s="354"/>
      <c r="DA2" s="352"/>
      <c r="DB2" s="354"/>
      <c r="DC2" s="352"/>
      <c r="DD2" s="354"/>
      <c r="DE2" s="352"/>
      <c r="DF2" s="354"/>
      <c r="DG2" s="352"/>
      <c r="DH2" s="354"/>
      <c r="DI2" s="352"/>
      <c r="DJ2" s="354"/>
      <c r="DK2" s="352"/>
      <c r="DL2" s="354"/>
      <c r="DM2" s="352"/>
      <c r="DN2" s="354"/>
      <c r="DO2" s="352"/>
      <c r="DP2" s="354"/>
      <c r="DQ2" s="352"/>
      <c r="DR2" s="354"/>
      <c r="DS2" s="352"/>
      <c r="DT2" s="354"/>
      <c r="DU2" s="352"/>
      <c r="DV2" s="354"/>
      <c r="DW2" s="352"/>
      <c r="DX2" s="354"/>
      <c r="DY2" s="352"/>
      <c r="DZ2" s="354"/>
      <c r="EA2" s="352"/>
    </row>
    <row r="3" spans="1:131" ht="30" customHeight="1">
      <c r="A3" s="7" t="s">
        <v>15</v>
      </c>
      <c r="B3" s="75" t="s">
        <v>432</v>
      </c>
      <c r="C3" s="8" t="s">
        <v>433</v>
      </c>
      <c r="D3" s="75" t="s">
        <v>432</v>
      </c>
      <c r="E3" s="8" t="s">
        <v>433</v>
      </c>
      <c r="F3" s="75" t="s">
        <v>432</v>
      </c>
      <c r="G3" s="8" t="s">
        <v>433</v>
      </c>
      <c r="H3" s="75" t="s">
        <v>432</v>
      </c>
      <c r="I3" s="8" t="s">
        <v>433</v>
      </c>
      <c r="J3" s="75" t="s">
        <v>432</v>
      </c>
      <c r="K3" s="8" t="s">
        <v>433</v>
      </c>
      <c r="L3" s="75" t="s">
        <v>432</v>
      </c>
      <c r="M3" s="8" t="s">
        <v>433</v>
      </c>
      <c r="N3" s="75" t="s">
        <v>432</v>
      </c>
      <c r="O3" s="8" t="s">
        <v>433</v>
      </c>
      <c r="P3" s="75" t="s">
        <v>432</v>
      </c>
      <c r="Q3" s="8" t="s">
        <v>433</v>
      </c>
      <c r="R3" s="75" t="s">
        <v>432</v>
      </c>
      <c r="S3" s="8" t="s">
        <v>433</v>
      </c>
      <c r="T3" s="75" t="s">
        <v>432</v>
      </c>
      <c r="U3" s="8" t="s">
        <v>433</v>
      </c>
      <c r="V3" s="75" t="s">
        <v>432</v>
      </c>
      <c r="W3" s="8" t="s">
        <v>433</v>
      </c>
      <c r="X3" s="75" t="s">
        <v>432</v>
      </c>
      <c r="Y3" s="8" t="s">
        <v>433</v>
      </c>
      <c r="Z3" s="75" t="s">
        <v>432</v>
      </c>
      <c r="AA3" s="8" t="s">
        <v>433</v>
      </c>
      <c r="AB3" s="75" t="s">
        <v>432</v>
      </c>
      <c r="AC3" s="8" t="s">
        <v>433</v>
      </c>
      <c r="AD3" s="75" t="s">
        <v>432</v>
      </c>
      <c r="AE3" s="8" t="s">
        <v>433</v>
      </c>
      <c r="AF3" s="75" t="s">
        <v>432</v>
      </c>
      <c r="AG3" s="8" t="s">
        <v>433</v>
      </c>
      <c r="AH3" s="75" t="s">
        <v>432</v>
      </c>
      <c r="AI3" s="8" t="s">
        <v>433</v>
      </c>
      <c r="AJ3" s="75" t="s">
        <v>432</v>
      </c>
      <c r="AK3" s="8" t="s">
        <v>433</v>
      </c>
      <c r="AL3" s="75" t="s">
        <v>432</v>
      </c>
      <c r="AM3" s="8" t="s">
        <v>433</v>
      </c>
      <c r="AN3" s="75" t="s">
        <v>432</v>
      </c>
      <c r="AO3" s="8" t="s">
        <v>433</v>
      </c>
      <c r="AP3" s="75" t="s">
        <v>432</v>
      </c>
      <c r="AQ3" s="8" t="s">
        <v>433</v>
      </c>
      <c r="AR3" s="75" t="s">
        <v>432</v>
      </c>
      <c r="AS3" s="8" t="s">
        <v>433</v>
      </c>
      <c r="AT3" s="75" t="s">
        <v>432</v>
      </c>
      <c r="AU3" s="8" t="s">
        <v>433</v>
      </c>
      <c r="AV3" s="75" t="s">
        <v>432</v>
      </c>
      <c r="AW3" s="8" t="s">
        <v>433</v>
      </c>
      <c r="AX3" s="75" t="s">
        <v>432</v>
      </c>
      <c r="AY3" s="8" t="s">
        <v>433</v>
      </c>
      <c r="AZ3" s="75" t="s">
        <v>432</v>
      </c>
      <c r="BA3" s="8" t="s">
        <v>433</v>
      </c>
      <c r="BB3" s="75" t="s">
        <v>432</v>
      </c>
      <c r="BC3" s="8" t="s">
        <v>433</v>
      </c>
      <c r="BD3" s="75" t="s">
        <v>432</v>
      </c>
      <c r="BE3" s="8" t="s">
        <v>433</v>
      </c>
      <c r="BF3" s="75" t="s">
        <v>432</v>
      </c>
      <c r="BG3" s="8" t="s">
        <v>433</v>
      </c>
      <c r="BH3" s="75" t="s">
        <v>432</v>
      </c>
      <c r="BI3" s="8" t="s">
        <v>433</v>
      </c>
      <c r="BJ3" s="75" t="s">
        <v>432</v>
      </c>
      <c r="BK3" s="8" t="s">
        <v>433</v>
      </c>
      <c r="BL3" s="75" t="s">
        <v>432</v>
      </c>
      <c r="BM3" s="8" t="s">
        <v>433</v>
      </c>
      <c r="BN3" s="75" t="s">
        <v>432</v>
      </c>
      <c r="BO3" s="8" t="s">
        <v>433</v>
      </c>
      <c r="BP3" s="75" t="s">
        <v>432</v>
      </c>
      <c r="BQ3" s="8" t="s">
        <v>433</v>
      </c>
      <c r="BR3" s="75" t="s">
        <v>432</v>
      </c>
      <c r="BS3" s="8" t="s">
        <v>433</v>
      </c>
      <c r="BT3" s="75" t="s">
        <v>432</v>
      </c>
      <c r="BU3" s="8" t="s">
        <v>433</v>
      </c>
      <c r="BV3" s="75" t="s">
        <v>432</v>
      </c>
      <c r="BW3" s="8" t="s">
        <v>433</v>
      </c>
      <c r="BX3" s="75" t="s">
        <v>432</v>
      </c>
      <c r="BY3" s="8" t="s">
        <v>433</v>
      </c>
      <c r="BZ3" s="75" t="s">
        <v>432</v>
      </c>
      <c r="CA3" s="8" t="s">
        <v>433</v>
      </c>
      <c r="CB3" s="75" t="s">
        <v>432</v>
      </c>
      <c r="CC3" s="8" t="s">
        <v>433</v>
      </c>
      <c r="CD3" s="75" t="s">
        <v>432</v>
      </c>
      <c r="CE3" s="8" t="s">
        <v>433</v>
      </c>
      <c r="CF3" s="75" t="s">
        <v>432</v>
      </c>
      <c r="CG3" s="8" t="s">
        <v>433</v>
      </c>
      <c r="CH3" s="75" t="s">
        <v>432</v>
      </c>
      <c r="CI3" s="8" t="s">
        <v>433</v>
      </c>
      <c r="CJ3" s="75" t="s">
        <v>432</v>
      </c>
      <c r="CK3" s="8" t="s">
        <v>433</v>
      </c>
      <c r="CL3" s="75" t="s">
        <v>432</v>
      </c>
      <c r="CM3" s="8" t="s">
        <v>433</v>
      </c>
      <c r="CN3" s="75" t="s">
        <v>432</v>
      </c>
      <c r="CO3" s="8" t="s">
        <v>433</v>
      </c>
      <c r="CP3" s="75" t="s">
        <v>432</v>
      </c>
      <c r="CQ3" s="8" t="s">
        <v>433</v>
      </c>
      <c r="CR3" s="75" t="s">
        <v>432</v>
      </c>
      <c r="CS3" s="8" t="s">
        <v>433</v>
      </c>
      <c r="CT3" s="75" t="s">
        <v>432</v>
      </c>
      <c r="CU3" s="8" t="s">
        <v>433</v>
      </c>
      <c r="CV3" s="75" t="s">
        <v>432</v>
      </c>
      <c r="CW3" s="8" t="s">
        <v>433</v>
      </c>
      <c r="CX3" s="75" t="s">
        <v>432</v>
      </c>
      <c r="CY3" s="8" t="s">
        <v>433</v>
      </c>
      <c r="CZ3" s="75" t="s">
        <v>432</v>
      </c>
      <c r="DA3" s="8" t="s">
        <v>433</v>
      </c>
      <c r="DB3" s="75" t="s">
        <v>432</v>
      </c>
      <c r="DC3" s="8" t="s">
        <v>433</v>
      </c>
      <c r="DD3" s="75" t="s">
        <v>432</v>
      </c>
      <c r="DE3" s="8" t="s">
        <v>433</v>
      </c>
      <c r="DF3" s="75" t="s">
        <v>432</v>
      </c>
      <c r="DG3" s="8" t="s">
        <v>433</v>
      </c>
      <c r="DH3" s="75" t="s">
        <v>432</v>
      </c>
      <c r="DI3" s="8" t="s">
        <v>433</v>
      </c>
      <c r="DJ3" s="75" t="s">
        <v>432</v>
      </c>
      <c r="DK3" s="8" t="s">
        <v>433</v>
      </c>
      <c r="DL3" s="75" t="s">
        <v>432</v>
      </c>
      <c r="DM3" s="8" t="s">
        <v>433</v>
      </c>
      <c r="DN3" s="75" t="s">
        <v>432</v>
      </c>
      <c r="DO3" s="8" t="s">
        <v>433</v>
      </c>
      <c r="DP3" s="75" t="s">
        <v>432</v>
      </c>
      <c r="DQ3" s="8" t="s">
        <v>433</v>
      </c>
      <c r="DR3" s="75" t="s">
        <v>432</v>
      </c>
      <c r="DS3" s="8" t="s">
        <v>433</v>
      </c>
      <c r="DT3" s="75" t="s">
        <v>432</v>
      </c>
      <c r="DU3" s="8" t="s">
        <v>433</v>
      </c>
      <c r="DV3" s="75" t="s">
        <v>432</v>
      </c>
      <c r="DW3" s="8" t="s">
        <v>433</v>
      </c>
      <c r="DX3" s="75" t="s">
        <v>432</v>
      </c>
      <c r="DY3" s="8" t="s">
        <v>433</v>
      </c>
      <c r="DZ3" s="75" t="s">
        <v>432</v>
      </c>
      <c r="EA3" s="8" t="s">
        <v>433</v>
      </c>
    </row>
    <row r="4" spans="1:131" ht="14.25">
      <c r="A4" s="10" t="s">
        <v>25</v>
      </c>
      <c r="B4" s="122">
        <v>2087</v>
      </c>
      <c r="C4" s="123">
        <v>338</v>
      </c>
      <c r="D4" s="122">
        <v>2058</v>
      </c>
      <c r="E4" s="123">
        <v>355</v>
      </c>
      <c r="F4" s="122">
        <v>2077</v>
      </c>
      <c r="G4" s="123">
        <v>325</v>
      </c>
      <c r="H4" s="157">
        <v>2030</v>
      </c>
      <c r="I4" s="158">
        <v>365</v>
      </c>
      <c r="J4" s="122">
        <v>2048</v>
      </c>
      <c r="K4" s="123">
        <v>344</v>
      </c>
      <c r="L4" s="122">
        <v>2056</v>
      </c>
      <c r="M4" s="123">
        <v>336</v>
      </c>
      <c r="N4" s="122">
        <v>2022</v>
      </c>
      <c r="O4" s="123">
        <v>366</v>
      </c>
      <c r="P4" s="41"/>
      <c r="Q4" s="64"/>
      <c r="R4" s="41"/>
      <c r="S4" s="64"/>
      <c r="T4" s="41"/>
      <c r="U4" s="64"/>
      <c r="V4" s="41"/>
      <c r="W4" s="64"/>
      <c r="X4" s="41"/>
      <c r="Y4" s="64"/>
      <c r="Z4" s="41"/>
      <c r="AA4" s="64"/>
      <c r="AB4" s="41"/>
      <c r="AC4" s="64"/>
      <c r="AD4" s="41"/>
      <c r="AE4" s="64"/>
      <c r="AF4" s="41"/>
      <c r="AG4" s="64"/>
      <c r="AH4" s="41"/>
      <c r="AI4" s="64"/>
      <c r="AJ4" s="41"/>
      <c r="AK4" s="64"/>
      <c r="AL4" s="41"/>
      <c r="AM4" s="64"/>
      <c r="AN4" s="41"/>
      <c r="AO4" s="64"/>
      <c r="AP4" s="41"/>
      <c r="AQ4" s="64"/>
      <c r="AR4" s="41"/>
      <c r="AS4" s="64"/>
      <c r="AT4" s="41"/>
      <c r="AU4" s="64"/>
      <c r="AV4" s="41"/>
      <c r="AW4" s="64"/>
      <c r="AX4" s="41"/>
      <c r="AY4" s="64"/>
      <c r="AZ4" s="41"/>
      <c r="BA4" s="64"/>
      <c r="BB4" s="41"/>
      <c r="BC4" s="64"/>
      <c r="BD4" s="41"/>
      <c r="BE4" s="64"/>
      <c r="BF4" s="41"/>
      <c r="BG4" s="64"/>
      <c r="BH4" s="41"/>
      <c r="BI4" s="64"/>
      <c r="BJ4" s="122">
        <v>2065</v>
      </c>
      <c r="BK4" s="123">
        <v>345</v>
      </c>
      <c r="BL4" s="122">
        <v>2049</v>
      </c>
      <c r="BM4" s="123">
        <v>337</v>
      </c>
      <c r="BN4" s="41"/>
      <c r="BO4" s="64"/>
      <c r="BP4" s="41"/>
      <c r="BQ4" s="64"/>
      <c r="BR4" s="41"/>
      <c r="BS4" s="64"/>
      <c r="BT4" s="41"/>
      <c r="BU4" s="64"/>
      <c r="BV4" s="41"/>
      <c r="BW4" s="64"/>
      <c r="BX4" s="41"/>
      <c r="BY4" s="64"/>
      <c r="BZ4" s="41"/>
      <c r="CA4" s="64"/>
      <c r="CB4" s="41"/>
      <c r="CC4" s="64"/>
      <c r="CD4" s="41"/>
      <c r="CE4" s="64"/>
      <c r="CF4" s="41"/>
      <c r="CG4" s="64"/>
      <c r="CH4" s="41"/>
      <c r="CI4" s="64"/>
      <c r="CJ4" s="41"/>
      <c r="CK4" s="64"/>
      <c r="CL4" s="41"/>
      <c r="CM4" s="64"/>
      <c r="CN4" s="41"/>
      <c r="CO4" s="64"/>
      <c r="CP4" s="41"/>
      <c r="CQ4" s="64"/>
      <c r="CR4" s="41"/>
      <c r="CS4" s="64"/>
      <c r="CT4" s="41"/>
      <c r="CU4" s="64"/>
      <c r="CV4" s="41"/>
      <c r="CW4" s="64"/>
      <c r="CX4" s="41"/>
      <c r="CY4" s="64"/>
      <c r="CZ4" s="41"/>
      <c r="DA4" s="64"/>
      <c r="DB4" s="41"/>
      <c r="DC4" s="64"/>
      <c r="DD4" s="41"/>
      <c r="DE4" s="64"/>
      <c r="DF4" s="41"/>
      <c r="DG4" s="64"/>
      <c r="DH4" s="41"/>
      <c r="DI4" s="64"/>
      <c r="DJ4" s="41"/>
      <c r="DK4" s="64"/>
      <c r="DL4" s="41"/>
      <c r="DM4" s="64"/>
      <c r="DN4" s="41"/>
      <c r="DO4" s="64"/>
      <c r="DP4" s="41"/>
      <c r="DQ4" s="64"/>
      <c r="DR4" s="41"/>
      <c r="DS4" s="64"/>
      <c r="DT4" s="41"/>
      <c r="DU4" s="64"/>
      <c r="DV4" s="41"/>
      <c r="DW4" s="64"/>
      <c r="DX4" s="41"/>
      <c r="DY4" s="64"/>
      <c r="DZ4" s="41"/>
      <c r="EA4" s="64"/>
    </row>
    <row r="5" spans="1:131" ht="14.25">
      <c r="A5" s="10" t="s">
        <v>26</v>
      </c>
      <c r="B5" s="122">
        <v>20856</v>
      </c>
      <c r="C5" s="123">
        <v>3521</v>
      </c>
      <c r="D5" s="122">
        <v>20502</v>
      </c>
      <c r="E5" s="123">
        <v>3781</v>
      </c>
      <c r="F5" s="122">
        <v>20964</v>
      </c>
      <c r="G5" s="123">
        <v>3383</v>
      </c>
      <c r="H5" s="122">
        <v>20515</v>
      </c>
      <c r="I5" s="123">
        <v>3704</v>
      </c>
      <c r="J5" s="122">
        <v>20596</v>
      </c>
      <c r="K5" s="123">
        <v>3476</v>
      </c>
      <c r="L5" s="122">
        <v>20494</v>
      </c>
      <c r="M5" s="123">
        <v>3579</v>
      </c>
      <c r="N5" s="122">
        <v>19877</v>
      </c>
      <c r="O5" s="123">
        <v>4141</v>
      </c>
      <c r="P5" s="122">
        <v>20872</v>
      </c>
      <c r="Q5" s="123">
        <v>3308</v>
      </c>
      <c r="R5" s="41"/>
      <c r="S5" s="64"/>
      <c r="T5" s="41"/>
      <c r="U5" s="64"/>
      <c r="V5" s="41"/>
      <c r="W5" s="64"/>
      <c r="X5" s="41"/>
      <c r="Y5" s="64"/>
      <c r="Z5" s="41"/>
      <c r="AA5" s="64"/>
      <c r="AB5" s="41"/>
      <c r="AC5" s="64"/>
      <c r="AD5" s="41"/>
      <c r="AE5" s="64"/>
      <c r="AF5" s="41"/>
      <c r="AG5" s="64"/>
      <c r="AH5" s="41"/>
      <c r="AI5" s="64"/>
      <c r="AJ5" s="41"/>
      <c r="AK5" s="64"/>
      <c r="AL5" s="41"/>
      <c r="AM5" s="64"/>
      <c r="AN5" s="41"/>
      <c r="AO5" s="64"/>
      <c r="AP5" s="41"/>
      <c r="AQ5" s="64"/>
      <c r="AR5" s="41"/>
      <c r="AS5" s="64"/>
      <c r="AT5" s="41"/>
      <c r="AU5" s="64"/>
      <c r="AV5" s="41"/>
      <c r="AW5" s="64"/>
      <c r="AX5" s="41"/>
      <c r="AY5" s="64"/>
      <c r="AZ5" s="41"/>
      <c r="BA5" s="64"/>
      <c r="BB5" s="41"/>
      <c r="BC5" s="64"/>
      <c r="BD5" s="41"/>
      <c r="BE5" s="64"/>
      <c r="BF5" s="41"/>
      <c r="BG5" s="64"/>
      <c r="BH5" s="41"/>
      <c r="BI5" s="64"/>
      <c r="BJ5" s="41"/>
      <c r="BK5" s="64"/>
      <c r="BL5" s="41"/>
      <c r="BM5" s="64"/>
      <c r="BN5" s="41"/>
      <c r="BO5" s="64"/>
      <c r="BP5" s="41"/>
      <c r="BQ5" s="64"/>
      <c r="BR5" s="41"/>
      <c r="BS5" s="64"/>
      <c r="BT5" s="41"/>
      <c r="BU5" s="64"/>
      <c r="BV5" s="41"/>
      <c r="BW5" s="64"/>
      <c r="BX5" s="41"/>
      <c r="BY5" s="64"/>
      <c r="BZ5" s="41"/>
      <c r="CA5" s="64"/>
      <c r="CB5" s="41"/>
      <c r="CC5" s="64"/>
      <c r="CD5" s="41"/>
      <c r="CE5" s="64"/>
      <c r="CF5" s="41"/>
      <c r="CG5" s="64"/>
      <c r="CH5" s="41"/>
      <c r="CI5" s="64"/>
      <c r="CJ5" s="41"/>
      <c r="CK5" s="64"/>
      <c r="CL5" s="41"/>
      <c r="CM5" s="64"/>
      <c r="CN5" s="41"/>
      <c r="CO5" s="64"/>
      <c r="CP5" s="41"/>
      <c r="CQ5" s="64"/>
      <c r="CR5" s="41"/>
      <c r="CS5" s="64"/>
      <c r="CT5" s="41"/>
      <c r="CU5" s="64"/>
      <c r="CV5" s="41"/>
      <c r="CW5" s="64"/>
      <c r="CX5" s="41"/>
      <c r="CY5" s="64"/>
      <c r="CZ5" s="41"/>
      <c r="DA5" s="64"/>
      <c r="DB5" s="41"/>
      <c r="DC5" s="64"/>
      <c r="DD5" s="41"/>
      <c r="DE5" s="64"/>
      <c r="DF5" s="41"/>
      <c r="DG5" s="64"/>
      <c r="DH5" s="41"/>
      <c r="DI5" s="64"/>
      <c r="DJ5" s="41"/>
      <c r="DK5" s="64"/>
      <c r="DL5" s="41"/>
      <c r="DM5" s="64"/>
      <c r="DN5" s="41"/>
      <c r="DO5" s="64"/>
      <c r="DP5" s="41"/>
      <c r="DQ5" s="64"/>
      <c r="DR5" s="41"/>
      <c r="DS5" s="64"/>
      <c r="DT5" s="41"/>
      <c r="DU5" s="64"/>
      <c r="DV5" s="41"/>
      <c r="DW5" s="64"/>
      <c r="DX5" s="41"/>
      <c r="DY5" s="64"/>
      <c r="DZ5" s="41"/>
      <c r="EA5" s="64"/>
    </row>
    <row r="6" spans="1:131" ht="14.25">
      <c r="A6" s="10" t="s">
        <v>27</v>
      </c>
      <c r="B6" s="122">
        <v>40943</v>
      </c>
      <c r="C6" s="123">
        <v>6388</v>
      </c>
      <c r="D6" s="122">
        <v>39305</v>
      </c>
      <c r="E6" s="123">
        <v>7426</v>
      </c>
      <c r="F6" s="122">
        <v>40721</v>
      </c>
      <c r="G6" s="123">
        <v>5743</v>
      </c>
      <c r="H6" s="122">
        <v>39113</v>
      </c>
      <c r="I6" s="123">
        <v>6862</v>
      </c>
      <c r="J6" s="122">
        <v>40211</v>
      </c>
      <c r="K6" s="123">
        <v>5837</v>
      </c>
      <c r="L6" s="122">
        <v>40015</v>
      </c>
      <c r="M6" s="123">
        <v>5980</v>
      </c>
      <c r="N6" s="122">
        <v>36991</v>
      </c>
      <c r="O6" s="123">
        <v>8837</v>
      </c>
      <c r="P6" s="204">
        <v>39987</v>
      </c>
      <c r="Q6" s="158">
        <v>6023</v>
      </c>
      <c r="R6" s="41"/>
      <c r="S6" s="64"/>
      <c r="T6" s="41"/>
      <c r="U6" s="64"/>
      <c r="V6" s="41"/>
      <c r="W6" s="64"/>
      <c r="X6" s="41"/>
      <c r="Y6" s="64"/>
      <c r="Z6" s="41"/>
      <c r="AA6" s="64"/>
      <c r="AB6" s="41"/>
      <c r="AC6" s="64"/>
      <c r="AD6" s="41"/>
      <c r="AE6" s="64"/>
      <c r="AF6" s="41"/>
      <c r="AG6" s="64"/>
      <c r="AH6" s="41"/>
      <c r="AI6" s="64"/>
      <c r="AJ6" s="41"/>
      <c r="AK6" s="64"/>
      <c r="AL6" s="41"/>
      <c r="AM6" s="64"/>
      <c r="AN6" s="41"/>
      <c r="AO6" s="64"/>
      <c r="AP6" s="41"/>
      <c r="AQ6" s="64"/>
      <c r="AR6" s="41"/>
      <c r="AS6" s="64"/>
      <c r="AT6" s="41"/>
      <c r="AU6" s="64"/>
      <c r="AV6" s="41"/>
      <c r="AW6" s="64"/>
      <c r="AX6" s="41"/>
      <c r="AY6" s="64"/>
      <c r="AZ6" s="41"/>
      <c r="BA6" s="64"/>
      <c r="BB6" s="41"/>
      <c r="BC6" s="64"/>
      <c r="BD6" s="41"/>
      <c r="BE6" s="64"/>
      <c r="BF6" s="41"/>
      <c r="BG6" s="64"/>
      <c r="BH6" s="41"/>
      <c r="BI6" s="64"/>
      <c r="BJ6" s="41"/>
      <c r="BK6" s="64"/>
      <c r="BL6" s="41"/>
      <c r="BM6" s="64"/>
      <c r="BN6" s="41"/>
      <c r="BO6" s="64"/>
      <c r="BP6" s="41"/>
      <c r="BQ6" s="64"/>
      <c r="BR6" s="41"/>
      <c r="BS6" s="64"/>
      <c r="BT6" s="41"/>
      <c r="BU6" s="64"/>
      <c r="BV6" s="122">
        <v>38946</v>
      </c>
      <c r="BW6" s="123">
        <v>7115</v>
      </c>
      <c r="BX6" s="41"/>
      <c r="BY6" s="64"/>
      <c r="BZ6" s="41"/>
      <c r="CA6" s="64"/>
      <c r="CB6" s="41"/>
      <c r="CC6" s="64"/>
      <c r="CD6" s="41"/>
      <c r="CE6" s="64"/>
      <c r="CF6" s="41"/>
      <c r="CG6" s="64"/>
      <c r="CH6" s="41"/>
      <c r="CI6" s="64"/>
      <c r="CJ6" s="41"/>
      <c r="CK6" s="64"/>
      <c r="CL6" s="41"/>
      <c r="CM6" s="64"/>
      <c r="CN6" s="41"/>
      <c r="CO6" s="64"/>
      <c r="CP6" s="41"/>
      <c r="CQ6" s="64"/>
      <c r="CR6" s="41"/>
      <c r="CS6" s="64"/>
      <c r="CT6" s="41"/>
      <c r="CU6" s="64"/>
      <c r="CV6" s="41"/>
      <c r="CW6" s="64"/>
      <c r="CX6" s="41"/>
      <c r="CY6" s="64"/>
      <c r="CZ6" s="41"/>
      <c r="DA6" s="64"/>
      <c r="DB6" s="41"/>
      <c r="DC6" s="64"/>
      <c r="DD6" s="41"/>
      <c r="DE6" s="64"/>
      <c r="DF6" s="41"/>
      <c r="DG6" s="64"/>
      <c r="DH6" s="41"/>
      <c r="DI6" s="64"/>
      <c r="DJ6" s="41"/>
      <c r="DK6" s="64"/>
      <c r="DL6" s="41"/>
      <c r="DM6" s="64"/>
      <c r="DN6" s="41"/>
      <c r="DO6" s="64"/>
      <c r="DP6" s="41"/>
      <c r="DQ6" s="64"/>
      <c r="DR6" s="41"/>
      <c r="DS6" s="64"/>
      <c r="DT6" s="41"/>
      <c r="DU6" s="64"/>
      <c r="DV6" s="41"/>
      <c r="DW6" s="64"/>
      <c r="DX6" s="41"/>
      <c r="DY6" s="64"/>
      <c r="DZ6" s="41"/>
      <c r="EA6" s="64"/>
    </row>
    <row r="7" spans="1:131" ht="14.25">
      <c r="A7" s="10" t="s">
        <v>28</v>
      </c>
      <c r="B7" s="122">
        <v>6933</v>
      </c>
      <c r="C7" s="123">
        <v>1423</v>
      </c>
      <c r="D7" s="122">
        <v>6846</v>
      </c>
      <c r="E7" s="123">
        <v>1496</v>
      </c>
      <c r="F7" s="122">
        <v>6956</v>
      </c>
      <c r="G7" s="123">
        <v>1338</v>
      </c>
      <c r="H7" s="122">
        <v>6698</v>
      </c>
      <c r="I7" s="123">
        <v>1513</v>
      </c>
      <c r="J7" s="122">
        <v>6813</v>
      </c>
      <c r="K7" s="123">
        <v>1393</v>
      </c>
      <c r="L7" s="122">
        <v>6795</v>
      </c>
      <c r="M7" s="123">
        <v>1398</v>
      </c>
      <c r="N7" s="122">
        <v>6582</v>
      </c>
      <c r="O7" s="123">
        <v>1598</v>
      </c>
      <c r="P7" s="41"/>
      <c r="Q7" s="64"/>
      <c r="R7" s="41"/>
      <c r="S7" s="64"/>
      <c r="T7" s="41"/>
      <c r="U7" s="64"/>
      <c r="V7" s="41"/>
      <c r="W7" s="64"/>
      <c r="X7" s="41"/>
      <c r="Y7" s="64"/>
      <c r="Z7" s="41"/>
      <c r="AA7" s="64"/>
      <c r="AB7" s="41"/>
      <c r="AC7" s="64"/>
      <c r="AD7" s="41"/>
      <c r="AE7" s="64"/>
      <c r="AF7" s="41"/>
      <c r="AG7" s="64"/>
      <c r="AH7" s="41"/>
      <c r="AI7" s="64"/>
      <c r="AJ7" s="41"/>
      <c r="AK7" s="64"/>
      <c r="AL7" s="41"/>
      <c r="AM7" s="64"/>
      <c r="AN7" s="41"/>
      <c r="AO7" s="64"/>
      <c r="AP7" s="41"/>
      <c r="AQ7" s="64"/>
      <c r="AR7" s="41"/>
      <c r="AS7" s="64"/>
      <c r="AT7" s="41"/>
      <c r="AU7" s="64"/>
      <c r="AV7" s="41"/>
      <c r="AW7" s="64"/>
      <c r="AX7" s="41"/>
      <c r="AY7" s="64"/>
      <c r="AZ7" s="41"/>
      <c r="BA7" s="64"/>
      <c r="BB7" s="41"/>
      <c r="BC7" s="64"/>
      <c r="BD7" s="41"/>
      <c r="BE7" s="64"/>
      <c r="BF7" s="41"/>
      <c r="BG7" s="64"/>
      <c r="BH7" s="41"/>
      <c r="BI7" s="64"/>
      <c r="BJ7" s="41"/>
      <c r="BK7" s="64"/>
      <c r="BL7" s="41"/>
      <c r="BM7" s="64"/>
      <c r="BN7" s="41"/>
      <c r="BO7" s="64"/>
      <c r="BP7" s="122">
        <v>7119</v>
      </c>
      <c r="BQ7" s="123">
        <v>1368</v>
      </c>
      <c r="BR7" s="122">
        <v>6917</v>
      </c>
      <c r="BS7" s="123">
        <v>1466</v>
      </c>
      <c r="BT7" s="41"/>
      <c r="BU7" s="64"/>
      <c r="BV7" s="41"/>
      <c r="BW7" s="64"/>
      <c r="BX7" s="122">
        <v>457</v>
      </c>
      <c r="BY7" s="123">
        <v>146</v>
      </c>
      <c r="BZ7" s="41"/>
      <c r="CA7" s="64"/>
      <c r="CB7" s="41"/>
      <c r="CC7" s="64"/>
      <c r="CD7" s="41"/>
      <c r="CE7" s="64"/>
      <c r="CF7" s="41"/>
      <c r="CG7" s="64"/>
      <c r="CH7" s="41"/>
      <c r="CI7" s="64"/>
      <c r="CJ7" s="41"/>
      <c r="CK7" s="64"/>
      <c r="CL7" s="41"/>
      <c r="CM7" s="64"/>
      <c r="CN7" s="41"/>
      <c r="CO7" s="64"/>
      <c r="CP7" s="41"/>
      <c r="CQ7" s="64"/>
      <c r="CR7" s="41"/>
      <c r="CS7" s="64"/>
      <c r="CT7" s="41"/>
      <c r="CU7" s="64"/>
      <c r="CV7" s="41"/>
      <c r="CW7" s="64"/>
      <c r="CX7" s="41"/>
      <c r="CY7" s="64"/>
      <c r="CZ7" s="41"/>
      <c r="DA7" s="64"/>
      <c r="DB7" s="41"/>
      <c r="DC7" s="64"/>
      <c r="DD7" s="41"/>
      <c r="DE7" s="64"/>
      <c r="DF7" s="41"/>
      <c r="DG7" s="64"/>
      <c r="DH7" s="41"/>
      <c r="DI7" s="64"/>
      <c r="DJ7" s="41"/>
      <c r="DK7" s="64"/>
      <c r="DL7" s="41"/>
      <c r="DM7" s="64"/>
      <c r="DN7" s="41"/>
      <c r="DO7" s="64"/>
      <c r="DP7" s="41"/>
      <c r="DQ7" s="64"/>
      <c r="DR7" s="41"/>
      <c r="DS7" s="64"/>
      <c r="DT7" s="41"/>
      <c r="DU7" s="64"/>
      <c r="DV7" s="41"/>
      <c r="DW7" s="64"/>
      <c r="DX7" s="41"/>
      <c r="DY7" s="64"/>
      <c r="DZ7" s="41"/>
      <c r="EA7" s="64"/>
    </row>
    <row r="8" spans="1:131" ht="14.25">
      <c r="A8" s="10" t="s">
        <v>29</v>
      </c>
      <c r="B8" s="122">
        <v>436</v>
      </c>
      <c r="C8" s="123">
        <v>81</v>
      </c>
      <c r="D8" s="122">
        <v>417</v>
      </c>
      <c r="E8" s="123">
        <v>91</v>
      </c>
      <c r="F8" s="122">
        <v>415</v>
      </c>
      <c r="G8" s="123">
        <v>90</v>
      </c>
      <c r="H8" s="122">
        <v>420</v>
      </c>
      <c r="I8" s="123">
        <v>83</v>
      </c>
      <c r="J8" s="122">
        <v>419</v>
      </c>
      <c r="K8" s="123">
        <v>82</v>
      </c>
      <c r="L8" s="122">
        <v>414</v>
      </c>
      <c r="M8" s="123">
        <v>91</v>
      </c>
      <c r="N8" s="122">
        <v>416</v>
      </c>
      <c r="O8" s="123">
        <v>89</v>
      </c>
      <c r="P8" s="41"/>
      <c r="Q8" s="64"/>
      <c r="R8" s="41"/>
      <c r="S8" s="64"/>
      <c r="T8" s="41"/>
      <c r="U8" s="64"/>
      <c r="V8" s="41"/>
      <c r="W8" s="64"/>
      <c r="X8" s="41"/>
      <c r="Y8" s="64"/>
      <c r="Z8" s="41"/>
      <c r="AA8" s="64"/>
      <c r="AB8" s="41"/>
      <c r="AC8" s="64"/>
      <c r="AD8" s="41"/>
      <c r="AE8" s="64"/>
      <c r="AF8" s="41"/>
      <c r="AG8" s="64"/>
      <c r="AH8" s="41"/>
      <c r="AI8" s="64"/>
      <c r="AJ8" s="41"/>
      <c r="AK8" s="64"/>
      <c r="AL8" s="41"/>
      <c r="AM8" s="64"/>
      <c r="AN8" s="41"/>
      <c r="AO8" s="64"/>
      <c r="AP8" s="41"/>
      <c r="AQ8" s="64"/>
      <c r="AR8" s="41"/>
      <c r="AS8" s="64"/>
      <c r="AT8" s="41"/>
      <c r="AU8" s="64"/>
      <c r="AV8" s="41"/>
      <c r="AW8" s="64"/>
      <c r="AX8" s="41"/>
      <c r="AY8" s="64"/>
      <c r="AZ8" s="41"/>
      <c r="BA8" s="64"/>
      <c r="BB8" s="41"/>
      <c r="BC8" s="64"/>
      <c r="BD8" s="41"/>
      <c r="BE8" s="64"/>
      <c r="BF8" s="41"/>
      <c r="BG8" s="64"/>
      <c r="BH8" s="41"/>
      <c r="BI8" s="64"/>
      <c r="BJ8" s="41"/>
      <c r="BK8" s="64"/>
      <c r="BL8" s="41"/>
      <c r="BM8" s="64"/>
      <c r="BN8" s="41"/>
      <c r="BO8" s="64"/>
      <c r="BP8" s="41"/>
      <c r="BQ8" s="64"/>
      <c r="BR8" s="41"/>
      <c r="BS8" s="64"/>
      <c r="BT8" s="122">
        <v>427</v>
      </c>
      <c r="BU8" s="123">
        <v>87</v>
      </c>
      <c r="BV8" s="41"/>
      <c r="BW8" s="64"/>
      <c r="BX8" s="41"/>
      <c r="BY8" s="64"/>
      <c r="BZ8" s="41"/>
      <c r="CA8" s="64"/>
      <c r="CB8" s="41"/>
      <c r="CC8" s="64"/>
      <c r="CD8" s="41"/>
      <c r="CE8" s="64"/>
      <c r="CF8" s="41"/>
      <c r="CG8" s="64"/>
      <c r="CH8" s="41"/>
      <c r="CI8" s="64"/>
      <c r="CJ8" s="41"/>
      <c r="CK8" s="64"/>
      <c r="CL8" s="41"/>
      <c r="CM8" s="64"/>
      <c r="CN8" s="41"/>
      <c r="CO8" s="64"/>
      <c r="CP8" s="41"/>
      <c r="CQ8" s="64"/>
      <c r="CR8" s="41"/>
      <c r="CS8" s="64"/>
      <c r="CT8" s="41"/>
      <c r="CU8" s="64"/>
      <c r="CV8" s="41"/>
      <c r="CW8" s="64"/>
      <c r="CX8" s="41"/>
      <c r="CY8" s="64"/>
      <c r="CZ8" s="41"/>
      <c r="DA8" s="64"/>
      <c r="DB8" s="41"/>
      <c r="DC8" s="64"/>
      <c r="DD8" s="41"/>
      <c r="DE8" s="64"/>
      <c r="DF8" s="41"/>
      <c r="DG8" s="64"/>
      <c r="DH8" s="41"/>
      <c r="DI8" s="64"/>
      <c r="DJ8" s="41"/>
      <c r="DK8" s="64"/>
      <c r="DL8" s="41"/>
      <c r="DM8" s="64"/>
      <c r="DN8" s="41"/>
      <c r="DO8" s="64"/>
      <c r="DP8" s="41"/>
      <c r="DQ8" s="64"/>
      <c r="DR8" s="41"/>
      <c r="DS8" s="64"/>
      <c r="DT8" s="41"/>
      <c r="DU8" s="64"/>
      <c r="DV8" s="41"/>
      <c r="DW8" s="64"/>
      <c r="DX8" s="41"/>
      <c r="DY8" s="64"/>
      <c r="DZ8" s="41"/>
      <c r="EA8" s="64"/>
    </row>
    <row r="9" spans="1:131" ht="14.25">
      <c r="A9" s="10" t="s">
        <v>30</v>
      </c>
      <c r="B9" s="122">
        <v>125329</v>
      </c>
      <c r="C9" s="123">
        <v>24835</v>
      </c>
      <c r="D9" s="122">
        <v>119481</v>
      </c>
      <c r="E9" s="123">
        <v>29998</v>
      </c>
      <c r="F9" s="122">
        <v>126899</v>
      </c>
      <c r="G9" s="123">
        <v>22958</v>
      </c>
      <c r="H9" s="122">
        <v>121578</v>
      </c>
      <c r="I9" s="123">
        <v>26984</v>
      </c>
      <c r="J9" s="122">
        <v>125511</v>
      </c>
      <c r="K9" s="123">
        <v>22792</v>
      </c>
      <c r="L9" s="122">
        <v>123584</v>
      </c>
      <c r="M9" s="123">
        <v>24059</v>
      </c>
      <c r="N9" s="122">
        <v>112531</v>
      </c>
      <c r="O9" s="123">
        <v>34232</v>
      </c>
      <c r="P9" s="41"/>
      <c r="Q9" s="64"/>
      <c r="R9" s="122">
        <v>121613</v>
      </c>
      <c r="S9" s="123">
        <v>24763</v>
      </c>
      <c r="T9" s="122">
        <v>120606</v>
      </c>
      <c r="U9" s="123">
        <v>25460</v>
      </c>
      <c r="V9" s="122">
        <v>118721</v>
      </c>
      <c r="W9" s="123">
        <v>27537</v>
      </c>
      <c r="X9" s="122">
        <v>124173</v>
      </c>
      <c r="Y9" s="123">
        <v>22141</v>
      </c>
      <c r="Z9" s="122">
        <v>120874</v>
      </c>
      <c r="AA9" s="123">
        <v>25308</v>
      </c>
      <c r="AB9" s="122">
        <v>120740</v>
      </c>
      <c r="AC9" s="123">
        <v>25042</v>
      </c>
      <c r="AD9" s="122">
        <v>121167</v>
      </c>
      <c r="AE9" s="123">
        <v>24830</v>
      </c>
      <c r="AF9" s="41"/>
      <c r="AG9" s="64"/>
      <c r="AH9" s="41"/>
      <c r="AI9" s="64"/>
      <c r="AJ9" s="41"/>
      <c r="AK9" s="64"/>
      <c r="AL9" s="41"/>
      <c r="AM9" s="64"/>
      <c r="AN9" s="41"/>
      <c r="AO9" s="64"/>
      <c r="AP9" s="41"/>
      <c r="AQ9" s="64"/>
      <c r="AR9" s="41"/>
      <c r="AS9" s="64"/>
      <c r="AT9" s="41"/>
      <c r="AU9" s="64"/>
      <c r="AV9" s="41"/>
      <c r="AW9" s="64"/>
      <c r="AX9" s="41"/>
      <c r="AY9" s="64"/>
      <c r="AZ9" s="41"/>
      <c r="BA9" s="64"/>
      <c r="BB9" s="41"/>
      <c r="BC9" s="64"/>
      <c r="BD9" s="41"/>
      <c r="BE9" s="64"/>
      <c r="BF9" s="41"/>
      <c r="BG9" s="64"/>
      <c r="BH9" s="41"/>
      <c r="BI9" s="64"/>
      <c r="BJ9" s="41"/>
      <c r="BK9" s="64"/>
      <c r="BL9" s="41"/>
      <c r="BM9" s="64"/>
      <c r="BN9" s="41"/>
      <c r="BO9" s="64"/>
      <c r="BP9" s="41"/>
      <c r="BQ9" s="64"/>
      <c r="BR9" s="41"/>
      <c r="BS9" s="64"/>
      <c r="BT9" s="41"/>
      <c r="BU9" s="64"/>
      <c r="BV9" s="41"/>
      <c r="BW9" s="64"/>
      <c r="BX9" s="41"/>
      <c r="BY9" s="64"/>
      <c r="BZ9" s="122">
        <v>118652</v>
      </c>
      <c r="CA9" s="123">
        <v>25388</v>
      </c>
      <c r="CB9" s="122">
        <v>118231</v>
      </c>
      <c r="CC9" s="123">
        <v>27446</v>
      </c>
      <c r="CD9" s="41"/>
      <c r="CE9" s="64"/>
      <c r="CF9" s="41"/>
      <c r="CG9" s="64"/>
      <c r="CH9" s="41"/>
      <c r="CI9" s="64"/>
      <c r="CJ9" s="41"/>
      <c r="CK9" s="64"/>
      <c r="CL9" s="41"/>
      <c r="CM9" s="64"/>
      <c r="CN9" s="41"/>
      <c r="CO9" s="64"/>
      <c r="CP9" s="41"/>
      <c r="CQ9" s="64"/>
      <c r="CR9" s="41"/>
      <c r="CS9" s="64"/>
      <c r="CT9" s="41"/>
      <c r="CU9" s="64"/>
      <c r="CV9" s="41"/>
      <c r="CW9" s="64"/>
      <c r="CX9" s="41"/>
      <c r="CY9" s="64"/>
      <c r="CZ9" s="41"/>
      <c r="DA9" s="64"/>
      <c r="DB9" s="41"/>
      <c r="DC9" s="64"/>
      <c r="DD9" s="41"/>
      <c r="DE9" s="64"/>
      <c r="DF9" s="41"/>
      <c r="DG9" s="64"/>
      <c r="DH9" s="41"/>
      <c r="DI9" s="64"/>
      <c r="DJ9" s="41"/>
      <c r="DK9" s="64"/>
      <c r="DL9" s="41"/>
      <c r="DM9" s="64"/>
      <c r="DN9" s="41"/>
      <c r="DO9" s="64"/>
      <c r="DP9" s="41"/>
      <c r="DQ9" s="64"/>
      <c r="DR9" s="41"/>
      <c r="DS9" s="64"/>
      <c r="DT9" s="41"/>
      <c r="DU9" s="64"/>
      <c r="DV9" s="41"/>
      <c r="DW9" s="64"/>
      <c r="DX9" s="41"/>
      <c r="DY9" s="64"/>
      <c r="DZ9" s="41"/>
      <c r="EA9" s="64"/>
    </row>
    <row r="10" spans="1:131" ht="14.25">
      <c r="A10" s="10" t="s">
        <v>31</v>
      </c>
      <c r="B10" s="157">
        <v>6313</v>
      </c>
      <c r="C10" s="158">
        <v>1116</v>
      </c>
      <c r="D10" s="157">
        <v>6191</v>
      </c>
      <c r="E10" s="158">
        <v>1147</v>
      </c>
      <c r="F10" s="157">
        <v>6206</v>
      </c>
      <c r="G10" s="158">
        <v>1083</v>
      </c>
      <c r="H10" s="157">
        <v>6088</v>
      </c>
      <c r="I10" s="147">
        <v>1181</v>
      </c>
      <c r="J10" s="157">
        <v>6124</v>
      </c>
      <c r="K10" s="147">
        <v>1122</v>
      </c>
      <c r="L10" s="157">
        <v>6106</v>
      </c>
      <c r="M10" s="147">
        <v>1134</v>
      </c>
      <c r="N10" s="157">
        <v>5961</v>
      </c>
      <c r="O10" s="147">
        <v>1277</v>
      </c>
      <c r="P10" s="41"/>
      <c r="Q10" s="64"/>
      <c r="R10" s="41"/>
      <c r="S10" s="64"/>
      <c r="T10" s="41"/>
      <c r="U10" s="64"/>
      <c r="V10" s="41"/>
      <c r="W10" s="64"/>
      <c r="X10" s="41"/>
      <c r="Y10" s="64"/>
      <c r="Z10" s="41"/>
      <c r="AA10" s="64"/>
      <c r="AB10" s="41"/>
      <c r="AC10" s="64"/>
      <c r="AD10" s="41"/>
      <c r="AE10" s="64"/>
      <c r="AF10" s="41"/>
      <c r="AG10" s="64"/>
      <c r="AH10" s="41"/>
      <c r="AI10" s="64"/>
      <c r="AJ10" s="41"/>
      <c r="AK10" s="64"/>
      <c r="AL10" s="41"/>
      <c r="AM10" s="64"/>
      <c r="AN10" s="41"/>
      <c r="AO10" s="64"/>
      <c r="AP10" s="41"/>
      <c r="AQ10" s="64"/>
      <c r="AR10" s="41"/>
      <c r="AS10" s="64"/>
      <c r="AT10" s="41"/>
      <c r="AU10" s="64"/>
      <c r="AV10" s="41"/>
      <c r="AW10" s="64"/>
      <c r="AX10" s="41"/>
      <c r="AY10" s="64"/>
      <c r="AZ10" s="41"/>
      <c r="BA10" s="64"/>
      <c r="BB10" s="41"/>
      <c r="BC10" s="64"/>
      <c r="BD10" s="41"/>
      <c r="BE10" s="64"/>
      <c r="BF10" s="41"/>
      <c r="BG10" s="64"/>
      <c r="BH10" s="41"/>
      <c r="BI10" s="64"/>
      <c r="BJ10" s="41"/>
      <c r="BK10" s="64"/>
      <c r="BL10" s="41"/>
      <c r="BM10" s="64"/>
      <c r="BN10" s="41"/>
      <c r="BO10" s="64"/>
      <c r="BP10" s="41"/>
      <c r="BQ10" s="64"/>
      <c r="BR10" s="41"/>
      <c r="BS10" s="64"/>
      <c r="BT10" s="122">
        <v>6115</v>
      </c>
      <c r="BU10" s="123">
        <v>1265</v>
      </c>
      <c r="BV10" s="41"/>
      <c r="BW10" s="64"/>
      <c r="BX10" s="41"/>
      <c r="BY10" s="64"/>
      <c r="BZ10" s="41"/>
      <c r="CA10" s="64"/>
      <c r="CB10" s="41"/>
      <c r="CC10" s="64"/>
      <c r="CD10" s="41"/>
      <c r="CE10" s="64"/>
      <c r="CF10" s="41"/>
      <c r="CG10" s="64"/>
      <c r="CH10" s="41"/>
      <c r="CI10" s="64"/>
      <c r="CJ10" s="41"/>
      <c r="CK10" s="64"/>
      <c r="CL10" s="41"/>
      <c r="CM10" s="64"/>
      <c r="CN10" s="41"/>
      <c r="CO10" s="64"/>
      <c r="CP10" s="41"/>
      <c r="CQ10" s="64"/>
      <c r="CR10" s="41"/>
      <c r="CS10" s="64"/>
      <c r="CT10" s="41"/>
      <c r="CU10" s="64"/>
      <c r="CV10" s="41"/>
      <c r="CW10" s="64"/>
      <c r="CX10" s="41"/>
      <c r="CY10" s="64"/>
      <c r="CZ10" s="41"/>
      <c r="DA10" s="64"/>
      <c r="DB10" s="41"/>
      <c r="DC10" s="64"/>
      <c r="DD10" s="41"/>
      <c r="DE10" s="64"/>
      <c r="DF10" s="41"/>
      <c r="DG10" s="64"/>
      <c r="DH10" s="41"/>
      <c r="DI10" s="64"/>
      <c r="DJ10" s="41"/>
      <c r="DK10" s="64"/>
      <c r="DL10" s="41"/>
      <c r="DM10" s="64"/>
      <c r="DN10" s="41"/>
      <c r="DO10" s="64"/>
      <c r="DP10" s="41"/>
      <c r="DQ10" s="64"/>
      <c r="DR10" s="41"/>
      <c r="DS10" s="64"/>
      <c r="DT10" s="41"/>
      <c r="DU10" s="64"/>
      <c r="DV10" s="41"/>
      <c r="DW10" s="64"/>
      <c r="DX10" s="41"/>
      <c r="DY10" s="64"/>
      <c r="DZ10" s="41"/>
      <c r="EA10" s="64"/>
    </row>
    <row r="11" spans="1:131" ht="14.25">
      <c r="A11" s="10" t="s">
        <v>32</v>
      </c>
      <c r="B11" s="122">
        <v>3608</v>
      </c>
      <c r="C11" s="123">
        <v>591</v>
      </c>
      <c r="D11" s="122">
        <v>3551</v>
      </c>
      <c r="E11" s="123">
        <v>630</v>
      </c>
      <c r="F11" s="122">
        <v>3590</v>
      </c>
      <c r="G11" s="123">
        <v>578</v>
      </c>
      <c r="H11" s="122">
        <v>3502</v>
      </c>
      <c r="I11" s="123">
        <v>662</v>
      </c>
      <c r="J11" s="122">
        <v>3560</v>
      </c>
      <c r="K11" s="123">
        <v>597</v>
      </c>
      <c r="L11" s="122">
        <v>3561</v>
      </c>
      <c r="M11" s="123">
        <v>601</v>
      </c>
      <c r="N11" s="122">
        <v>3456</v>
      </c>
      <c r="O11" s="123">
        <v>693</v>
      </c>
      <c r="P11" s="41"/>
      <c r="Q11" s="64"/>
      <c r="R11" s="41"/>
      <c r="S11" s="64"/>
      <c r="T11" s="41"/>
      <c r="U11" s="64"/>
      <c r="V11" s="41"/>
      <c r="W11" s="64"/>
      <c r="X11" s="41"/>
      <c r="Y11" s="64"/>
      <c r="Z11" s="41"/>
      <c r="AA11" s="64"/>
      <c r="AB11" s="41"/>
      <c r="AC11" s="64"/>
      <c r="AD11" s="41"/>
      <c r="AE11" s="64"/>
      <c r="AF11" s="41"/>
      <c r="AG11" s="64"/>
      <c r="AH11" s="41"/>
      <c r="AI11" s="64"/>
      <c r="AJ11" s="41"/>
      <c r="AK11" s="64"/>
      <c r="AL11" s="41"/>
      <c r="AM11" s="64"/>
      <c r="AN11" s="41"/>
      <c r="AO11" s="64"/>
      <c r="AP11" s="41"/>
      <c r="AQ11" s="64"/>
      <c r="AR11" s="41"/>
      <c r="AS11" s="64"/>
      <c r="AT11" s="41"/>
      <c r="AU11" s="64"/>
      <c r="AV11" s="41"/>
      <c r="AW11" s="64"/>
      <c r="AX11" s="41"/>
      <c r="AY11" s="64"/>
      <c r="AZ11" s="41"/>
      <c r="BA11" s="64"/>
      <c r="BB11" s="41"/>
      <c r="BC11" s="64"/>
      <c r="BD11" s="41"/>
      <c r="BE11" s="64"/>
      <c r="BF11" s="41"/>
      <c r="BG11" s="64"/>
      <c r="BH11" s="41"/>
      <c r="BI11" s="64"/>
      <c r="BJ11" s="41"/>
      <c r="BK11" s="64"/>
      <c r="BL11" s="41"/>
      <c r="BM11" s="64"/>
      <c r="BN11" s="41"/>
      <c r="BO11" s="64"/>
      <c r="BP11" s="122">
        <v>3657</v>
      </c>
      <c r="BQ11" s="123">
        <v>621</v>
      </c>
      <c r="BR11" s="122">
        <v>3574</v>
      </c>
      <c r="BS11" s="123">
        <v>671</v>
      </c>
      <c r="BT11" s="41"/>
      <c r="BU11" s="64"/>
      <c r="BV11" s="41"/>
      <c r="BW11" s="64"/>
      <c r="BX11" s="41"/>
      <c r="BY11" s="64"/>
      <c r="BZ11" s="41"/>
      <c r="CA11" s="64"/>
      <c r="CB11" s="41"/>
      <c r="CC11" s="64"/>
      <c r="CD11" s="41"/>
      <c r="CE11" s="64"/>
      <c r="CF11" s="41"/>
      <c r="CG11" s="64"/>
      <c r="CH11" s="41"/>
      <c r="CI11" s="64"/>
      <c r="CJ11" s="41"/>
      <c r="CK11" s="64"/>
      <c r="CL11" s="41"/>
      <c r="CM11" s="64"/>
      <c r="CN11" s="41"/>
      <c r="CO11" s="64"/>
      <c r="CP11" s="41"/>
      <c r="CQ11" s="64"/>
      <c r="CR11" s="41"/>
      <c r="CS11" s="64"/>
      <c r="CT11" s="41"/>
      <c r="CU11" s="64"/>
      <c r="CV11" s="41"/>
      <c r="CW11" s="64"/>
      <c r="CX11" s="41"/>
      <c r="CY11" s="64"/>
      <c r="CZ11" s="41"/>
      <c r="DA11" s="64"/>
      <c r="DB11" s="41"/>
      <c r="DC11" s="64"/>
      <c r="DD11" s="41"/>
      <c r="DE11" s="64"/>
      <c r="DF11" s="41"/>
      <c r="DG11" s="64"/>
      <c r="DH11" s="41"/>
      <c r="DI11" s="64"/>
      <c r="DJ11" s="41"/>
      <c r="DK11" s="64"/>
      <c r="DL11" s="41"/>
      <c r="DM11" s="64"/>
      <c r="DN11" s="41"/>
      <c r="DO11" s="64"/>
      <c r="DP11" s="41"/>
      <c r="DQ11" s="64"/>
      <c r="DR11" s="41"/>
      <c r="DS11" s="64"/>
      <c r="DT11" s="41"/>
      <c r="DU11" s="64"/>
      <c r="DV11" s="41"/>
      <c r="DW11" s="64"/>
      <c r="DX11" s="41"/>
      <c r="DY11" s="64"/>
      <c r="DZ11" s="41"/>
      <c r="EA11" s="64"/>
    </row>
    <row r="12" spans="1:131" ht="14.25">
      <c r="A12" s="10" t="s">
        <v>33</v>
      </c>
      <c r="B12" s="122">
        <v>2038</v>
      </c>
      <c r="C12" s="123">
        <v>277</v>
      </c>
      <c r="D12" s="122">
        <v>2025</v>
      </c>
      <c r="E12" s="123">
        <v>282</v>
      </c>
      <c r="F12" s="122">
        <v>2041</v>
      </c>
      <c r="G12" s="123">
        <v>256</v>
      </c>
      <c r="H12" s="122">
        <v>1975</v>
      </c>
      <c r="I12" s="123">
        <v>281</v>
      </c>
      <c r="J12" s="122">
        <v>1981</v>
      </c>
      <c r="K12" s="123">
        <v>278</v>
      </c>
      <c r="L12" s="122">
        <v>2008</v>
      </c>
      <c r="M12" s="123">
        <v>254</v>
      </c>
      <c r="N12" s="122">
        <v>1938</v>
      </c>
      <c r="O12" s="123">
        <v>312</v>
      </c>
      <c r="P12" s="41"/>
      <c r="Q12" s="64"/>
      <c r="R12" s="41"/>
      <c r="S12" s="64"/>
      <c r="T12" s="41"/>
      <c r="U12" s="64"/>
      <c r="V12" s="41"/>
      <c r="W12" s="64"/>
      <c r="X12" s="41"/>
      <c r="Y12" s="64"/>
      <c r="Z12" s="41"/>
      <c r="AA12" s="64"/>
      <c r="AB12" s="41"/>
      <c r="AC12" s="64"/>
      <c r="AD12" s="41"/>
      <c r="AE12" s="64"/>
      <c r="AF12" s="41"/>
      <c r="AG12" s="64"/>
      <c r="AH12" s="41"/>
      <c r="AI12" s="64"/>
      <c r="AJ12" s="41"/>
      <c r="AK12" s="64"/>
      <c r="AL12" s="41"/>
      <c r="AM12" s="64"/>
      <c r="AN12" s="41"/>
      <c r="AO12" s="64"/>
      <c r="AP12" s="41"/>
      <c r="AQ12" s="64"/>
      <c r="AR12" s="41"/>
      <c r="AS12" s="64"/>
      <c r="AT12" s="41"/>
      <c r="AU12" s="64"/>
      <c r="AV12" s="41"/>
      <c r="AW12" s="64"/>
      <c r="AX12" s="41"/>
      <c r="AY12" s="64"/>
      <c r="AZ12" s="41"/>
      <c r="BA12" s="64"/>
      <c r="BB12" s="41"/>
      <c r="BC12" s="64"/>
      <c r="BD12" s="41"/>
      <c r="BE12" s="64"/>
      <c r="BF12" s="41"/>
      <c r="BG12" s="64"/>
      <c r="BH12" s="41"/>
      <c r="BI12" s="64"/>
      <c r="BJ12" s="41"/>
      <c r="BK12" s="64"/>
      <c r="BL12" s="41"/>
      <c r="BM12" s="64"/>
      <c r="BN12" s="122">
        <v>2146</v>
      </c>
      <c r="BO12" s="123">
        <v>277</v>
      </c>
      <c r="BP12" s="41"/>
      <c r="BQ12" s="64"/>
      <c r="BR12" s="41"/>
      <c r="BS12" s="64"/>
      <c r="BT12" s="41"/>
      <c r="BU12" s="64"/>
      <c r="BV12" s="41"/>
      <c r="BW12" s="64"/>
      <c r="BX12" s="41"/>
      <c r="BY12" s="64"/>
      <c r="BZ12" s="41"/>
      <c r="CA12" s="64"/>
      <c r="CB12" s="41"/>
      <c r="CC12" s="64"/>
      <c r="CD12" s="122">
        <v>2079</v>
      </c>
      <c r="CE12" s="123">
        <v>296</v>
      </c>
      <c r="CF12" s="41"/>
      <c r="CG12" s="64"/>
      <c r="CH12" s="41"/>
      <c r="CI12" s="64"/>
      <c r="CJ12" s="41"/>
      <c r="CK12" s="64"/>
      <c r="CL12" s="41"/>
      <c r="CM12" s="64"/>
      <c r="CN12" s="41"/>
      <c r="CO12" s="64"/>
      <c r="CP12" s="41"/>
      <c r="CQ12" s="64"/>
      <c r="CR12" s="41"/>
      <c r="CS12" s="64"/>
      <c r="CT12" s="41"/>
      <c r="CU12" s="64"/>
      <c r="CV12" s="41"/>
      <c r="CW12" s="64"/>
      <c r="CX12" s="41"/>
      <c r="CY12" s="64"/>
      <c r="CZ12" s="41"/>
      <c r="DA12" s="64"/>
      <c r="DB12" s="41"/>
      <c r="DC12" s="64"/>
      <c r="DD12" s="41"/>
      <c r="DE12" s="64"/>
      <c r="DF12" s="41"/>
      <c r="DG12" s="64"/>
      <c r="DH12" s="41"/>
      <c r="DI12" s="64"/>
      <c r="DJ12" s="41"/>
      <c r="DK12" s="64"/>
      <c r="DL12" s="41"/>
      <c r="DM12" s="64"/>
      <c r="DN12" s="41"/>
      <c r="DO12" s="64"/>
      <c r="DP12" s="41"/>
      <c r="DQ12" s="64"/>
      <c r="DR12" s="41"/>
      <c r="DS12" s="64"/>
      <c r="DT12" s="41"/>
      <c r="DU12" s="64"/>
      <c r="DV12" s="41"/>
      <c r="DW12" s="64"/>
      <c r="DX12" s="41"/>
      <c r="DY12" s="64"/>
      <c r="DZ12" s="41"/>
      <c r="EA12" s="64"/>
    </row>
    <row r="13" spans="1:131" ht="14.25">
      <c r="A13" s="10" t="s">
        <v>34</v>
      </c>
      <c r="B13" s="122">
        <v>3046</v>
      </c>
      <c r="C13" s="123">
        <v>982</v>
      </c>
      <c r="D13" s="122">
        <v>2861</v>
      </c>
      <c r="E13" s="123">
        <v>1130</v>
      </c>
      <c r="F13" s="122">
        <v>3077</v>
      </c>
      <c r="G13" s="123">
        <v>823</v>
      </c>
      <c r="H13" s="122">
        <v>2899</v>
      </c>
      <c r="I13" s="123">
        <v>967</v>
      </c>
      <c r="J13" s="122">
        <v>3025</v>
      </c>
      <c r="K13" s="123">
        <v>848</v>
      </c>
      <c r="L13" s="122">
        <v>3037</v>
      </c>
      <c r="M13" s="123">
        <v>830</v>
      </c>
      <c r="N13" s="122">
        <v>2659</v>
      </c>
      <c r="O13" s="123">
        <v>1192</v>
      </c>
      <c r="P13" s="41"/>
      <c r="Q13" s="64"/>
      <c r="R13" s="41"/>
      <c r="S13" s="64"/>
      <c r="T13" s="41"/>
      <c r="U13" s="64"/>
      <c r="V13" s="41"/>
      <c r="W13" s="64"/>
      <c r="X13" s="41"/>
      <c r="Y13" s="64"/>
      <c r="Z13" s="41"/>
      <c r="AA13" s="64"/>
      <c r="AB13" s="41"/>
      <c r="AC13" s="64"/>
      <c r="AD13" s="41"/>
      <c r="AE13" s="64"/>
      <c r="AF13" s="41"/>
      <c r="AG13" s="64"/>
      <c r="AH13" s="41"/>
      <c r="AI13" s="64"/>
      <c r="AJ13" s="41"/>
      <c r="AK13" s="64"/>
      <c r="AL13" s="41"/>
      <c r="AM13" s="64"/>
      <c r="AN13" s="41"/>
      <c r="AO13" s="64"/>
      <c r="AP13" s="41"/>
      <c r="AQ13" s="64"/>
      <c r="AR13" s="41"/>
      <c r="AS13" s="64"/>
      <c r="AT13" s="41"/>
      <c r="AU13" s="64"/>
      <c r="AV13" s="41"/>
      <c r="AW13" s="64"/>
      <c r="AX13" s="41"/>
      <c r="AY13" s="64"/>
      <c r="AZ13" s="41"/>
      <c r="BA13" s="64"/>
      <c r="BB13" s="41"/>
      <c r="BC13" s="64"/>
      <c r="BD13" s="41"/>
      <c r="BE13" s="64"/>
      <c r="BF13" s="41"/>
      <c r="BG13" s="64"/>
      <c r="BH13" s="41"/>
      <c r="BI13" s="64"/>
      <c r="BJ13" s="41"/>
      <c r="BK13" s="64"/>
      <c r="BL13" s="41"/>
      <c r="BM13" s="64"/>
      <c r="BN13" s="41"/>
      <c r="BO13" s="64"/>
      <c r="BP13" s="122">
        <v>2947</v>
      </c>
      <c r="BQ13" s="123">
        <v>975</v>
      </c>
      <c r="BR13" s="122">
        <v>3007</v>
      </c>
      <c r="BS13" s="123">
        <v>1152</v>
      </c>
      <c r="BT13" s="41"/>
      <c r="BU13" s="64"/>
      <c r="BV13" s="41"/>
      <c r="BW13" s="64"/>
      <c r="BX13" s="41"/>
      <c r="BY13" s="64"/>
      <c r="BZ13" s="41"/>
      <c r="CA13" s="64"/>
      <c r="CB13" s="41"/>
      <c r="CC13" s="64"/>
      <c r="CD13" s="41"/>
      <c r="CE13" s="64"/>
      <c r="CF13" s="41"/>
      <c r="CG13" s="64"/>
      <c r="CH13" s="41"/>
      <c r="CI13" s="64"/>
      <c r="CJ13" s="41"/>
      <c r="CK13" s="64"/>
      <c r="CL13" s="41"/>
      <c r="CM13" s="64"/>
      <c r="CN13" s="41"/>
      <c r="CO13" s="64"/>
      <c r="CP13" s="41"/>
      <c r="CQ13" s="64"/>
      <c r="CR13" s="41"/>
      <c r="CS13" s="64"/>
      <c r="CT13" s="41"/>
      <c r="CU13" s="64"/>
      <c r="CV13" s="41"/>
      <c r="CW13" s="64"/>
      <c r="CX13" s="41"/>
      <c r="CY13" s="64"/>
      <c r="CZ13" s="41"/>
      <c r="DA13" s="64"/>
      <c r="DB13" s="41"/>
      <c r="DC13" s="64"/>
      <c r="DD13" s="41"/>
      <c r="DE13" s="64"/>
      <c r="DF13" s="41"/>
      <c r="DG13" s="64"/>
      <c r="DH13" s="41"/>
      <c r="DI13" s="64"/>
      <c r="DJ13" s="41"/>
      <c r="DK13" s="64"/>
      <c r="DL13" s="41"/>
      <c r="DM13" s="64"/>
      <c r="DN13" s="41"/>
      <c r="DO13" s="64"/>
      <c r="DP13" s="41"/>
      <c r="DQ13" s="64"/>
      <c r="DR13" s="41"/>
      <c r="DS13" s="64"/>
      <c r="DT13" s="41"/>
      <c r="DU13" s="64"/>
      <c r="DV13" s="41"/>
      <c r="DW13" s="64"/>
      <c r="DX13" s="41"/>
      <c r="DY13" s="64"/>
      <c r="DZ13" s="41"/>
      <c r="EA13" s="64"/>
    </row>
    <row r="14" spans="1:131" ht="14.25">
      <c r="A14" s="10" t="s">
        <v>35</v>
      </c>
      <c r="B14" s="122">
        <v>17886</v>
      </c>
      <c r="C14" s="123">
        <v>3159</v>
      </c>
      <c r="D14" s="122">
        <v>17619</v>
      </c>
      <c r="E14" s="123">
        <v>3318</v>
      </c>
      <c r="F14" s="122">
        <v>17949</v>
      </c>
      <c r="G14" s="123">
        <v>2905</v>
      </c>
      <c r="H14" s="122">
        <v>17468</v>
      </c>
      <c r="I14" s="123">
        <v>3270</v>
      </c>
      <c r="J14" s="122">
        <v>17659</v>
      </c>
      <c r="K14" s="123">
        <v>2961</v>
      </c>
      <c r="L14" s="122">
        <v>17628</v>
      </c>
      <c r="M14" s="123">
        <v>2997</v>
      </c>
      <c r="N14" s="122">
        <v>16735</v>
      </c>
      <c r="O14" s="123">
        <v>3792</v>
      </c>
      <c r="P14" s="41"/>
      <c r="Q14" s="64"/>
      <c r="R14" s="41"/>
      <c r="S14" s="64"/>
      <c r="T14" s="41"/>
      <c r="U14" s="64"/>
      <c r="V14" s="41"/>
      <c r="W14" s="64"/>
      <c r="X14" s="41"/>
      <c r="Y14" s="64"/>
      <c r="Z14" s="41"/>
      <c r="AA14" s="64"/>
      <c r="AB14" s="41"/>
      <c r="AC14" s="64"/>
      <c r="AD14" s="41"/>
      <c r="AE14" s="64"/>
      <c r="AF14" s="41"/>
      <c r="AG14" s="64"/>
      <c r="AH14" s="41"/>
      <c r="AI14" s="64"/>
      <c r="AJ14" s="41"/>
      <c r="AK14" s="64"/>
      <c r="AL14" s="41"/>
      <c r="AM14" s="64"/>
      <c r="AN14" s="41"/>
      <c r="AO14" s="64"/>
      <c r="AP14" s="41"/>
      <c r="AQ14" s="64"/>
      <c r="AR14" s="41"/>
      <c r="AS14" s="64"/>
      <c r="AT14" s="41"/>
      <c r="AU14" s="64"/>
      <c r="AV14" s="41"/>
      <c r="AW14" s="64"/>
      <c r="AX14" s="41"/>
      <c r="AY14" s="64"/>
      <c r="AZ14" s="41"/>
      <c r="BA14" s="64"/>
      <c r="BB14" s="41"/>
      <c r="BC14" s="64"/>
      <c r="BD14" s="41"/>
      <c r="BE14" s="64"/>
      <c r="BF14" s="41"/>
      <c r="BG14" s="64"/>
      <c r="BH14" s="41"/>
      <c r="BI14" s="64"/>
      <c r="BJ14" s="122">
        <v>17556</v>
      </c>
      <c r="BK14" s="123">
        <v>3136</v>
      </c>
      <c r="BL14" s="122">
        <v>17700</v>
      </c>
      <c r="BM14" s="123">
        <v>3007</v>
      </c>
      <c r="BN14" s="41"/>
      <c r="BO14" s="64"/>
      <c r="BP14" s="41"/>
      <c r="BQ14" s="64"/>
      <c r="BR14" s="41"/>
      <c r="BS14" s="64"/>
      <c r="BT14" s="41"/>
      <c r="BU14" s="64"/>
      <c r="BV14" s="41"/>
      <c r="BW14" s="64"/>
      <c r="BX14" s="41"/>
      <c r="BY14" s="64"/>
      <c r="BZ14" s="41"/>
      <c r="CA14" s="64"/>
      <c r="CB14" s="41"/>
      <c r="CC14" s="64"/>
      <c r="CD14" s="41"/>
      <c r="CE14" s="64"/>
      <c r="CF14" s="41"/>
      <c r="CG14" s="64"/>
      <c r="CH14" s="41"/>
      <c r="CI14" s="64"/>
      <c r="CJ14" s="41"/>
      <c r="CK14" s="64"/>
      <c r="CL14" s="41"/>
      <c r="CM14" s="64"/>
      <c r="CN14" s="41"/>
      <c r="CO14" s="64"/>
      <c r="CP14" s="41"/>
      <c r="CQ14" s="64"/>
      <c r="CR14" s="41"/>
      <c r="CS14" s="64"/>
      <c r="CT14" s="41"/>
      <c r="CU14" s="64"/>
      <c r="CV14" s="41"/>
      <c r="CW14" s="64"/>
      <c r="CX14" s="41"/>
      <c r="CY14" s="64"/>
      <c r="CZ14" s="41"/>
      <c r="DA14" s="64"/>
      <c r="DB14" s="41"/>
      <c r="DC14" s="64"/>
      <c r="DD14" s="41"/>
      <c r="DE14" s="64"/>
      <c r="DF14" s="41"/>
      <c r="DG14" s="64"/>
      <c r="DH14" s="41"/>
      <c r="DI14" s="64"/>
      <c r="DJ14" s="41"/>
      <c r="DK14" s="64"/>
      <c r="DL14" s="41"/>
      <c r="DM14" s="64"/>
      <c r="DN14" s="41"/>
      <c r="DO14" s="64"/>
      <c r="DP14" s="41"/>
      <c r="DQ14" s="64"/>
      <c r="DR14" s="41"/>
      <c r="DS14" s="64"/>
      <c r="DT14" s="41"/>
      <c r="DU14" s="64"/>
      <c r="DV14" s="41"/>
      <c r="DW14" s="64"/>
      <c r="DX14" s="41"/>
      <c r="DY14" s="64"/>
      <c r="DZ14" s="41"/>
      <c r="EA14" s="64"/>
    </row>
    <row r="15" spans="1:131" ht="14.25">
      <c r="A15" s="10" t="s">
        <v>36</v>
      </c>
      <c r="B15" s="122">
        <v>4215</v>
      </c>
      <c r="C15" s="123">
        <v>853</v>
      </c>
      <c r="D15" s="122">
        <v>4166</v>
      </c>
      <c r="E15" s="123">
        <v>885</v>
      </c>
      <c r="F15" s="122">
        <v>4218</v>
      </c>
      <c r="G15" s="123">
        <v>819</v>
      </c>
      <c r="H15" s="122">
        <v>4130</v>
      </c>
      <c r="I15" s="123">
        <v>916</v>
      </c>
      <c r="J15" s="122">
        <v>4170</v>
      </c>
      <c r="K15" s="123">
        <v>870</v>
      </c>
      <c r="L15" s="122">
        <v>4193</v>
      </c>
      <c r="M15" s="123">
        <v>848</v>
      </c>
      <c r="N15" s="122">
        <v>4039</v>
      </c>
      <c r="O15" s="123">
        <v>956</v>
      </c>
      <c r="P15" s="41"/>
      <c r="Q15" s="64"/>
      <c r="R15" s="41"/>
      <c r="S15" s="64"/>
      <c r="T15" s="41"/>
      <c r="U15" s="64"/>
      <c r="V15" s="41"/>
      <c r="W15" s="64"/>
      <c r="X15" s="41"/>
      <c r="Y15" s="64"/>
      <c r="Z15" s="41"/>
      <c r="AA15" s="64"/>
      <c r="AB15" s="41"/>
      <c r="AC15" s="64"/>
      <c r="AD15" s="41"/>
      <c r="AE15" s="64"/>
      <c r="AF15" s="41"/>
      <c r="AG15" s="64"/>
      <c r="AH15" s="41"/>
      <c r="AI15" s="64"/>
      <c r="AJ15" s="41"/>
      <c r="AK15" s="64"/>
      <c r="AL15" s="41"/>
      <c r="AM15" s="64"/>
      <c r="AN15" s="41"/>
      <c r="AO15" s="64"/>
      <c r="AP15" s="41"/>
      <c r="AQ15" s="64"/>
      <c r="AR15" s="41"/>
      <c r="AS15" s="64"/>
      <c r="AT15" s="41"/>
      <c r="AU15" s="64"/>
      <c r="AV15" s="122">
        <v>4155</v>
      </c>
      <c r="AW15" s="123">
        <v>896</v>
      </c>
      <c r="AX15" s="122">
        <v>4179</v>
      </c>
      <c r="AY15" s="123">
        <v>841</v>
      </c>
      <c r="AZ15" s="122">
        <v>4220</v>
      </c>
      <c r="BA15" s="123">
        <v>970</v>
      </c>
      <c r="BB15" s="122">
        <v>4045</v>
      </c>
      <c r="BC15" s="123">
        <v>938</v>
      </c>
      <c r="BD15" s="122">
        <v>4111</v>
      </c>
      <c r="BE15" s="123">
        <v>907</v>
      </c>
      <c r="BF15" s="122">
        <v>4065</v>
      </c>
      <c r="BG15" s="123">
        <v>915</v>
      </c>
      <c r="BH15" s="122">
        <v>3997</v>
      </c>
      <c r="BI15" s="123">
        <v>995</v>
      </c>
      <c r="BJ15" s="41"/>
      <c r="BK15" s="64"/>
      <c r="BL15" s="41"/>
      <c r="BM15" s="64"/>
      <c r="BN15" s="41"/>
      <c r="BO15" s="64"/>
      <c r="BP15" s="41"/>
      <c r="BQ15" s="64"/>
      <c r="BR15" s="41"/>
      <c r="BS15" s="64"/>
      <c r="BT15" s="41"/>
      <c r="BU15" s="64"/>
      <c r="BV15" s="41"/>
      <c r="BW15" s="64"/>
      <c r="BX15" s="41"/>
      <c r="BY15" s="64"/>
      <c r="BZ15" s="41"/>
      <c r="CA15" s="64"/>
      <c r="CB15" s="41"/>
      <c r="CC15" s="64"/>
      <c r="CD15" s="41"/>
      <c r="CE15" s="64"/>
      <c r="CF15" s="41"/>
      <c r="CG15" s="64"/>
      <c r="CH15" s="41"/>
      <c r="CI15" s="64"/>
      <c r="CJ15" s="41"/>
      <c r="CK15" s="64"/>
      <c r="CL15" s="41"/>
      <c r="CM15" s="64"/>
      <c r="CN15" s="41"/>
      <c r="CO15" s="64"/>
      <c r="CP15" s="41"/>
      <c r="CQ15" s="64"/>
      <c r="CR15" s="41"/>
      <c r="CS15" s="64"/>
      <c r="CT15" s="41"/>
      <c r="CU15" s="64"/>
      <c r="CV15" s="41"/>
      <c r="CW15" s="64"/>
      <c r="CX15" s="41"/>
      <c r="CY15" s="64"/>
      <c r="CZ15" s="41"/>
      <c r="DA15" s="64"/>
      <c r="DB15" s="41"/>
      <c r="DC15" s="64"/>
      <c r="DD15" s="41"/>
      <c r="DE15" s="64"/>
      <c r="DF15" s="41"/>
      <c r="DG15" s="64"/>
      <c r="DH15" s="41"/>
      <c r="DI15" s="64"/>
      <c r="DJ15" s="41"/>
      <c r="DK15" s="64"/>
      <c r="DL15" s="41"/>
      <c r="DM15" s="64"/>
      <c r="DN15" s="41"/>
      <c r="DO15" s="64"/>
      <c r="DP15" s="41"/>
      <c r="DQ15" s="64"/>
      <c r="DR15" s="41"/>
      <c r="DS15" s="64"/>
      <c r="DT15" s="41"/>
      <c r="DU15" s="64"/>
      <c r="DV15" s="41"/>
      <c r="DW15" s="64"/>
      <c r="DX15" s="41"/>
      <c r="DY15" s="64"/>
      <c r="DZ15" s="41"/>
      <c r="EA15" s="64"/>
    </row>
    <row r="16" spans="1:131" ht="14.25">
      <c r="A16" s="10" t="s">
        <v>37</v>
      </c>
      <c r="B16" s="122">
        <v>2731</v>
      </c>
      <c r="C16" s="123">
        <v>526</v>
      </c>
      <c r="D16" s="122">
        <v>2669</v>
      </c>
      <c r="E16" s="123">
        <v>575</v>
      </c>
      <c r="F16" s="122">
        <v>2706</v>
      </c>
      <c r="G16" s="123">
        <v>469</v>
      </c>
      <c r="H16" s="122">
        <v>2587</v>
      </c>
      <c r="I16" s="123">
        <v>546</v>
      </c>
      <c r="J16" s="122">
        <v>2663</v>
      </c>
      <c r="K16" s="123">
        <v>474</v>
      </c>
      <c r="L16" s="122">
        <v>2656</v>
      </c>
      <c r="M16" s="123">
        <v>472</v>
      </c>
      <c r="N16" s="122">
        <v>2495</v>
      </c>
      <c r="O16" s="123">
        <v>628</v>
      </c>
      <c r="P16" s="41"/>
      <c r="Q16" s="64"/>
      <c r="R16" s="41"/>
      <c r="S16" s="64"/>
      <c r="T16" s="41"/>
      <c r="U16" s="64"/>
      <c r="V16" s="41"/>
      <c r="W16" s="64"/>
      <c r="X16" s="41"/>
      <c r="Y16" s="64"/>
      <c r="Z16" s="41"/>
      <c r="AA16" s="64"/>
      <c r="AB16" s="41"/>
      <c r="AC16" s="64"/>
      <c r="AD16" s="41"/>
      <c r="AE16" s="64"/>
      <c r="AF16" s="41"/>
      <c r="AG16" s="64"/>
      <c r="AH16" s="41"/>
      <c r="AI16" s="64"/>
      <c r="AJ16" s="41"/>
      <c r="AK16" s="64"/>
      <c r="AL16" s="41"/>
      <c r="AM16" s="64"/>
      <c r="AN16" s="41"/>
      <c r="AO16" s="64"/>
      <c r="AP16" s="41"/>
      <c r="AQ16" s="64"/>
      <c r="AR16" s="41"/>
      <c r="AS16" s="64"/>
      <c r="AT16" s="41"/>
      <c r="AU16" s="64"/>
      <c r="AV16" s="41"/>
      <c r="AW16" s="64"/>
      <c r="AX16" s="41"/>
      <c r="AY16" s="64"/>
      <c r="AZ16" s="41"/>
      <c r="BA16" s="64"/>
      <c r="BB16" s="41"/>
      <c r="BC16" s="64"/>
      <c r="BD16" s="41"/>
      <c r="BE16" s="64"/>
      <c r="BF16" s="41"/>
      <c r="BG16" s="64"/>
      <c r="BH16" s="41"/>
      <c r="BI16" s="64"/>
      <c r="BJ16" s="41"/>
      <c r="BK16" s="64"/>
      <c r="BL16" s="41"/>
      <c r="BM16" s="64"/>
      <c r="BN16" s="122">
        <v>2736</v>
      </c>
      <c r="BO16" s="123">
        <v>531</v>
      </c>
      <c r="BP16" s="41"/>
      <c r="BQ16" s="64"/>
      <c r="BR16" s="41"/>
      <c r="BS16" s="64"/>
      <c r="BT16" s="41"/>
      <c r="BU16" s="64"/>
      <c r="BV16" s="41"/>
      <c r="BW16" s="64"/>
      <c r="BX16" s="41"/>
      <c r="BY16" s="64"/>
      <c r="BZ16" s="41"/>
      <c r="CA16" s="64"/>
      <c r="CB16" s="41"/>
      <c r="CC16" s="64"/>
      <c r="CD16" s="41"/>
      <c r="CE16" s="64"/>
      <c r="CF16" s="122">
        <v>2877</v>
      </c>
      <c r="CG16" s="123">
        <v>547</v>
      </c>
      <c r="CH16" s="41"/>
      <c r="CI16" s="64"/>
      <c r="CJ16" s="41"/>
      <c r="CK16" s="64"/>
      <c r="CL16" s="41"/>
      <c r="CM16" s="64"/>
      <c r="CN16" s="41"/>
      <c r="CO16" s="64"/>
      <c r="CP16" s="41"/>
      <c r="CQ16" s="64"/>
      <c r="CR16" s="41"/>
      <c r="CS16" s="64"/>
      <c r="CT16" s="41"/>
      <c r="CU16" s="64"/>
      <c r="CV16" s="41"/>
      <c r="CW16" s="64"/>
      <c r="CX16" s="41"/>
      <c r="CY16" s="64"/>
      <c r="CZ16" s="41"/>
      <c r="DA16" s="64"/>
      <c r="DB16" s="41"/>
      <c r="DC16" s="64"/>
      <c r="DD16" s="41"/>
      <c r="DE16" s="64"/>
      <c r="DF16" s="41"/>
      <c r="DG16" s="64"/>
      <c r="DH16" s="41"/>
      <c r="DI16" s="64"/>
      <c r="DJ16" s="41"/>
      <c r="DK16" s="64"/>
      <c r="DL16" s="41"/>
      <c r="DM16" s="64"/>
      <c r="DN16" s="41"/>
      <c r="DO16" s="64"/>
      <c r="DP16" s="41"/>
      <c r="DQ16" s="64"/>
      <c r="DR16" s="41"/>
      <c r="DS16" s="64"/>
      <c r="DT16" s="41"/>
      <c r="DU16" s="64"/>
      <c r="DV16" s="41"/>
      <c r="DW16" s="64"/>
      <c r="DX16" s="41"/>
      <c r="DY16" s="64"/>
      <c r="DZ16" s="41"/>
      <c r="EA16" s="64"/>
    </row>
    <row r="17" spans="1:131" ht="14.25">
      <c r="A17" s="10" t="s">
        <v>38</v>
      </c>
      <c r="B17" s="122">
        <v>4333</v>
      </c>
      <c r="C17" s="123">
        <v>1132</v>
      </c>
      <c r="D17" s="122">
        <v>4253</v>
      </c>
      <c r="E17" s="123">
        <v>1200</v>
      </c>
      <c r="F17" s="122">
        <v>4205</v>
      </c>
      <c r="G17" s="123">
        <v>1171</v>
      </c>
      <c r="H17" s="122">
        <v>4088</v>
      </c>
      <c r="I17" s="123">
        <v>1240</v>
      </c>
      <c r="J17" s="122">
        <v>4111</v>
      </c>
      <c r="K17" s="123">
        <v>1209</v>
      </c>
      <c r="L17" s="122">
        <v>4114</v>
      </c>
      <c r="M17" s="123">
        <v>1202</v>
      </c>
      <c r="N17" s="122">
        <v>4053</v>
      </c>
      <c r="O17" s="123">
        <v>1249</v>
      </c>
      <c r="P17" s="41"/>
      <c r="Q17" s="64"/>
      <c r="R17" s="41"/>
      <c r="S17" s="64"/>
      <c r="T17" s="41"/>
      <c r="U17" s="64"/>
      <c r="V17" s="41"/>
      <c r="W17" s="64"/>
      <c r="X17" s="41"/>
      <c r="Y17" s="64"/>
      <c r="Z17" s="41"/>
      <c r="AA17" s="64"/>
      <c r="AB17" s="41"/>
      <c r="AC17" s="64"/>
      <c r="AD17" s="41"/>
      <c r="AE17" s="64"/>
      <c r="AF17" s="41"/>
      <c r="AG17" s="64"/>
      <c r="AH17" s="41"/>
      <c r="AI17" s="64"/>
      <c r="AJ17" s="41"/>
      <c r="AK17" s="64"/>
      <c r="AL17" s="41"/>
      <c r="AM17" s="64"/>
      <c r="AN17" s="41"/>
      <c r="AO17" s="64"/>
      <c r="AP17" s="41"/>
      <c r="AQ17" s="64"/>
      <c r="AR17" s="41"/>
      <c r="AS17" s="64"/>
      <c r="AT17" s="41"/>
      <c r="AU17" s="64"/>
      <c r="AV17" s="122">
        <v>4252</v>
      </c>
      <c r="AW17" s="123">
        <v>1151</v>
      </c>
      <c r="AX17" s="122">
        <v>4216</v>
      </c>
      <c r="AY17" s="123">
        <v>1113</v>
      </c>
      <c r="AZ17" s="122">
        <v>4120</v>
      </c>
      <c r="BA17" s="123">
        <v>1195</v>
      </c>
      <c r="BB17" s="122">
        <v>4069</v>
      </c>
      <c r="BC17" s="123">
        <v>1247</v>
      </c>
      <c r="BD17" s="122">
        <v>4075</v>
      </c>
      <c r="BE17" s="123">
        <v>1229</v>
      </c>
      <c r="BF17" s="122">
        <v>4062</v>
      </c>
      <c r="BG17" s="123">
        <v>1201</v>
      </c>
      <c r="BH17" s="122">
        <v>3969</v>
      </c>
      <c r="BI17" s="123">
        <v>1267</v>
      </c>
      <c r="BJ17" s="41"/>
      <c r="BK17" s="64"/>
      <c r="BL17" s="41"/>
      <c r="BM17" s="64"/>
      <c r="BN17" s="41"/>
      <c r="BO17" s="64"/>
      <c r="BP17" s="41"/>
      <c r="BQ17" s="64"/>
      <c r="BR17" s="41"/>
      <c r="BS17" s="64"/>
      <c r="BT17" s="41"/>
      <c r="BU17" s="64"/>
      <c r="BV17" s="41"/>
      <c r="BW17" s="64"/>
      <c r="BX17" s="41"/>
      <c r="BY17" s="64"/>
      <c r="BZ17" s="41"/>
      <c r="CA17" s="64"/>
      <c r="CB17" s="41"/>
      <c r="CC17" s="64"/>
      <c r="CD17" s="41"/>
      <c r="CE17" s="64"/>
      <c r="CF17" s="41"/>
      <c r="CG17" s="64"/>
      <c r="CH17" s="41"/>
      <c r="CI17" s="64"/>
      <c r="CJ17" s="41"/>
      <c r="CK17" s="64"/>
      <c r="CL17" s="41"/>
      <c r="CM17" s="64"/>
      <c r="CN17" s="41"/>
      <c r="CO17" s="64"/>
      <c r="CP17" s="41"/>
      <c r="CQ17" s="64"/>
      <c r="CR17" s="41"/>
      <c r="CS17" s="64"/>
      <c r="CT17" s="41"/>
      <c r="CU17" s="64"/>
      <c r="CV17" s="41"/>
      <c r="CW17" s="64"/>
      <c r="CX17" s="41"/>
      <c r="CY17" s="64"/>
      <c r="CZ17" s="41"/>
      <c r="DA17" s="64"/>
      <c r="DB17" s="41"/>
      <c r="DC17" s="64"/>
      <c r="DD17" s="41"/>
      <c r="DE17" s="64"/>
      <c r="DF17" s="41"/>
      <c r="DG17" s="64"/>
      <c r="DH17" s="41"/>
      <c r="DI17" s="64"/>
      <c r="DJ17" s="41"/>
      <c r="DK17" s="64"/>
      <c r="DL17" s="41"/>
      <c r="DM17" s="64"/>
      <c r="DN17" s="41"/>
      <c r="DO17" s="64"/>
      <c r="DP17" s="41"/>
      <c r="DQ17" s="64"/>
      <c r="DR17" s="41"/>
      <c r="DS17" s="64"/>
      <c r="DT17" s="41"/>
      <c r="DU17" s="64"/>
      <c r="DV17" s="41"/>
      <c r="DW17" s="64"/>
      <c r="DX17" s="41"/>
      <c r="DY17" s="64"/>
      <c r="DZ17" s="41"/>
      <c r="EA17" s="64"/>
    </row>
    <row r="18" spans="1:131" ht="14.25">
      <c r="A18" s="10" t="s">
        <v>39</v>
      </c>
      <c r="B18" s="122">
        <v>4916</v>
      </c>
      <c r="C18" s="123">
        <v>868</v>
      </c>
      <c r="D18" s="122">
        <v>4733</v>
      </c>
      <c r="E18" s="123">
        <v>995</v>
      </c>
      <c r="F18" s="155">
        <v>4820</v>
      </c>
      <c r="G18" s="123">
        <v>874</v>
      </c>
      <c r="H18" s="122">
        <v>4691</v>
      </c>
      <c r="I18" s="123">
        <v>976</v>
      </c>
      <c r="J18" s="122">
        <v>4776</v>
      </c>
      <c r="K18" s="123">
        <v>877</v>
      </c>
      <c r="L18" s="122">
        <v>4719</v>
      </c>
      <c r="M18" s="123">
        <v>919</v>
      </c>
      <c r="N18" s="122">
        <v>4498</v>
      </c>
      <c r="O18" s="123">
        <v>1124</v>
      </c>
      <c r="P18" s="41"/>
      <c r="Q18" s="64"/>
      <c r="R18" s="122">
        <v>4727</v>
      </c>
      <c r="S18" s="123">
        <v>919</v>
      </c>
      <c r="T18" s="122">
        <v>4758</v>
      </c>
      <c r="U18" s="123">
        <v>903</v>
      </c>
      <c r="V18" s="122">
        <v>4669</v>
      </c>
      <c r="W18" s="123">
        <v>971</v>
      </c>
      <c r="X18" s="122">
        <v>4792</v>
      </c>
      <c r="Y18" s="123">
        <v>872</v>
      </c>
      <c r="Z18" s="122">
        <v>4803</v>
      </c>
      <c r="AA18" s="123">
        <v>909</v>
      </c>
      <c r="AB18" s="122">
        <v>4705</v>
      </c>
      <c r="AC18" s="123">
        <v>913</v>
      </c>
      <c r="AD18" s="122">
        <v>4702</v>
      </c>
      <c r="AE18" s="123">
        <v>910</v>
      </c>
      <c r="AF18" s="41"/>
      <c r="AG18" s="64"/>
      <c r="AH18" s="41"/>
      <c r="AI18" s="64"/>
      <c r="AJ18" s="41"/>
      <c r="AK18" s="64"/>
      <c r="AL18" s="41"/>
      <c r="AM18" s="64"/>
      <c r="AN18" s="41"/>
      <c r="AO18" s="64"/>
      <c r="AP18" s="41"/>
      <c r="AQ18" s="64"/>
      <c r="AR18" s="41"/>
      <c r="AS18" s="64"/>
      <c r="AT18" s="41"/>
      <c r="AU18" s="64"/>
      <c r="AV18" s="41"/>
      <c r="AW18" s="64"/>
      <c r="AX18" s="41"/>
      <c r="AY18" s="64"/>
      <c r="AZ18" s="41"/>
      <c r="BA18" s="64"/>
      <c r="BB18" s="41"/>
      <c r="BC18" s="64"/>
      <c r="BD18" s="41"/>
      <c r="BE18" s="64"/>
      <c r="BF18" s="41"/>
      <c r="BG18" s="64"/>
      <c r="BH18" s="41"/>
      <c r="BI18" s="64"/>
      <c r="BJ18" s="41"/>
      <c r="BK18" s="64"/>
      <c r="BL18" s="41"/>
      <c r="BM18" s="64"/>
      <c r="BN18" s="41"/>
      <c r="BO18" s="64"/>
      <c r="BP18" s="41"/>
      <c r="BQ18" s="64"/>
      <c r="BR18" s="41"/>
      <c r="BS18" s="64"/>
      <c r="BT18" s="41"/>
      <c r="BU18" s="64"/>
      <c r="BV18" s="41"/>
      <c r="BW18" s="64"/>
      <c r="BX18" s="41"/>
      <c r="BY18" s="64"/>
      <c r="BZ18" s="41"/>
      <c r="CA18" s="64"/>
      <c r="CB18" s="41"/>
      <c r="CC18" s="64"/>
      <c r="CD18" s="41"/>
      <c r="CE18" s="64"/>
      <c r="CF18" s="41"/>
      <c r="CG18" s="64"/>
      <c r="CH18" s="122">
        <v>4806</v>
      </c>
      <c r="CI18" s="123">
        <v>845</v>
      </c>
      <c r="CJ18" s="41"/>
      <c r="CK18" s="64"/>
      <c r="CL18" s="41"/>
      <c r="CM18" s="64"/>
      <c r="CN18" s="41"/>
      <c r="CO18" s="64"/>
      <c r="CP18" s="41"/>
      <c r="CQ18" s="64"/>
      <c r="CR18" s="41"/>
      <c r="CS18" s="64"/>
      <c r="CT18" s="41"/>
      <c r="CU18" s="64"/>
      <c r="CV18" s="41"/>
      <c r="CW18" s="64"/>
      <c r="CX18" s="41"/>
      <c r="CY18" s="64"/>
      <c r="CZ18" s="41"/>
      <c r="DA18" s="64"/>
      <c r="DB18" s="41"/>
      <c r="DC18" s="64"/>
      <c r="DD18" s="41"/>
      <c r="DE18" s="64"/>
      <c r="DF18" s="41"/>
      <c r="DG18" s="64"/>
      <c r="DH18" s="41"/>
      <c r="DI18" s="64"/>
      <c r="DJ18" s="41"/>
      <c r="DK18" s="64"/>
      <c r="DL18" s="41"/>
      <c r="DM18" s="64"/>
      <c r="DN18" s="41"/>
      <c r="DO18" s="64"/>
      <c r="DP18" s="41"/>
      <c r="DQ18" s="64"/>
      <c r="DR18" s="41"/>
      <c r="DS18" s="64"/>
      <c r="DT18" s="41"/>
      <c r="DU18" s="64"/>
      <c r="DV18" s="41"/>
      <c r="DW18" s="64"/>
      <c r="DX18" s="41"/>
      <c r="DY18" s="64"/>
      <c r="DZ18" s="41"/>
      <c r="EA18" s="64"/>
    </row>
    <row r="19" spans="1:131" ht="14.25">
      <c r="A19" s="10" t="s">
        <v>40</v>
      </c>
      <c r="B19" s="122">
        <v>627</v>
      </c>
      <c r="C19" s="123">
        <v>125</v>
      </c>
      <c r="D19" s="122">
        <v>627</v>
      </c>
      <c r="E19" s="123">
        <v>118</v>
      </c>
      <c r="F19" s="122">
        <v>624</v>
      </c>
      <c r="G19" s="123">
        <v>115</v>
      </c>
      <c r="H19" s="122">
        <v>610</v>
      </c>
      <c r="I19" s="123">
        <v>131</v>
      </c>
      <c r="J19" s="122">
        <v>613</v>
      </c>
      <c r="K19" s="123">
        <v>121</v>
      </c>
      <c r="L19" s="122">
        <v>612</v>
      </c>
      <c r="M19" s="123">
        <v>114</v>
      </c>
      <c r="N19" s="122">
        <v>601</v>
      </c>
      <c r="O19" s="123">
        <v>128</v>
      </c>
      <c r="P19" s="41"/>
      <c r="Q19" s="64"/>
      <c r="R19" s="41"/>
      <c r="S19" s="64"/>
      <c r="T19" s="41"/>
      <c r="U19" s="64"/>
      <c r="V19" s="41"/>
      <c r="W19" s="64"/>
      <c r="X19" s="41"/>
      <c r="Y19" s="64"/>
      <c r="Z19" s="41"/>
      <c r="AA19" s="64"/>
      <c r="AB19" s="41"/>
      <c r="AC19" s="64"/>
      <c r="AD19" s="41"/>
      <c r="AE19" s="64"/>
      <c r="AF19" s="41"/>
      <c r="AG19" s="64"/>
      <c r="AH19" s="41"/>
      <c r="AI19" s="64"/>
      <c r="AJ19" s="41"/>
      <c r="AK19" s="64"/>
      <c r="AL19" s="41"/>
      <c r="AM19" s="64"/>
      <c r="AN19" s="41"/>
      <c r="AO19" s="64"/>
      <c r="AP19" s="41"/>
      <c r="AQ19" s="64"/>
      <c r="AR19" s="41"/>
      <c r="AS19" s="64"/>
      <c r="AT19" s="41"/>
      <c r="AU19" s="64"/>
      <c r="AV19" s="41"/>
      <c r="AW19" s="64"/>
      <c r="AX19" s="41"/>
      <c r="AY19" s="64"/>
      <c r="AZ19" s="41"/>
      <c r="BA19" s="64"/>
      <c r="BB19" s="41"/>
      <c r="BC19" s="64"/>
      <c r="BD19" s="41"/>
      <c r="BE19" s="64"/>
      <c r="BF19" s="41"/>
      <c r="BG19" s="64"/>
      <c r="BH19" s="41"/>
      <c r="BI19" s="64"/>
      <c r="BJ19" s="41"/>
      <c r="BK19" s="64"/>
      <c r="BL19" s="41"/>
      <c r="BM19" s="64"/>
      <c r="BN19" s="122">
        <v>655</v>
      </c>
      <c r="BO19" s="123">
        <v>114</v>
      </c>
      <c r="BP19" s="41"/>
      <c r="BQ19" s="64"/>
      <c r="BR19" s="41"/>
      <c r="BS19" s="64"/>
      <c r="BT19" s="41"/>
      <c r="BU19" s="64"/>
      <c r="BV19" s="41"/>
      <c r="BW19" s="64"/>
      <c r="BX19" s="41"/>
      <c r="BY19" s="64"/>
      <c r="BZ19" s="41"/>
      <c r="CA19" s="64"/>
      <c r="CB19" s="41"/>
      <c r="CC19" s="64"/>
      <c r="CD19" s="41"/>
      <c r="CE19" s="64"/>
      <c r="CF19" s="41"/>
      <c r="CG19" s="64"/>
      <c r="CH19" s="41"/>
      <c r="CI19" s="64"/>
      <c r="CJ19" s="41"/>
      <c r="CK19" s="64"/>
      <c r="CL19" s="41"/>
      <c r="CM19" s="64"/>
      <c r="CN19" s="41"/>
      <c r="CO19" s="64"/>
      <c r="CP19" s="41"/>
      <c r="CQ19" s="64"/>
      <c r="CR19" s="41"/>
      <c r="CS19" s="64"/>
      <c r="CT19" s="41"/>
      <c r="CU19" s="64"/>
      <c r="CV19" s="41"/>
      <c r="CW19" s="64"/>
      <c r="CX19" s="41"/>
      <c r="CY19" s="64"/>
      <c r="CZ19" s="41"/>
      <c r="DA19" s="64"/>
      <c r="DB19" s="41"/>
      <c r="DC19" s="64"/>
      <c r="DD19" s="41"/>
      <c r="DE19" s="64"/>
      <c r="DF19" s="41"/>
      <c r="DG19" s="64"/>
      <c r="DH19" s="41"/>
      <c r="DI19" s="64"/>
      <c r="DJ19" s="41"/>
      <c r="DK19" s="64"/>
      <c r="DL19" s="41"/>
      <c r="DM19" s="64"/>
      <c r="DN19" s="41"/>
      <c r="DO19" s="64"/>
      <c r="DP19" s="41"/>
      <c r="DQ19" s="64"/>
      <c r="DR19" s="41"/>
      <c r="DS19" s="64"/>
      <c r="DT19" s="41"/>
      <c r="DU19" s="64"/>
      <c r="DV19" s="41"/>
      <c r="DW19" s="64"/>
      <c r="DX19" s="41"/>
      <c r="DY19" s="64"/>
      <c r="DZ19" s="41"/>
      <c r="EA19" s="64"/>
    </row>
    <row r="20" spans="1:131" ht="14.25">
      <c r="A20" s="10" t="s">
        <v>41</v>
      </c>
      <c r="B20" s="122">
        <v>1110</v>
      </c>
      <c r="C20" s="123">
        <v>124</v>
      </c>
      <c r="D20" s="122">
        <v>1082</v>
      </c>
      <c r="E20" s="123">
        <v>137</v>
      </c>
      <c r="F20" s="122">
        <v>1092</v>
      </c>
      <c r="G20" s="123">
        <v>124</v>
      </c>
      <c r="H20" s="122">
        <v>1069</v>
      </c>
      <c r="I20" s="123">
        <v>137</v>
      </c>
      <c r="J20" s="122">
        <v>1091</v>
      </c>
      <c r="K20" s="123">
        <v>122</v>
      </c>
      <c r="L20" s="122">
        <v>1079</v>
      </c>
      <c r="M20" s="123">
        <v>134</v>
      </c>
      <c r="N20" s="122">
        <v>1055</v>
      </c>
      <c r="O20" s="123">
        <v>153</v>
      </c>
      <c r="P20" s="122">
        <v>1095</v>
      </c>
      <c r="Q20" s="123">
        <v>113</v>
      </c>
      <c r="R20" s="41"/>
      <c r="S20" s="64"/>
      <c r="T20" s="41"/>
      <c r="U20" s="64"/>
      <c r="V20" s="41"/>
      <c r="W20" s="64"/>
      <c r="X20" s="41"/>
      <c r="Y20" s="64"/>
      <c r="Z20" s="41"/>
      <c r="AA20" s="64"/>
      <c r="AB20" s="41"/>
      <c r="AC20" s="64"/>
      <c r="AD20" s="41"/>
      <c r="AE20" s="64"/>
      <c r="AF20" s="41"/>
      <c r="AG20" s="64"/>
      <c r="AH20" s="41"/>
      <c r="AI20" s="64"/>
      <c r="AJ20" s="41"/>
      <c r="AK20" s="64"/>
      <c r="AL20" s="41"/>
      <c r="AM20" s="64"/>
      <c r="AN20" s="41"/>
      <c r="AO20" s="64"/>
      <c r="AP20" s="41"/>
      <c r="AQ20" s="64"/>
      <c r="AR20" s="41"/>
      <c r="AS20" s="64"/>
      <c r="AT20" s="41"/>
      <c r="AU20" s="64"/>
      <c r="AV20" s="41"/>
      <c r="AW20" s="64"/>
      <c r="AX20" s="41"/>
      <c r="AY20" s="64"/>
      <c r="AZ20" s="41"/>
      <c r="BA20" s="64"/>
      <c r="BB20" s="41"/>
      <c r="BC20" s="64"/>
      <c r="BD20" s="41"/>
      <c r="BE20" s="64"/>
      <c r="BF20" s="41"/>
      <c r="BG20" s="64"/>
      <c r="BH20" s="41"/>
      <c r="BI20" s="64"/>
      <c r="BJ20" s="41"/>
      <c r="BK20" s="64"/>
      <c r="BL20" s="41"/>
      <c r="BM20" s="64"/>
      <c r="BN20" s="41"/>
      <c r="BO20" s="64"/>
      <c r="BP20" s="41"/>
      <c r="BQ20" s="64"/>
      <c r="BR20" s="41"/>
      <c r="BS20" s="64"/>
      <c r="BT20" s="41"/>
      <c r="BU20" s="64"/>
      <c r="BV20" s="41"/>
      <c r="BW20" s="64"/>
      <c r="BX20" s="41"/>
      <c r="BY20" s="64"/>
      <c r="BZ20" s="41"/>
      <c r="CA20" s="64"/>
      <c r="CB20" s="41"/>
      <c r="CC20" s="64"/>
      <c r="CD20" s="41"/>
      <c r="CE20" s="64"/>
      <c r="CF20" s="41"/>
      <c r="CG20" s="64"/>
      <c r="CH20" s="41"/>
      <c r="CI20" s="64"/>
      <c r="CJ20" s="122">
        <v>1116</v>
      </c>
      <c r="CK20" s="123">
        <v>118</v>
      </c>
      <c r="CL20" s="41"/>
      <c r="CM20" s="64"/>
      <c r="CN20" s="41"/>
      <c r="CO20" s="64"/>
      <c r="CP20" s="41"/>
      <c r="CQ20" s="64"/>
      <c r="CR20" s="41"/>
      <c r="CS20" s="64"/>
      <c r="CT20" s="41"/>
      <c r="CU20" s="64"/>
      <c r="CV20" s="41"/>
      <c r="CW20" s="64"/>
      <c r="CX20" s="41"/>
      <c r="CY20" s="64"/>
      <c r="CZ20" s="41"/>
      <c r="DA20" s="64"/>
      <c r="DB20" s="41"/>
      <c r="DC20" s="64"/>
      <c r="DD20" s="41"/>
      <c r="DE20" s="64"/>
      <c r="DF20" s="41"/>
      <c r="DG20" s="64"/>
      <c r="DH20" s="41"/>
      <c r="DI20" s="64"/>
      <c r="DJ20" s="41"/>
      <c r="DK20" s="64"/>
      <c r="DL20" s="41"/>
      <c r="DM20" s="64"/>
      <c r="DN20" s="41"/>
      <c r="DO20" s="64"/>
      <c r="DP20" s="41"/>
      <c r="DQ20" s="64"/>
      <c r="DR20" s="41"/>
      <c r="DS20" s="64"/>
      <c r="DT20" s="41"/>
      <c r="DU20" s="64"/>
      <c r="DV20" s="41"/>
      <c r="DW20" s="64"/>
      <c r="DX20" s="41"/>
      <c r="DY20" s="64"/>
      <c r="DZ20" s="41"/>
      <c r="EA20" s="64"/>
    </row>
    <row r="21" spans="1:131" ht="15.75" customHeight="1">
      <c r="A21" s="10" t="s">
        <v>42</v>
      </c>
      <c r="B21" s="122">
        <v>349002</v>
      </c>
      <c r="C21" s="123">
        <v>98131</v>
      </c>
      <c r="D21" s="122">
        <v>315266</v>
      </c>
      <c r="E21" s="123">
        <v>124540</v>
      </c>
      <c r="F21" s="122">
        <v>357040</v>
      </c>
      <c r="G21" s="123">
        <v>84554</v>
      </c>
      <c r="H21" s="122">
        <v>337444</v>
      </c>
      <c r="I21" s="123">
        <v>105017</v>
      </c>
      <c r="J21" s="122">
        <v>360735</v>
      </c>
      <c r="K21" s="123">
        <v>84842</v>
      </c>
      <c r="L21" s="122">
        <v>353434</v>
      </c>
      <c r="M21" s="123">
        <v>90184</v>
      </c>
      <c r="N21" s="122">
        <v>304398</v>
      </c>
      <c r="O21" s="123">
        <v>133970</v>
      </c>
      <c r="P21" s="41"/>
      <c r="Q21" s="64"/>
      <c r="R21" s="41"/>
      <c r="S21" s="64"/>
      <c r="T21" s="41"/>
      <c r="U21" s="64"/>
      <c r="V21" s="41"/>
      <c r="W21" s="64"/>
      <c r="X21" s="41"/>
      <c r="Y21" s="64"/>
      <c r="Z21" s="41"/>
      <c r="AA21" s="64"/>
      <c r="AB21" s="41"/>
      <c r="AC21" s="64"/>
      <c r="AD21" s="41"/>
      <c r="AE21" s="64"/>
      <c r="AF21" s="122">
        <v>338687</v>
      </c>
      <c r="AG21" s="123">
        <v>96994</v>
      </c>
      <c r="AH21" s="122">
        <v>328567</v>
      </c>
      <c r="AI21" s="123">
        <v>107089</v>
      </c>
      <c r="AJ21" s="122">
        <v>337507</v>
      </c>
      <c r="AK21" s="123">
        <v>102958</v>
      </c>
      <c r="AL21" s="122">
        <v>337115</v>
      </c>
      <c r="AM21" s="123">
        <v>96374</v>
      </c>
      <c r="AN21" s="122">
        <v>338723</v>
      </c>
      <c r="AO21" s="123">
        <v>101238</v>
      </c>
      <c r="AP21" s="122">
        <v>342075</v>
      </c>
      <c r="AQ21" s="123">
        <v>90903</v>
      </c>
      <c r="AR21" s="122">
        <v>336192</v>
      </c>
      <c r="AS21" s="123">
        <v>98240</v>
      </c>
      <c r="AT21" s="122">
        <v>343122</v>
      </c>
      <c r="AU21" s="123">
        <v>93412</v>
      </c>
      <c r="AV21" s="41"/>
      <c r="AW21" s="64"/>
      <c r="AX21" s="41"/>
      <c r="AY21" s="64"/>
      <c r="AZ21" s="41"/>
      <c r="BA21" s="64"/>
      <c r="BB21" s="41"/>
      <c r="BC21" s="64"/>
      <c r="BD21" s="41"/>
      <c r="BE21" s="64"/>
      <c r="BF21" s="41"/>
      <c r="BG21" s="64"/>
      <c r="BH21" s="41"/>
      <c r="BI21" s="64"/>
      <c r="BJ21" s="41"/>
      <c r="BK21" s="64"/>
      <c r="BL21" s="41"/>
      <c r="BM21" s="64"/>
      <c r="BN21" s="41"/>
      <c r="BO21" s="64"/>
      <c r="BP21" s="41"/>
      <c r="BQ21" s="64"/>
      <c r="BR21" s="41"/>
      <c r="BS21" s="64"/>
      <c r="BT21" s="41"/>
      <c r="BU21" s="64"/>
      <c r="BV21" s="41"/>
      <c r="BW21" s="64"/>
      <c r="BX21" s="41"/>
      <c r="BY21" s="64"/>
      <c r="BZ21" s="41"/>
      <c r="CA21" s="64"/>
      <c r="CB21" s="41"/>
      <c r="CC21" s="64"/>
      <c r="CD21" s="41"/>
      <c r="CE21" s="64"/>
      <c r="CF21" s="41"/>
      <c r="CG21" s="64"/>
      <c r="CH21" s="41"/>
      <c r="CI21" s="64"/>
      <c r="CJ21" s="41"/>
      <c r="CK21" s="64"/>
      <c r="CL21" s="122">
        <v>335089</v>
      </c>
      <c r="CM21" s="123">
        <v>97022</v>
      </c>
      <c r="CN21" s="122">
        <v>332919</v>
      </c>
      <c r="CO21" s="123">
        <v>98892</v>
      </c>
      <c r="CP21" s="122">
        <v>26259</v>
      </c>
      <c r="CQ21" s="123">
        <v>5679</v>
      </c>
      <c r="CR21" s="122">
        <v>8625</v>
      </c>
      <c r="CS21" s="123">
        <v>2692</v>
      </c>
      <c r="CT21" s="122">
        <v>27667</v>
      </c>
      <c r="CU21" s="123">
        <v>6117</v>
      </c>
      <c r="CV21" s="41"/>
      <c r="CW21" s="64"/>
      <c r="CX21" s="41"/>
      <c r="CY21" s="64"/>
      <c r="CZ21" s="41"/>
      <c r="DA21" s="64"/>
      <c r="DB21" s="41"/>
      <c r="DC21" s="64"/>
      <c r="DD21" s="41"/>
      <c r="DE21" s="64"/>
      <c r="DF21" s="41"/>
      <c r="DG21" s="64"/>
      <c r="DH21" s="41"/>
      <c r="DI21" s="64"/>
      <c r="DJ21" s="41"/>
      <c r="DK21" s="64"/>
      <c r="DL21" s="41"/>
      <c r="DM21" s="64"/>
      <c r="DN21" s="41"/>
      <c r="DO21" s="64"/>
      <c r="DP21" s="41"/>
      <c r="DQ21" s="64"/>
      <c r="DR21" s="41"/>
      <c r="DS21" s="64"/>
      <c r="DT21" s="41"/>
      <c r="DU21" s="64"/>
      <c r="DV21" s="41"/>
      <c r="DW21" s="64"/>
      <c r="DX21" s="41"/>
      <c r="DY21" s="64"/>
      <c r="DZ21" s="41"/>
      <c r="EA21" s="64"/>
    </row>
    <row r="22" spans="1:131" ht="15.75" customHeight="1">
      <c r="A22" s="10" t="s">
        <v>43</v>
      </c>
      <c r="B22" s="122">
        <v>4008</v>
      </c>
      <c r="C22" s="123">
        <v>1433</v>
      </c>
      <c r="D22" s="122">
        <v>3898</v>
      </c>
      <c r="E22" s="123">
        <v>1468</v>
      </c>
      <c r="F22" s="122">
        <v>3986</v>
      </c>
      <c r="G22" s="123">
        <v>1363</v>
      </c>
      <c r="H22" s="122">
        <v>3817</v>
      </c>
      <c r="I22" s="123">
        <v>1498</v>
      </c>
      <c r="J22" s="122">
        <v>3885</v>
      </c>
      <c r="K22" s="123">
        <v>1432</v>
      </c>
      <c r="L22" s="122">
        <v>3915</v>
      </c>
      <c r="M22" s="123">
        <v>1393</v>
      </c>
      <c r="N22" s="122">
        <v>3807</v>
      </c>
      <c r="O22" s="123">
        <v>1486</v>
      </c>
      <c r="P22" s="41"/>
      <c r="Q22" s="64"/>
      <c r="R22" s="41"/>
      <c r="S22" s="64"/>
      <c r="T22" s="41"/>
      <c r="U22" s="64"/>
      <c r="V22" s="41"/>
      <c r="W22" s="64"/>
      <c r="X22" s="41"/>
      <c r="Y22" s="64"/>
      <c r="Z22" s="41"/>
      <c r="AA22" s="64"/>
      <c r="AB22" s="41"/>
      <c r="AC22" s="64"/>
      <c r="AD22" s="41"/>
      <c r="AE22" s="64"/>
      <c r="AF22" s="41"/>
      <c r="AG22" s="64"/>
      <c r="AH22" s="41"/>
      <c r="AI22" s="64"/>
      <c r="AJ22" s="41"/>
      <c r="AK22" s="64"/>
      <c r="AL22" s="41"/>
      <c r="AM22" s="64"/>
      <c r="AN22" s="41"/>
      <c r="AO22" s="64"/>
      <c r="AP22" s="41"/>
      <c r="AQ22" s="64"/>
      <c r="AR22" s="41"/>
      <c r="AS22" s="64"/>
      <c r="AT22" s="41"/>
      <c r="AU22" s="64"/>
      <c r="AV22" s="41"/>
      <c r="AW22" s="64"/>
      <c r="AX22" s="41"/>
      <c r="AY22" s="64"/>
      <c r="AZ22" s="41"/>
      <c r="BA22" s="64"/>
      <c r="BB22" s="41"/>
      <c r="BC22" s="64"/>
      <c r="BD22" s="41"/>
      <c r="BE22" s="64"/>
      <c r="BF22" s="41"/>
      <c r="BG22" s="64"/>
      <c r="BH22" s="41"/>
      <c r="BI22" s="64"/>
      <c r="BJ22" s="41"/>
      <c r="BK22" s="64"/>
      <c r="BL22" s="41"/>
      <c r="BM22" s="64"/>
      <c r="BN22" s="41"/>
      <c r="BO22" s="64"/>
      <c r="BP22" s="122">
        <v>3942</v>
      </c>
      <c r="BQ22" s="123">
        <v>1422</v>
      </c>
      <c r="BR22" s="122">
        <v>4022</v>
      </c>
      <c r="BS22" s="123">
        <v>1499</v>
      </c>
      <c r="BT22" s="41"/>
      <c r="BU22" s="64"/>
      <c r="BV22" s="41"/>
      <c r="BW22" s="64"/>
      <c r="BX22" s="41"/>
      <c r="BY22" s="64"/>
      <c r="BZ22" s="41"/>
      <c r="CA22" s="64"/>
      <c r="CB22" s="41"/>
      <c r="CC22" s="64"/>
      <c r="CD22" s="41"/>
      <c r="CE22" s="64"/>
      <c r="CF22" s="41"/>
      <c r="CG22" s="64"/>
      <c r="CH22" s="41"/>
      <c r="CI22" s="64"/>
      <c r="CJ22" s="41"/>
      <c r="CK22" s="64"/>
      <c r="CL22" s="41"/>
      <c r="CM22" s="64"/>
      <c r="CN22" s="41"/>
      <c r="CO22" s="64"/>
      <c r="CP22" s="41"/>
      <c r="CQ22" s="64"/>
      <c r="CR22" s="41"/>
      <c r="CS22" s="64"/>
      <c r="CT22" s="41"/>
      <c r="CU22" s="64"/>
      <c r="CV22" s="41"/>
      <c r="CW22" s="64"/>
      <c r="CX22" s="41"/>
      <c r="CY22" s="64"/>
      <c r="CZ22" s="41"/>
      <c r="DA22" s="64"/>
      <c r="DB22" s="41"/>
      <c r="DC22" s="64"/>
      <c r="DD22" s="41"/>
      <c r="DE22" s="64"/>
      <c r="DF22" s="41"/>
      <c r="DG22" s="64"/>
      <c r="DH22" s="41"/>
      <c r="DI22" s="64"/>
      <c r="DJ22" s="41"/>
      <c r="DK22" s="64"/>
      <c r="DL22" s="41"/>
      <c r="DM22" s="64"/>
      <c r="DN22" s="41"/>
      <c r="DO22" s="64"/>
      <c r="DP22" s="41"/>
      <c r="DQ22" s="64"/>
      <c r="DR22" s="41"/>
      <c r="DS22" s="64"/>
      <c r="DT22" s="41"/>
      <c r="DU22" s="64"/>
      <c r="DV22" s="41"/>
      <c r="DW22" s="64"/>
      <c r="DX22" s="41"/>
      <c r="DY22" s="64"/>
      <c r="DZ22" s="41"/>
      <c r="EA22" s="64"/>
    </row>
    <row r="23" spans="1:131" ht="15.75" customHeight="1">
      <c r="A23" s="10" t="s">
        <v>44</v>
      </c>
      <c r="B23" s="122">
        <v>9313</v>
      </c>
      <c r="C23" s="123">
        <v>1767</v>
      </c>
      <c r="D23" s="122">
        <v>9147</v>
      </c>
      <c r="E23" s="123">
        <v>1927</v>
      </c>
      <c r="F23" s="122">
        <v>9324</v>
      </c>
      <c r="G23" s="123">
        <v>1744</v>
      </c>
      <c r="H23" s="122">
        <v>9193</v>
      </c>
      <c r="I23" s="123">
        <v>1857</v>
      </c>
      <c r="J23" s="122">
        <v>9299</v>
      </c>
      <c r="K23" s="123">
        <v>1752</v>
      </c>
      <c r="L23" s="122">
        <v>9312</v>
      </c>
      <c r="M23" s="123">
        <v>1749</v>
      </c>
      <c r="N23" s="122">
        <v>8946</v>
      </c>
      <c r="O23" s="123">
        <v>2082</v>
      </c>
      <c r="P23" s="41"/>
      <c r="Q23" s="64"/>
      <c r="R23" s="41"/>
      <c r="S23" s="64"/>
      <c r="T23" s="41"/>
      <c r="U23" s="64"/>
      <c r="V23" s="41"/>
      <c r="W23" s="64"/>
      <c r="X23" s="41"/>
      <c r="Y23" s="64"/>
      <c r="Z23" s="41"/>
      <c r="AA23" s="64"/>
      <c r="AB23" s="41"/>
      <c r="AC23" s="64"/>
      <c r="AD23" s="41"/>
      <c r="AE23" s="64"/>
      <c r="AF23" s="41"/>
      <c r="AG23" s="64"/>
      <c r="AH23" s="41"/>
      <c r="AI23" s="64"/>
      <c r="AJ23" s="41"/>
      <c r="AK23" s="64"/>
      <c r="AL23" s="41"/>
      <c r="AM23" s="64"/>
      <c r="AN23" s="41"/>
      <c r="AO23" s="64"/>
      <c r="AP23" s="41"/>
      <c r="AQ23" s="64"/>
      <c r="AR23" s="41"/>
      <c r="AS23" s="64"/>
      <c r="AT23" s="41"/>
      <c r="AU23" s="64"/>
      <c r="AV23" s="41"/>
      <c r="AW23" s="64"/>
      <c r="AX23" s="41"/>
      <c r="AY23" s="64"/>
      <c r="AZ23" s="41"/>
      <c r="BA23" s="64"/>
      <c r="BB23" s="41"/>
      <c r="BC23" s="64"/>
      <c r="BD23" s="41"/>
      <c r="BE23" s="64"/>
      <c r="BF23" s="41"/>
      <c r="BG23" s="64"/>
      <c r="BH23" s="41"/>
      <c r="BI23" s="64"/>
      <c r="BJ23" s="41"/>
      <c r="BK23" s="64"/>
      <c r="BL23" s="41"/>
      <c r="BM23" s="64"/>
      <c r="BN23" s="122">
        <v>9223</v>
      </c>
      <c r="BO23" s="123">
        <v>1890</v>
      </c>
      <c r="BP23" s="41"/>
      <c r="BQ23" s="64"/>
      <c r="BR23" s="41"/>
      <c r="BS23" s="64"/>
      <c r="BT23" s="41"/>
      <c r="BU23" s="64"/>
      <c r="BV23" s="41"/>
      <c r="BW23" s="64"/>
      <c r="BX23" s="41"/>
      <c r="BY23" s="64"/>
      <c r="BZ23" s="41"/>
      <c r="CA23" s="64"/>
      <c r="CB23" s="41"/>
      <c r="CC23" s="64"/>
      <c r="CD23" s="41"/>
      <c r="CE23" s="64"/>
      <c r="CF23" s="41"/>
      <c r="CG23" s="64"/>
      <c r="CH23" s="41"/>
      <c r="CI23" s="64"/>
      <c r="CJ23" s="41"/>
      <c r="CK23" s="64"/>
      <c r="CL23" s="41"/>
      <c r="CM23" s="64"/>
      <c r="CN23" s="41"/>
      <c r="CO23" s="64"/>
      <c r="CP23" s="41"/>
      <c r="CQ23" s="64"/>
      <c r="CR23" s="41"/>
      <c r="CS23" s="64"/>
      <c r="CT23" s="41"/>
      <c r="CU23" s="64"/>
      <c r="CV23" s="122">
        <v>9284</v>
      </c>
      <c r="CW23" s="123">
        <v>1927</v>
      </c>
      <c r="CX23" s="122">
        <v>9141</v>
      </c>
      <c r="CY23" s="123">
        <v>1771</v>
      </c>
      <c r="CZ23" s="122">
        <v>9075</v>
      </c>
      <c r="DA23" s="123">
        <v>1806</v>
      </c>
      <c r="DB23" s="122">
        <v>9033</v>
      </c>
      <c r="DC23" s="123">
        <v>1804</v>
      </c>
      <c r="DD23" s="122">
        <v>9038</v>
      </c>
      <c r="DE23" s="123">
        <v>1812</v>
      </c>
      <c r="DF23" s="122">
        <v>9137</v>
      </c>
      <c r="DG23" s="123">
        <v>1777</v>
      </c>
      <c r="DH23" s="41"/>
      <c r="DI23" s="64"/>
      <c r="DJ23" s="41"/>
      <c r="DK23" s="64"/>
      <c r="DL23" s="41"/>
      <c r="DM23" s="64"/>
      <c r="DN23" s="41"/>
      <c r="DO23" s="64"/>
      <c r="DP23" s="41"/>
      <c r="DQ23" s="64"/>
      <c r="DR23" s="41"/>
      <c r="DS23" s="64"/>
      <c r="DT23" s="41"/>
      <c r="DU23" s="64"/>
      <c r="DV23" s="41"/>
      <c r="DW23" s="64"/>
      <c r="DX23" s="41"/>
      <c r="DY23" s="64"/>
      <c r="DZ23" s="41"/>
      <c r="EA23" s="64"/>
    </row>
    <row r="24" spans="1:131" ht="15.75" customHeight="1">
      <c r="A24" s="10" t="s">
        <v>45</v>
      </c>
      <c r="B24" s="122">
        <v>7826</v>
      </c>
      <c r="C24" s="123">
        <v>1315</v>
      </c>
      <c r="D24" s="122">
        <v>7785</v>
      </c>
      <c r="E24" s="123">
        <v>1318</v>
      </c>
      <c r="F24" s="122">
        <v>7800</v>
      </c>
      <c r="G24" s="123">
        <v>1271</v>
      </c>
      <c r="H24" s="122">
        <v>7657</v>
      </c>
      <c r="I24" s="123">
        <v>1404</v>
      </c>
      <c r="J24" s="122">
        <v>7741</v>
      </c>
      <c r="K24" s="123">
        <v>1310</v>
      </c>
      <c r="L24" s="122">
        <v>7770</v>
      </c>
      <c r="M24" s="123">
        <v>1289</v>
      </c>
      <c r="N24" s="122">
        <v>7593</v>
      </c>
      <c r="O24" s="123">
        <v>1466</v>
      </c>
      <c r="P24" s="41"/>
      <c r="Q24" s="64"/>
      <c r="R24" s="41"/>
      <c r="S24" s="64"/>
      <c r="T24" s="41"/>
      <c r="U24" s="64"/>
      <c r="V24" s="41"/>
      <c r="W24" s="64"/>
      <c r="X24" s="41"/>
      <c r="Y24" s="64"/>
      <c r="Z24" s="41"/>
      <c r="AA24" s="64"/>
      <c r="AB24" s="41"/>
      <c r="AC24" s="64"/>
      <c r="AD24" s="41"/>
      <c r="AE24" s="64"/>
      <c r="AF24" s="41"/>
      <c r="AG24" s="64"/>
      <c r="AH24" s="41"/>
      <c r="AI24" s="64"/>
      <c r="AJ24" s="41"/>
      <c r="AK24" s="64"/>
      <c r="AL24" s="41"/>
      <c r="AM24" s="64"/>
      <c r="AN24" s="41"/>
      <c r="AO24" s="64"/>
      <c r="AP24" s="41"/>
      <c r="AQ24" s="64"/>
      <c r="AR24" s="41"/>
      <c r="AS24" s="64"/>
      <c r="AT24" s="41"/>
      <c r="AU24" s="64"/>
      <c r="AV24" s="41"/>
      <c r="AW24" s="64"/>
      <c r="AX24" s="41"/>
      <c r="AY24" s="64"/>
      <c r="AZ24" s="41"/>
      <c r="BA24" s="64"/>
      <c r="BB24" s="41"/>
      <c r="BC24" s="64"/>
      <c r="BD24" s="41"/>
      <c r="BE24" s="64"/>
      <c r="BF24" s="41"/>
      <c r="BG24" s="64"/>
      <c r="BH24" s="41"/>
      <c r="BI24" s="64"/>
      <c r="BJ24" s="41"/>
      <c r="BK24" s="64"/>
      <c r="BL24" s="41"/>
      <c r="BM24" s="64"/>
      <c r="BN24" s="122">
        <v>7813</v>
      </c>
      <c r="BO24" s="123">
        <v>1436</v>
      </c>
      <c r="BP24" s="41"/>
      <c r="BQ24" s="64"/>
      <c r="BR24" s="41"/>
      <c r="BS24" s="64"/>
      <c r="BT24" s="41"/>
      <c r="BU24" s="64"/>
      <c r="BV24" s="41"/>
      <c r="BW24" s="64"/>
      <c r="BX24" s="41"/>
      <c r="BY24" s="64"/>
      <c r="BZ24" s="41"/>
      <c r="CA24" s="64"/>
      <c r="CB24" s="41"/>
      <c r="CC24" s="64"/>
      <c r="CD24" s="41"/>
      <c r="CE24" s="64"/>
      <c r="CF24" s="41"/>
      <c r="CG24" s="64"/>
      <c r="CH24" s="41"/>
      <c r="CI24" s="64"/>
      <c r="CJ24" s="41"/>
      <c r="CK24" s="64"/>
      <c r="CL24" s="41"/>
      <c r="CM24" s="64"/>
      <c r="CN24" s="41"/>
      <c r="CO24" s="64"/>
      <c r="CP24" s="41"/>
      <c r="CQ24" s="64"/>
      <c r="CR24" s="41"/>
      <c r="CS24" s="64"/>
      <c r="CT24" s="41"/>
      <c r="CU24" s="64"/>
      <c r="CV24" s="41"/>
      <c r="CW24" s="64"/>
      <c r="CX24" s="41"/>
      <c r="CY24" s="64"/>
      <c r="CZ24" s="41"/>
      <c r="DA24" s="64"/>
      <c r="DB24" s="41"/>
      <c r="DC24" s="64"/>
      <c r="DD24" s="41"/>
      <c r="DE24" s="64"/>
      <c r="DF24" s="41"/>
      <c r="DG24" s="64"/>
      <c r="DH24" s="41"/>
      <c r="DI24" s="64"/>
      <c r="DJ24" s="41"/>
      <c r="DK24" s="64"/>
      <c r="DL24" s="41"/>
      <c r="DM24" s="64"/>
      <c r="DN24" s="41"/>
      <c r="DO24" s="64"/>
      <c r="DP24" s="41"/>
      <c r="DQ24" s="64"/>
      <c r="DR24" s="41"/>
      <c r="DS24" s="64"/>
      <c r="DT24" s="41"/>
      <c r="DU24" s="64"/>
      <c r="DV24" s="41"/>
      <c r="DW24" s="64"/>
      <c r="DX24" s="41"/>
      <c r="DY24" s="64"/>
      <c r="DZ24" s="41"/>
      <c r="EA24" s="64"/>
    </row>
    <row r="25" spans="1:131" ht="15.75" customHeight="1">
      <c r="A25" s="10" t="s">
        <v>46</v>
      </c>
      <c r="B25" s="122">
        <v>15723</v>
      </c>
      <c r="C25" s="123">
        <v>4228</v>
      </c>
      <c r="D25" s="122">
        <v>14626</v>
      </c>
      <c r="E25" s="147">
        <v>5089</v>
      </c>
      <c r="F25" s="122">
        <v>16246</v>
      </c>
      <c r="G25" s="123">
        <v>5089</v>
      </c>
      <c r="H25" s="122">
        <v>15350</v>
      </c>
      <c r="I25" s="123">
        <v>4256</v>
      </c>
      <c r="J25" s="122">
        <v>16116</v>
      </c>
      <c r="K25" s="123">
        <v>3536</v>
      </c>
      <c r="L25" s="122">
        <v>16004</v>
      </c>
      <c r="M25" s="123">
        <v>3656</v>
      </c>
      <c r="N25" s="122">
        <v>13965</v>
      </c>
      <c r="O25" s="123">
        <v>5611</v>
      </c>
      <c r="P25" s="41"/>
      <c r="Q25" s="64"/>
      <c r="R25" s="41"/>
      <c r="S25" s="64"/>
      <c r="T25" s="41"/>
      <c r="U25" s="64"/>
      <c r="V25" s="41"/>
      <c r="W25" s="64"/>
      <c r="X25" s="41"/>
      <c r="Y25" s="64"/>
      <c r="Z25" s="41"/>
      <c r="AA25" s="64"/>
      <c r="AB25" s="41"/>
      <c r="AC25" s="64"/>
      <c r="AD25" s="41"/>
      <c r="AE25" s="64"/>
      <c r="AF25" s="122">
        <v>15477</v>
      </c>
      <c r="AG25" s="123">
        <v>4050</v>
      </c>
      <c r="AH25" s="122">
        <v>15425</v>
      </c>
      <c r="AI25" s="123">
        <v>4134</v>
      </c>
      <c r="AJ25" s="122">
        <v>15170</v>
      </c>
      <c r="AK25" s="123">
        <v>4196</v>
      </c>
      <c r="AL25" s="122">
        <v>15292</v>
      </c>
      <c r="AM25" s="123">
        <v>4067</v>
      </c>
      <c r="AN25" s="122">
        <v>15029</v>
      </c>
      <c r="AO25" s="123">
        <v>4252</v>
      </c>
      <c r="AP25" s="122">
        <v>15415</v>
      </c>
      <c r="AQ25" s="123">
        <v>3800</v>
      </c>
      <c r="AR25" s="122">
        <v>15488</v>
      </c>
      <c r="AS25" s="123">
        <v>3838</v>
      </c>
      <c r="AT25" s="122">
        <v>15492</v>
      </c>
      <c r="AU25" s="123">
        <v>3820</v>
      </c>
      <c r="AV25" s="41"/>
      <c r="AW25" s="64"/>
      <c r="AX25" s="41"/>
      <c r="AY25" s="64"/>
      <c r="AZ25" s="41"/>
      <c r="BA25" s="64"/>
      <c r="BB25" s="41"/>
      <c r="BC25" s="64"/>
      <c r="BD25" s="41"/>
      <c r="BE25" s="64"/>
      <c r="BF25" s="41"/>
      <c r="BG25" s="64"/>
      <c r="BH25" s="41"/>
      <c r="BI25" s="64"/>
      <c r="BJ25" s="41"/>
      <c r="BK25" s="64"/>
      <c r="BL25" s="41"/>
      <c r="BM25" s="64"/>
      <c r="BN25" s="41"/>
      <c r="BO25" s="64"/>
      <c r="BP25" s="41"/>
      <c r="BQ25" s="64"/>
      <c r="BR25" s="41"/>
      <c r="BS25" s="64"/>
      <c r="BT25" s="41"/>
      <c r="BU25" s="64"/>
      <c r="BV25" s="41"/>
      <c r="BW25" s="64"/>
      <c r="BX25" s="41"/>
      <c r="BY25" s="64"/>
      <c r="BZ25" s="41"/>
      <c r="CA25" s="64"/>
      <c r="CB25" s="41"/>
      <c r="CC25" s="64"/>
      <c r="CD25" s="41"/>
      <c r="CE25" s="64"/>
      <c r="CF25" s="41"/>
      <c r="CG25" s="64"/>
      <c r="CH25" s="41"/>
      <c r="CI25" s="64"/>
      <c r="CJ25" s="41"/>
      <c r="CK25" s="64"/>
      <c r="CL25" s="41"/>
      <c r="CM25" s="64"/>
      <c r="CN25" s="41"/>
      <c r="CO25" s="64"/>
      <c r="CP25" s="41"/>
      <c r="CQ25" s="64"/>
      <c r="CR25" s="41"/>
      <c r="CS25" s="64"/>
      <c r="CT25" s="41"/>
      <c r="CU25" s="64"/>
      <c r="CV25" s="41"/>
      <c r="CW25" s="64"/>
      <c r="CX25" s="41"/>
      <c r="CY25" s="64"/>
      <c r="CZ25" s="41"/>
      <c r="DA25" s="64"/>
      <c r="DB25" s="41"/>
      <c r="DC25" s="64"/>
      <c r="DD25" s="41"/>
      <c r="DE25" s="64"/>
      <c r="DF25" s="41"/>
      <c r="DG25" s="64"/>
      <c r="DH25" s="41"/>
      <c r="DI25" s="64"/>
      <c r="DJ25" s="41"/>
      <c r="DK25" s="64"/>
      <c r="DL25" s="41"/>
      <c r="DM25" s="64"/>
      <c r="DN25" s="41"/>
      <c r="DO25" s="64"/>
      <c r="DP25" s="41"/>
      <c r="DQ25" s="64"/>
      <c r="DR25" s="41"/>
      <c r="DS25" s="64"/>
      <c r="DT25" s="41"/>
      <c r="DU25" s="64"/>
      <c r="DV25" s="41"/>
      <c r="DW25" s="64"/>
      <c r="DX25" s="41"/>
      <c r="DY25" s="64"/>
      <c r="DZ25" s="41"/>
      <c r="EA25" s="64"/>
    </row>
    <row r="26" spans="1:131" ht="15.75" customHeight="1">
      <c r="A26" s="10" t="s">
        <v>47</v>
      </c>
      <c r="B26" s="122">
        <v>21637</v>
      </c>
      <c r="C26" s="123">
        <v>5972</v>
      </c>
      <c r="D26" s="122">
        <v>20865</v>
      </c>
      <c r="E26" s="123">
        <v>6662</v>
      </c>
      <c r="F26" s="122">
        <v>21848</v>
      </c>
      <c r="G26" s="123">
        <v>5712</v>
      </c>
      <c r="H26" s="122">
        <v>21007</v>
      </c>
      <c r="I26" s="123">
        <v>6452</v>
      </c>
      <c r="J26" s="122">
        <v>21610</v>
      </c>
      <c r="K26" s="123">
        <v>5784</v>
      </c>
      <c r="L26" s="122">
        <v>21509</v>
      </c>
      <c r="M26" s="123">
        <v>5902</v>
      </c>
      <c r="N26" s="122">
        <v>20078</v>
      </c>
      <c r="O26" s="123">
        <v>7319</v>
      </c>
      <c r="P26" s="41"/>
      <c r="Q26" s="64"/>
      <c r="R26" s="41"/>
      <c r="S26" s="64"/>
      <c r="T26" s="41"/>
      <c r="U26" s="64"/>
      <c r="V26" s="41"/>
      <c r="W26" s="64"/>
      <c r="X26" s="41"/>
      <c r="Y26" s="64"/>
      <c r="Z26" s="41"/>
      <c r="AA26" s="64"/>
      <c r="AB26" s="41"/>
      <c r="AC26" s="64"/>
      <c r="AD26" s="41"/>
      <c r="AE26" s="64"/>
      <c r="AF26" s="122">
        <v>21242</v>
      </c>
      <c r="AG26" s="123">
        <v>6167</v>
      </c>
      <c r="AH26" s="122">
        <v>20815</v>
      </c>
      <c r="AI26" s="123">
        <v>6628</v>
      </c>
      <c r="AJ26" s="122">
        <v>21114</v>
      </c>
      <c r="AK26" s="123">
        <v>6328</v>
      </c>
      <c r="AL26" s="122">
        <v>21206</v>
      </c>
      <c r="AM26" s="123">
        <v>6140</v>
      </c>
      <c r="AN26" s="122">
        <v>20928</v>
      </c>
      <c r="AO26" s="123">
        <v>6568</v>
      </c>
      <c r="AP26" s="122">
        <v>21388</v>
      </c>
      <c r="AQ26" s="123">
        <v>5872</v>
      </c>
      <c r="AR26" s="122">
        <v>21083</v>
      </c>
      <c r="AS26" s="123">
        <v>6202</v>
      </c>
      <c r="AT26" s="122">
        <v>21203</v>
      </c>
      <c r="AU26" s="123">
        <v>6047</v>
      </c>
      <c r="AV26" s="41"/>
      <c r="AW26" s="64"/>
      <c r="AX26" s="41"/>
      <c r="AY26" s="64"/>
      <c r="AZ26" s="41"/>
      <c r="BA26" s="64"/>
      <c r="BB26" s="41"/>
      <c r="BC26" s="64"/>
      <c r="BD26" s="41"/>
      <c r="BE26" s="64"/>
      <c r="BF26" s="41"/>
      <c r="BG26" s="64"/>
      <c r="BH26" s="41"/>
      <c r="BI26" s="64"/>
      <c r="BJ26" s="41"/>
      <c r="BK26" s="64"/>
      <c r="BL26" s="41"/>
      <c r="BM26" s="64"/>
      <c r="BN26" s="41"/>
      <c r="BO26" s="64"/>
      <c r="BP26" s="41"/>
      <c r="BQ26" s="64"/>
      <c r="BR26" s="41"/>
      <c r="BS26" s="64"/>
      <c r="BT26" s="41"/>
      <c r="BU26" s="64"/>
      <c r="BV26" s="41"/>
      <c r="BW26" s="64"/>
      <c r="BX26" s="41"/>
      <c r="BY26" s="64"/>
      <c r="BZ26" s="41"/>
      <c r="CA26" s="64"/>
      <c r="CB26" s="41"/>
      <c r="CC26" s="64"/>
      <c r="CD26" s="41"/>
      <c r="CE26" s="64"/>
      <c r="CF26" s="41"/>
      <c r="CG26" s="64"/>
      <c r="CH26" s="41"/>
      <c r="CI26" s="64"/>
      <c r="CJ26" s="41"/>
      <c r="CK26" s="64"/>
      <c r="CL26" s="41"/>
      <c r="CM26" s="64"/>
      <c r="CN26" s="41"/>
      <c r="CO26" s="64"/>
      <c r="CP26" s="41"/>
      <c r="CQ26" s="64"/>
      <c r="CR26" s="41"/>
      <c r="CS26" s="64"/>
      <c r="CT26" s="41"/>
      <c r="CU26" s="64"/>
      <c r="CV26" s="41"/>
      <c r="CW26" s="64"/>
      <c r="CX26" s="41"/>
      <c r="CY26" s="64"/>
      <c r="CZ26" s="41"/>
      <c r="DA26" s="64"/>
      <c r="DB26" s="41"/>
      <c r="DC26" s="64"/>
      <c r="DD26" s="41"/>
      <c r="DE26" s="64"/>
      <c r="DF26" s="41"/>
      <c r="DG26" s="64"/>
      <c r="DH26" s="122">
        <v>19003</v>
      </c>
      <c r="DI26" s="123">
        <v>8833</v>
      </c>
      <c r="DJ26" s="41"/>
      <c r="DK26" s="64"/>
      <c r="DL26" s="41"/>
      <c r="DM26" s="64"/>
      <c r="DN26" s="41"/>
      <c r="DO26" s="64"/>
      <c r="DP26" s="41"/>
      <c r="DQ26" s="64"/>
      <c r="DR26" s="41"/>
      <c r="DS26" s="64"/>
      <c r="DT26" s="41"/>
      <c r="DU26" s="64"/>
      <c r="DV26" s="41"/>
      <c r="DW26" s="64"/>
      <c r="DX26" s="41"/>
      <c r="DY26" s="64"/>
      <c r="DZ26" s="41"/>
      <c r="EA26" s="64"/>
    </row>
    <row r="27" spans="1:131" ht="15.75" customHeight="1">
      <c r="A27" s="10" t="s">
        <v>48</v>
      </c>
      <c r="B27" s="122">
        <v>11020</v>
      </c>
      <c r="C27" s="123">
        <v>2193</v>
      </c>
      <c r="D27" s="122">
        <v>10831</v>
      </c>
      <c r="E27" s="123">
        <v>2189</v>
      </c>
      <c r="F27" s="122">
        <v>10809</v>
      </c>
      <c r="G27" s="123">
        <v>2038</v>
      </c>
      <c r="H27" s="122">
        <v>10504</v>
      </c>
      <c r="I27" s="123">
        <v>2280</v>
      </c>
      <c r="J27" s="122">
        <v>10646</v>
      </c>
      <c r="K27" s="123">
        <v>2129</v>
      </c>
      <c r="L27" s="122">
        <v>10598</v>
      </c>
      <c r="M27" s="123">
        <v>2161</v>
      </c>
      <c r="N27" s="122">
        <v>10398</v>
      </c>
      <c r="O27" s="123">
        <v>2348</v>
      </c>
      <c r="P27" s="41"/>
      <c r="Q27" s="64"/>
      <c r="R27" s="41"/>
      <c r="S27" s="64"/>
      <c r="T27" s="41"/>
      <c r="U27" s="64"/>
      <c r="V27" s="41"/>
      <c r="W27" s="64"/>
      <c r="X27" s="41"/>
      <c r="Y27" s="64"/>
      <c r="Z27" s="41"/>
      <c r="AA27" s="64"/>
      <c r="AB27" s="41"/>
      <c r="AC27" s="64"/>
      <c r="AD27" s="41"/>
      <c r="AE27" s="64"/>
      <c r="AF27" s="41"/>
      <c r="AG27" s="64"/>
      <c r="AH27" s="41"/>
      <c r="AI27" s="64"/>
      <c r="AJ27" s="41"/>
      <c r="AK27" s="64"/>
      <c r="AL27" s="41"/>
      <c r="AM27" s="64"/>
      <c r="AN27" s="41"/>
      <c r="AO27" s="64"/>
      <c r="AP27" s="41"/>
      <c r="AQ27" s="64"/>
      <c r="AR27" s="41"/>
      <c r="AS27" s="64"/>
      <c r="AT27" s="41"/>
      <c r="AU27" s="64"/>
      <c r="AV27" s="41"/>
      <c r="AW27" s="64"/>
      <c r="AX27" s="41"/>
      <c r="AY27" s="64"/>
      <c r="AZ27" s="41"/>
      <c r="BA27" s="64"/>
      <c r="BB27" s="41"/>
      <c r="BC27" s="64"/>
      <c r="BD27" s="41"/>
      <c r="BE27" s="64"/>
      <c r="BF27" s="41"/>
      <c r="BG27" s="64"/>
      <c r="BH27" s="41"/>
      <c r="BI27" s="64"/>
      <c r="BJ27" s="41"/>
      <c r="BK27" s="64"/>
      <c r="BL27" s="41"/>
      <c r="BM27" s="64"/>
      <c r="BN27" s="41"/>
      <c r="BO27" s="64"/>
      <c r="BP27" s="41"/>
      <c r="BQ27" s="64"/>
      <c r="BR27" s="41"/>
      <c r="BS27" s="64"/>
      <c r="BT27" s="122">
        <v>10921</v>
      </c>
      <c r="BU27" s="123">
        <v>2531</v>
      </c>
      <c r="BV27" s="41"/>
      <c r="BW27" s="64"/>
      <c r="BX27" s="41"/>
      <c r="BY27" s="64"/>
      <c r="BZ27" s="41"/>
      <c r="CA27" s="64"/>
      <c r="CB27" s="41"/>
      <c r="CC27" s="64"/>
      <c r="CD27" s="41"/>
      <c r="CE27" s="64"/>
      <c r="CF27" s="41"/>
      <c r="CG27" s="64"/>
      <c r="CH27" s="41"/>
      <c r="CI27" s="64"/>
      <c r="CJ27" s="41"/>
      <c r="CK27" s="64"/>
      <c r="CL27" s="41"/>
      <c r="CM27" s="64"/>
      <c r="CN27" s="41"/>
      <c r="CO27" s="64"/>
      <c r="CP27" s="41"/>
      <c r="CQ27" s="64"/>
      <c r="CR27" s="41"/>
      <c r="CS27" s="64"/>
      <c r="CT27" s="41"/>
      <c r="CU27" s="64"/>
      <c r="CV27" s="41"/>
      <c r="CW27" s="64"/>
      <c r="CX27" s="41"/>
      <c r="CY27" s="64"/>
      <c r="CZ27" s="41"/>
      <c r="DA27" s="64"/>
      <c r="DB27" s="41"/>
      <c r="DC27" s="64"/>
      <c r="DD27" s="41"/>
      <c r="DE27" s="64"/>
      <c r="DF27" s="41"/>
      <c r="DG27" s="64"/>
      <c r="DH27" s="41"/>
      <c r="DI27" s="64"/>
      <c r="DJ27" s="41"/>
      <c r="DK27" s="64"/>
      <c r="DL27" s="41"/>
      <c r="DM27" s="64"/>
      <c r="DN27" s="41"/>
      <c r="DO27" s="64"/>
      <c r="DP27" s="41"/>
      <c r="DQ27" s="64"/>
      <c r="DR27" s="41"/>
      <c r="DS27" s="64"/>
      <c r="DT27" s="41"/>
      <c r="DU27" s="64"/>
      <c r="DV27" s="41"/>
      <c r="DW27" s="64"/>
      <c r="DX27" s="41"/>
      <c r="DY27" s="64"/>
      <c r="DZ27" s="41"/>
      <c r="EA27" s="64"/>
    </row>
    <row r="28" spans="1:131" ht="15.75" customHeight="1">
      <c r="A28" s="10" t="s">
        <v>49</v>
      </c>
      <c r="B28" s="122">
        <v>203919</v>
      </c>
      <c r="C28" s="123">
        <v>38224</v>
      </c>
      <c r="D28" s="122">
        <v>197261</v>
      </c>
      <c r="E28" s="123">
        <v>43668</v>
      </c>
      <c r="F28" s="122">
        <v>205426</v>
      </c>
      <c r="G28" s="123">
        <v>35312</v>
      </c>
      <c r="H28" s="122">
        <v>199101</v>
      </c>
      <c r="I28" s="123">
        <v>40722</v>
      </c>
      <c r="J28" s="122">
        <v>204527</v>
      </c>
      <c r="K28" s="123">
        <v>35813</v>
      </c>
      <c r="L28" s="122">
        <v>202946</v>
      </c>
      <c r="M28" s="123">
        <v>36837</v>
      </c>
      <c r="N28" s="122">
        <v>186979</v>
      </c>
      <c r="O28" s="123">
        <v>51272</v>
      </c>
      <c r="P28" s="41"/>
      <c r="Q28" s="64"/>
      <c r="R28" s="41"/>
      <c r="S28" s="64"/>
      <c r="T28" s="41"/>
      <c r="U28" s="64"/>
      <c r="V28" s="41"/>
      <c r="W28" s="64"/>
      <c r="X28" s="41"/>
      <c r="Y28" s="64"/>
      <c r="Z28" s="41"/>
      <c r="AA28" s="64"/>
      <c r="AB28" s="41"/>
      <c r="AC28" s="64"/>
      <c r="AD28" s="41"/>
      <c r="AE28" s="64"/>
      <c r="AF28" s="41"/>
      <c r="AG28" s="64"/>
      <c r="AH28" s="41"/>
      <c r="AI28" s="64"/>
      <c r="AJ28" s="41"/>
      <c r="AK28" s="64"/>
      <c r="AL28" s="41"/>
      <c r="AM28" s="64"/>
      <c r="AN28" s="41"/>
      <c r="AO28" s="64"/>
      <c r="AP28" s="41"/>
      <c r="AQ28" s="64"/>
      <c r="AR28" s="41"/>
      <c r="AS28" s="64"/>
      <c r="AT28" s="41"/>
      <c r="AU28" s="64"/>
      <c r="AV28" s="122">
        <v>200329</v>
      </c>
      <c r="AW28" s="123">
        <v>37587</v>
      </c>
      <c r="AX28" s="122">
        <v>199681</v>
      </c>
      <c r="AY28" s="123">
        <v>37193</v>
      </c>
      <c r="AZ28" s="122">
        <v>194611</v>
      </c>
      <c r="BA28" s="123">
        <v>41913</v>
      </c>
      <c r="BB28" s="122">
        <v>194017</v>
      </c>
      <c r="BC28" s="123">
        <v>42668</v>
      </c>
      <c r="BD28" s="122">
        <v>193826</v>
      </c>
      <c r="BE28" s="123">
        <v>42606</v>
      </c>
      <c r="BF28" s="122">
        <v>196300</v>
      </c>
      <c r="BG28" s="123">
        <v>39957</v>
      </c>
      <c r="BH28" s="122">
        <v>182071</v>
      </c>
      <c r="BI28" s="123">
        <v>55757</v>
      </c>
      <c r="BJ28" s="41"/>
      <c r="BK28" s="64"/>
      <c r="BL28" s="41"/>
      <c r="BM28" s="64"/>
      <c r="BN28" s="41"/>
      <c r="BO28" s="64"/>
      <c r="BP28" s="41"/>
      <c r="BQ28" s="64"/>
      <c r="BR28" s="41"/>
      <c r="BS28" s="64"/>
      <c r="BT28" s="41"/>
      <c r="BU28" s="64"/>
      <c r="BV28" s="41"/>
      <c r="BW28" s="64"/>
      <c r="BX28" s="41"/>
      <c r="BY28" s="64"/>
      <c r="BZ28" s="41"/>
      <c r="CA28" s="64"/>
      <c r="CB28" s="41"/>
      <c r="CC28" s="64"/>
      <c r="CD28" s="41"/>
      <c r="CE28" s="64"/>
      <c r="CF28" s="41"/>
      <c r="CG28" s="64"/>
      <c r="CH28" s="41"/>
      <c r="CI28" s="64"/>
      <c r="CJ28" s="41"/>
      <c r="CK28" s="64"/>
      <c r="CL28" s="41"/>
      <c r="CM28" s="64"/>
      <c r="CN28" s="41"/>
      <c r="CO28" s="64"/>
      <c r="CP28" s="41"/>
      <c r="CQ28" s="64"/>
      <c r="CR28" s="41"/>
      <c r="CS28" s="64"/>
      <c r="CT28" s="41"/>
      <c r="CU28" s="64"/>
      <c r="CV28" s="41"/>
      <c r="CW28" s="64"/>
      <c r="CX28" s="41"/>
      <c r="CY28" s="64"/>
      <c r="CZ28" s="41"/>
      <c r="DA28" s="64"/>
      <c r="DB28" s="41"/>
      <c r="DC28" s="64"/>
      <c r="DD28" s="41"/>
      <c r="DE28" s="64"/>
      <c r="DF28" s="41"/>
      <c r="DG28" s="64"/>
      <c r="DH28" s="41"/>
      <c r="DI28" s="64"/>
      <c r="DJ28" s="122">
        <v>199013</v>
      </c>
      <c r="DK28" s="123">
        <v>36955</v>
      </c>
      <c r="DL28" s="122">
        <v>27750</v>
      </c>
      <c r="DM28" s="123">
        <v>6628</v>
      </c>
      <c r="DN28" s="122">
        <v>23223</v>
      </c>
      <c r="DO28" s="123">
        <v>4560</v>
      </c>
      <c r="DP28" s="41"/>
      <c r="DQ28" s="64"/>
      <c r="DR28" s="41"/>
      <c r="DS28" s="64"/>
      <c r="DT28" s="41"/>
      <c r="DU28" s="64"/>
      <c r="DV28" s="41"/>
      <c r="DW28" s="64"/>
      <c r="DX28" s="41"/>
      <c r="DY28" s="64"/>
      <c r="DZ28" s="41"/>
      <c r="EA28" s="64"/>
    </row>
    <row r="29" spans="1:131" ht="15.75" customHeight="1">
      <c r="A29" s="10" t="s">
        <v>50</v>
      </c>
      <c r="B29" s="122">
        <v>11789</v>
      </c>
      <c r="C29" s="123">
        <v>2574</v>
      </c>
      <c r="D29" s="122">
        <v>11306</v>
      </c>
      <c r="E29" s="123">
        <v>2943</v>
      </c>
      <c r="F29" s="122">
        <v>12010</v>
      </c>
      <c r="G29" s="123">
        <v>2270</v>
      </c>
      <c r="H29" s="122">
        <v>11426</v>
      </c>
      <c r="I29" s="123">
        <v>2659</v>
      </c>
      <c r="J29" s="122">
        <v>11818</v>
      </c>
      <c r="K29" s="123">
        <v>2259</v>
      </c>
      <c r="L29" s="122">
        <v>11704</v>
      </c>
      <c r="M29" s="123">
        <v>2287</v>
      </c>
      <c r="N29" s="122">
        <v>10731</v>
      </c>
      <c r="O29" s="123">
        <v>3180</v>
      </c>
      <c r="P29" s="41"/>
      <c r="Q29" s="64"/>
      <c r="R29" s="41"/>
      <c r="S29" s="64"/>
      <c r="T29" s="41"/>
      <c r="U29" s="64"/>
      <c r="V29" s="41"/>
      <c r="W29" s="64"/>
      <c r="X29" s="41"/>
      <c r="Y29" s="64"/>
      <c r="Z29" s="41"/>
      <c r="AA29" s="64"/>
      <c r="AB29" s="41"/>
      <c r="AC29" s="64"/>
      <c r="AD29" s="41"/>
      <c r="AE29" s="64"/>
      <c r="AF29" s="41"/>
      <c r="AG29" s="64"/>
      <c r="AH29" s="41"/>
      <c r="AI29" s="64"/>
      <c r="AJ29" s="41"/>
      <c r="AK29" s="64"/>
      <c r="AL29" s="41"/>
      <c r="AM29" s="64"/>
      <c r="AN29" s="41"/>
      <c r="AO29" s="64"/>
      <c r="AP29" s="41"/>
      <c r="AQ29" s="64"/>
      <c r="AR29" s="41"/>
      <c r="AS29" s="64"/>
      <c r="AT29" s="41"/>
      <c r="AU29" s="64"/>
      <c r="AV29" s="122">
        <v>11362</v>
      </c>
      <c r="AW29" s="123">
        <v>2544</v>
      </c>
      <c r="AX29" s="122">
        <v>11422</v>
      </c>
      <c r="AY29" s="123">
        <v>2470</v>
      </c>
      <c r="AZ29" s="122">
        <v>11103</v>
      </c>
      <c r="BA29" s="123">
        <v>2752</v>
      </c>
      <c r="BB29" s="122">
        <v>11629</v>
      </c>
      <c r="BC29" s="123">
        <v>2655</v>
      </c>
      <c r="BD29" s="122">
        <v>11045</v>
      </c>
      <c r="BE29" s="123">
        <v>2819</v>
      </c>
      <c r="BF29" s="122">
        <v>11185</v>
      </c>
      <c r="BG29" s="123">
        <v>2819</v>
      </c>
      <c r="BH29" s="122">
        <v>10820</v>
      </c>
      <c r="BI29" s="123">
        <v>3298</v>
      </c>
      <c r="BJ29" s="41"/>
      <c r="BK29" s="64"/>
      <c r="BL29" s="41"/>
      <c r="BM29" s="64"/>
      <c r="BN29" s="41"/>
      <c r="BO29" s="64"/>
      <c r="BP29" s="41"/>
      <c r="BQ29" s="64"/>
      <c r="BR29" s="41"/>
      <c r="BS29" s="64"/>
      <c r="BT29" s="41"/>
      <c r="BU29" s="64"/>
      <c r="BV29" s="41"/>
      <c r="BW29" s="64"/>
      <c r="BX29" s="41"/>
      <c r="BY29" s="64"/>
      <c r="BZ29" s="41"/>
      <c r="CA29" s="64"/>
      <c r="CB29" s="41"/>
      <c r="CC29" s="64"/>
      <c r="CD29" s="41"/>
      <c r="CE29" s="64"/>
      <c r="CF29" s="41"/>
      <c r="CG29" s="64"/>
      <c r="CH29" s="41"/>
      <c r="CI29" s="64"/>
      <c r="CJ29" s="41"/>
      <c r="CK29" s="64"/>
      <c r="CL29" s="41"/>
      <c r="CM29" s="64"/>
      <c r="CN29" s="41"/>
      <c r="CO29" s="64"/>
      <c r="CP29" s="41"/>
      <c r="CQ29" s="64"/>
      <c r="CR29" s="41"/>
      <c r="CS29" s="64"/>
      <c r="CT29" s="41"/>
      <c r="CU29" s="64"/>
      <c r="CV29" s="41"/>
      <c r="CW29" s="64"/>
      <c r="CX29" s="41"/>
      <c r="CY29" s="64"/>
      <c r="CZ29" s="41"/>
      <c r="DA29" s="64"/>
      <c r="DB29" s="41"/>
      <c r="DC29" s="64"/>
      <c r="DD29" s="41"/>
      <c r="DE29" s="64"/>
      <c r="DF29" s="41"/>
      <c r="DG29" s="64"/>
      <c r="DH29" s="41"/>
      <c r="DI29" s="64"/>
      <c r="DJ29" s="41"/>
      <c r="DK29" s="64"/>
      <c r="DL29" s="41"/>
      <c r="DM29" s="64"/>
      <c r="DN29" s="41"/>
      <c r="DO29" s="64"/>
      <c r="DP29" s="122">
        <v>4974</v>
      </c>
      <c r="DQ29" s="123">
        <v>1107</v>
      </c>
      <c r="DR29" s="41"/>
      <c r="DS29" s="64"/>
      <c r="DT29" s="41"/>
      <c r="DU29" s="64"/>
      <c r="DV29" s="41"/>
      <c r="DW29" s="64"/>
      <c r="DX29" s="41"/>
      <c r="DY29" s="64"/>
      <c r="DZ29" s="41"/>
      <c r="EA29" s="64"/>
    </row>
    <row r="30" spans="1:131" ht="15.75" customHeight="1">
      <c r="A30" s="10" t="s">
        <v>51</v>
      </c>
      <c r="B30" s="122">
        <v>63706</v>
      </c>
      <c r="C30" s="123">
        <v>11817</v>
      </c>
      <c r="D30" s="122">
        <v>61928</v>
      </c>
      <c r="E30" s="123">
        <v>12729</v>
      </c>
      <c r="F30" s="122">
        <v>63718</v>
      </c>
      <c r="G30" s="123">
        <v>12729</v>
      </c>
      <c r="H30" s="122">
        <v>61444</v>
      </c>
      <c r="I30" s="123">
        <v>12394</v>
      </c>
      <c r="J30" s="122">
        <v>62645</v>
      </c>
      <c r="K30" s="123">
        <v>11250</v>
      </c>
      <c r="L30" s="122">
        <v>62750</v>
      </c>
      <c r="M30" s="123">
        <v>11064</v>
      </c>
      <c r="N30" s="122">
        <v>59074</v>
      </c>
      <c r="O30" s="123">
        <v>14441</v>
      </c>
      <c r="P30" s="41"/>
      <c r="Q30" s="64"/>
      <c r="R30" s="41"/>
      <c r="S30" s="64"/>
      <c r="T30" s="41"/>
      <c r="U30" s="64"/>
      <c r="V30" s="41"/>
      <c r="W30" s="64"/>
      <c r="X30" s="41"/>
      <c r="Y30" s="64"/>
      <c r="Z30" s="41"/>
      <c r="AA30" s="64"/>
      <c r="AB30" s="41"/>
      <c r="AC30" s="64"/>
      <c r="AD30" s="41"/>
      <c r="AE30" s="64"/>
      <c r="AF30" s="41"/>
      <c r="AG30" s="64"/>
      <c r="AH30" s="41"/>
      <c r="AI30" s="64"/>
      <c r="AJ30" s="41"/>
      <c r="AK30" s="64"/>
      <c r="AL30" s="41"/>
      <c r="AM30" s="64"/>
      <c r="AN30" s="41"/>
      <c r="AO30" s="64"/>
      <c r="AP30" s="41"/>
      <c r="AQ30" s="64"/>
      <c r="AR30" s="41"/>
      <c r="AS30" s="64"/>
      <c r="AT30" s="41"/>
      <c r="AU30" s="64"/>
      <c r="AV30" s="41"/>
      <c r="AW30" s="64"/>
      <c r="AX30" s="41"/>
      <c r="AY30" s="64"/>
      <c r="AZ30" s="41"/>
      <c r="BA30" s="64"/>
      <c r="BB30" s="41"/>
      <c r="BC30" s="64"/>
      <c r="BD30" s="41"/>
      <c r="BE30" s="64"/>
      <c r="BF30" s="41"/>
      <c r="BG30" s="64"/>
      <c r="BH30" s="41"/>
      <c r="BI30" s="64"/>
      <c r="BJ30" s="122">
        <v>62462</v>
      </c>
      <c r="BK30" s="123">
        <v>11830</v>
      </c>
      <c r="BL30" s="122">
        <v>62604</v>
      </c>
      <c r="BM30" s="123">
        <v>11367</v>
      </c>
      <c r="BN30" s="41"/>
      <c r="BO30" s="64"/>
      <c r="BP30" s="41"/>
      <c r="BQ30" s="64"/>
      <c r="BR30" s="41"/>
      <c r="BS30" s="64"/>
      <c r="BT30" s="41"/>
      <c r="BU30" s="64"/>
      <c r="BV30" s="41"/>
      <c r="BW30" s="64"/>
      <c r="BX30" s="41"/>
      <c r="BY30" s="64"/>
      <c r="BZ30" s="41"/>
      <c r="CA30" s="64"/>
      <c r="CB30" s="41"/>
      <c r="CC30" s="64"/>
      <c r="CD30" s="41"/>
      <c r="CE30" s="64"/>
      <c r="CF30" s="41"/>
      <c r="CG30" s="64"/>
      <c r="CH30" s="41"/>
      <c r="CI30" s="64"/>
      <c r="CJ30" s="41"/>
      <c r="CK30" s="64"/>
      <c r="CL30" s="41"/>
      <c r="CM30" s="64"/>
      <c r="CN30" s="41"/>
      <c r="CO30" s="64"/>
      <c r="CP30" s="41"/>
      <c r="CQ30" s="64"/>
      <c r="CR30" s="41"/>
      <c r="CS30" s="64"/>
      <c r="CT30" s="41"/>
      <c r="CU30" s="64"/>
      <c r="CV30" s="41"/>
      <c r="CW30" s="64"/>
      <c r="CX30" s="41"/>
      <c r="CY30" s="64"/>
      <c r="CZ30" s="41"/>
      <c r="DA30" s="64"/>
      <c r="DB30" s="41"/>
      <c r="DC30" s="64"/>
      <c r="DD30" s="41"/>
      <c r="DE30" s="64"/>
      <c r="DF30" s="41"/>
      <c r="DG30" s="64"/>
      <c r="DH30" s="41"/>
      <c r="DI30" s="64"/>
      <c r="DJ30" s="41"/>
      <c r="DK30" s="64"/>
      <c r="DL30" s="41"/>
      <c r="DM30" s="64"/>
      <c r="DN30" s="41"/>
      <c r="DO30" s="64"/>
      <c r="DP30" s="41"/>
      <c r="DQ30" s="64"/>
      <c r="DR30" s="122">
        <v>63144</v>
      </c>
      <c r="DS30" s="123">
        <v>11315</v>
      </c>
      <c r="DT30" s="41"/>
      <c r="DU30" s="64"/>
      <c r="DV30" s="41"/>
      <c r="DW30" s="64"/>
      <c r="DX30" s="41"/>
      <c r="DY30" s="64"/>
      <c r="DZ30" s="41"/>
      <c r="EA30" s="64"/>
    </row>
    <row r="31" spans="1:131" ht="15.75" customHeight="1">
      <c r="A31" s="10" t="s">
        <v>52</v>
      </c>
      <c r="B31" s="122">
        <v>1175</v>
      </c>
      <c r="C31" s="123">
        <v>237</v>
      </c>
      <c r="D31" s="122">
        <v>1138</v>
      </c>
      <c r="E31" s="123">
        <v>265</v>
      </c>
      <c r="F31" s="122">
        <v>1164</v>
      </c>
      <c r="G31" s="123">
        <v>245</v>
      </c>
      <c r="H31" s="122">
        <v>1140</v>
      </c>
      <c r="I31" s="123">
        <v>253</v>
      </c>
      <c r="J31" s="122">
        <v>1156</v>
      </c>
      <c r="K31" s="123">
        <v>236</v>
      </c>
      <c r="L31" s="122">
        <v>1153</v>
      </c>
      <c r="M31" s="123">
        <v>236</v>
      </c>
      <c r="N31" s="122">
        <v>1111</v>
      </c>
      <c r="O31" s="123">
        <v>283</v>
      </c>
      <c r="P31" s="41"/>
      <c r="Q31" s="64"/>
      <c r="R31" s="41"/>
      <c r="S31" s="64"/>
      <c r="T31" s="41"/>
      <c r="U31" s="64"/>
      <c r="V31" s="41"/>
      <c r="W31" s="64"/>
      <c r="X31" s="41"/>
      <c r="Y31" s="64"/>
      <c r="Z31" s="41"/>
      <c r="AA31" s="64"/>
      <c r="AB31" s="41"/>
      <c r="AC31" s="64"/>
      <c r="AD31" s="41"/>
      <c r="AE31" s="64"/>
      <c r="AF31" s="41"/>
      <c r="AG31" s="64"/>
      <c r="AH31" s="41"/>
      <c r="AI31" s="64"/>
      <c r="AJ31" s="41"/>
      <c r="AK31" s="64"/>
      <c r="AL31" s="41"/>
      <c r="AM31" s="64"/>
      <c r="AN31" s="41"/>
      <c r="AO31" s="64"/>
      <c r="AP31" s="41"/>
      <c r="AQ31" s="64"/>
      <c r="AR31" s="41"/>
      <c r="AS31" s="64"/>
      <c r="AT31" s="41"/>
      <c r="AU31" s="64"/>
      <c r="AV31" s="41"/>
      <c r="AW31" s="64"/>
      <c r="AX31" s="41"/>
      <c r="AY31" s="64"/>
      <c r="AZ31" s="41"/>
      <c r="BA31" s="64"/>
      <c r="BB31" s="41"/>
      <c r="BC31" s="64"/>
      <c r="BD31" s="41"/>
      <c r="BE31" s="64"/>
      <c r="BF31" s="41"/>
      <c r="BG31" s="64"/>
      <c r="BH31" s="41"/>
      <c r="BI31" s="64"/>
      <c r="BJ31" s="41"/>
      <c r="BK31" s="64"/>
      <c r="BL31" s="41"/>
      <c r="BM31" s="64"/>
      <c r="BN31" s="122">
        <v>1164</v>
      </c>
      <c r="BO31" s="123">
        <v>252</v>
      </c>
      <c r="BP31" s="41"/>
      <c r="BQ31" s="64"/>
      <c r="BR31" s="41"/>
      <c r="BS31" s="64"/>
      <c r="BT31" s="41"/>
      <c r="BU31" s="64"/>
      <c r="BV31" s="41"/>
      <c r="BW31" s="64"/>
      <c r="BX31" s="41"/>
      <c r="BY31" s="64"/>
      <c r="BZ31" s="41"/>
      <c r="CA31" s="64"/>
      <c r="CB31" s="41"/>
      <c r="CC31" s="64"/>
      <c r="CD31" s="41"/>
      <c r="CE31" s="64"/>
      <c r="CF31" s="41"/>
      <c r="CG31" s="64"/>
      <c r="CH31" s="41"/>
      <c r="CI31" s="64"/>
      <c r="CJ31" s="41"/>
      <c r="CK31" s="64"/>
      <c r="CL31" s="41"/>
      <c r="CM31" s="64"/>
      <c r="CN31" s="41"/>
      <c r="CO31" s="64"/>
      <c r="CP31" s="41"/>
      <c r="CQ31" s="64"/>
      <c r="CR31" s="41"/>
      <c r="CS31" s="64"/>
      <c r="CT31" s="41"/>
      <c r="CU31" s="64"/>
      <c r="CV31" s="41"/>
      <c r="CW31" s="64"/>
      <c r="CX31" s="41"/>
      <c r="CY31" s="64"/>
      <c r="CZ31" s="41"/>
      <c r="DA31" s="64"/>
      <c r="DB31" s="41"/>
      <c r="DC31" s="64"/>
      <c r="DD31" s="41"/>
      <c r="DE31" s="64"/>
      <c r="DF31" s="41"/>
      <c r="DG31" s="64"/>
      <c r="DH31" s="41"/>
      <c r="DI31" s="64"/>
      <c r="DJ31" s="41"/>
      <c r="DK31" s="64"/>
      <c r="DL31" s="41"/>
      <c r="DM31" s="64"/>
      <c r="DN31" s="41"/>
      <c r="DO31" s="64"/>
      <c r="DP31" s="41"/>
      <c r="DQ31" s="64"/>
      <c r="DR31" s="41"/>
      <c r="DS31" s="64"/>
      <c r="DT31" s="41"/>
      <c r="DU31" s="64"/>
      <c r="DV31" s="41"/>
      <c r="DW31" s="64"/>
      <c r="DX31" s="41"/>
      <c r="DY31" s="64"/>
      <c r="DZ31" s="41"/>
      <c r="EA31" s="64"/>
    </row>
    <row r="32" spans="1:131" ht="15.75" customHeight="1">
      <c r="A32" s="10" t="s">
        <v>53</v>
      </c>
      <c r="B32" s="122">
        <v>79060</v>
      </c>
      <c r="C32" s="123">
        <v>18177</v>
      </c>
      <c r="D32" s="122">
        <v>75063</v>
      </c>
      <c r="E32" s="123">
        <v>21562</v>
      </c>
      <c r="F32" s="122">
        <v>80681</v>
      </c>
      <c r="G32" s="123">
        <v>16429</v>
      </c>
      <c r="H32" s="122">
        <v>76998</v>
      </c>
      <c r="I32" s="123">
        <v>19543</v>
      </c>
      <c r="J32" s="122">
        <v>80458</v>
      </c>
      <c r="K32" s="123">
        <v>16544</v>
      </c>
      <c r="L32" s="122">
        <v>78916</v>
      </c>
      <c r="M32" s="123">
        <v>17098</v>
      </c>
      <c r="N32" s="122">
        <v>72091</v>
      </c>
      <c r="O32" s="123">
        <v>23790</v>
      </c>
      <c r="P32" s="41"/>
      <c r="Q32" s="64"/>
      <c r="R32" s="122">
        <v>77233</v>
      </c>
      <c r="S32" s="123">
        <v>17610</v>
      </c>
      <c r="T32" s="122">
        <v>77554</v>
      </c>
      <c r="U32" s="123">
        <v>17998</v>
      </c>
      <c r="V32" s="122">
        <v>76376</v>
      </c>
      <c r="W32" s="123">
        <v>19161</v>
      </c>
      <c r="X32" s="122">
        <v>80330</v>
      </c>
      <c r="Y32" s="123">
        <v>15670</v>
      </c>
      <c r="Z32" s="122">
        <v>76754</v>
      </c>
      <c r="AA32" s="158">
        <v>18461</v>
      </c>
      <c r="AB32" s="157">
        <v>76526</v>
      </c>
      <c r="AC32" s="123">
        <v>17921</v>
      </c>
      <c r="AD32" s="122">
        <v>76847</v>
      </c>
      <c r="AE32" s="123">
        <v>17900</v>
      </c>
      <c r="AF32" s="41"/>
      <c r="AG32" s="64"/>
      <c r="AH32" s="41"/>
      <c r="AI32" s="64"/>
      <c r="AJ32" s="41"/>
      <c r="AK32" s="64"/>
      <c r="AL32" s="41"/>
      <c r="AM32" s="64"/>
      <c r="AN32" s="41"/>
      <c r="AO32" s="64"/>
      <c r="AP32" s="41"/>
      <c r="AQ32" s="64"/>
      <c r="AR32" s="41"/>
      <c r="AS32" s="64"/>
      <c r="AT32" s="41"/>
      <c r="AU32" s="64"/>
      <c r="AV32" s="41"/>
      <c r="AW32" s="64"/>
      <c r="AX32" s="41"/>
      <c r="AY32" s="64"/>
      <c r="AZ32" s="41"/>
      <c r="BA32" s="64"/>
      <c r="BB32" s="41"/>
      <c r="BC32" s="64"/>
      <c r="BD32" s="41"/>
      <c r="BE32" s="64"/>
      <c r="BF32" s="41"/>
      <c r="BG32" s="64"/>
      <c r="BH32" s="41"/>
      <c r="BI32" s="64"/>
      <c r="BJ32" s="41"/>
      <c r="BK32" s="64"/>
      <c r="BL32" s="41"/>
      <c r="BM32" s="64"/>
      <c r="BN32" s="41"/>
      <c r="BO32" s="64"/>
      <c r="BP32" s="41"/>
      <c r="BQ32" s="64"/>
      <c r="BR32" s="41"/>
      <c r="BS32" s="64"/>
      <c r="BT32" s="41"/>
      <c r="BU32" s="64"/>
      <c r="BV32" s="41"/>
      <c r="BW32" s="64"/>
      <c r="BX32" s="41"/>
      <c r="BY32" s="64"/>
      <c r="BZ32" s="41"/>
      <c r="CA32" s="64"/>
      <c r="CB32" s="41"/>
      <c r="CC32" s="64"/>
      <c r="CD32" s="41"/>
      <c r="CE32" s="64"/>
      <c r="CF32" s="41"/>
      <c r="CG32" s="64"/>
      <c r="CH32" s="41"/>
      <c r="CI32" s="64"/>
      <c r="CJ32" s="41"/>
      <c r="CK32" s="64"/>
      <c r="CL32" s="41"/>
      <c r="CM32" s="64"/>
      <c r="CN32" s="41"/>
      <c r="CO32" s="64"/>
      <c r="CP32" s="41"/>
      <c r="CQ32" s="64"/>
      <c r="CR32" s="41"/>
      <c r="CS32" s="64"/>
      <c r="CT32" s="41"/>
      <c r="CU32" s="64"/>
      <c r="CV32" s="41"/>
      <c r="CW32" s="64"/>
      <c r="CX32" s="41"/>
      <c r="CY32" s="64"/>
      <c r="CZ32" s="41"/>
      <c r="DA32" s="64"/>
      <c r="DB32" s="41"/>
      <c r="DC32" s="64"/>
      <c r="DD32" s="41"/>
      <c r="DE32" s="64"/>
      <c r="DF32" s="41"/>
      <c r="DG32" s="64"/>
      <c r="DH32" s="41"/>
      <c r="DI32" s="64"/>
      <c r="DJ32" s="41"/>
      <c r="DK32" s="64"/>
      <c r="DL32" s="41"/>
      <c r="DM32" s="64"/>
      <c r="DN32" s="41"/>
      <c r="DO32" s="64"/>
      <c r="DP32" s="41"/>
      <c r="DQ32" s="64"/>
      <c r="DR32" s="41"/>
      <c r="DS32" s="64"/>
      <c r="DT32" s="122">
        <v>18331</v>
      </c>
      <c r="DU32" s="123">
        <v>6616</v>
      </c>
      <c r="DV32" s="122">
        <v>19588</v>
      </c>
      <c r="DW32" s="123">
        <v>5484</v>
      </c>
      <c r="DX32" s="122">
        <v>11222</v>
      </c>
      <c r="DY32" s="123">
        <v>2686</v>
      </c>
      <c r="DZ32" s="122">
        <v>76240</v>
      </c>
      <c r="EA32" s="123">
        <v>18355</v>
      </c>
    </row>
    <row r="33" spans="1:131" ht="15.75" customHeight="1">
      <c r="A33" s="24" t="s">
        <v>54</v>
      </c>
      <c r="B33" s="41">
        <f t="shared" ref="B33:EA33" si="0">SUM(B4:B32)</f>
        <v>1025585</v>
      </c>
      <c r="C33" s="64">
        <f t="shared" si="0"/>
        <v>232407</v>
      </c>
      <c r="D33" s="41">
        <f t="shared" si="0"/>
        <v>967500</v>
      </c>
      <c r="E33" s="64">
        <f t="shared" si="0"/>
        <v>277924</v>
      </c>
      <c r="F33" s="41">
        <f t="shared" si="0"/>
        <v>1038612</v>
      </c>
      <c r="G33" s="64">
        <f t="shared" si="0"/>
        <v>211810</v>
      </c>
      <c r="H33" s="41">
        <f t="shared" si="0"/>
        <v>994542</v>
      </c>
      <c r="I33" s="64">
        <f t="shared" si="0"/>
        <v>248153</v>
      </c>
      <c r="J33" s="41">
        <f t="shared" si="0"/>
        <v>1036007</v>
      </c>
      <c r="K33" s="64">
        <f t="shared" si="0"/>
        <v>210290</v>
      </c>
      <c r="L33" s="41">
        <f t="shared" si="0"/>
        <v>1023082</v>
      </c>
      <c r="M33" s="64">
        <f t="shared" si="0"/>
        <v>218804</v>
      </c>
      <c r="N33" s="41">
        <f t="shared" si="0"/>
        <v>925080</v>
      </c>
      <c r="O33" s="64">
        <f t="shared" si="0"/>
        <v>308015</v>
      </c>
      <c r="P33" s="41">
        <f t="shared" si="0"/>
        <v>61954</v>
      </c>
      <c r="Q33" s="64">
        <f t="shared" si="0"/>
        <v>9444</v>
      </c>
      <c r="R33" s="41">
        <f t="shared" si="0"/>
        <v>203573</v>
      </c>
      <c r="S33" s="64">
        <f t="shared" si="0"/>
        <v>43292</v>
      </c>
      <c r="T33" s="41">
        <f t="shared" si="0"/>
        <v>202918</v>
      </c>
      <c r="U33" s="64">
        <f t="shared" si="0"/>
        <v>44361</v>
      </c>
      <c r="V33" s="41">
        <f t="shared" si="0"/>
        <v>199766</v>
      </c>
      <c r="W33" s="64">
        <f t="shared" si="0"/>
        <v>47669</v>
      </c>
      <c r="X33" s="41">
        <f t="shared" si="0"/>
        <v>209295</v>
      </c>
      <c r="Y33" s="64">
        <f t="shared" si="0"/>
        <v>38683</v>
      </c>
      <c r="Z33" s="41">
        <f t="shared" si="0"/>
        <v>202431</v>
      </c>
      <c r="AA33" s="64">
        <f t="shared" si="0"/>
        <v>44678</v>
      </c>
      <c r="AB33" s="41">
        <f t="shared" si="0"/>
        <v>201971</v>
      </c>
      <c r="AC33" s="64">
        <f t="shared" si="0"/>
        <v>43876</v>
      </c>
      <c r="AD33" s="41">
        <f t="shared" si="0"/>
        <v>202716</v>
      </c>
      <c r="AE33" s="64">
        <f t="shared" si="0"/>
        <v>43640</v>
      </c>
      <c r="AF33" s="41">
        <f t="shared" si="0"/>
        <v>375406</v>
      </c>
      <c r="AG33" s="64">
        <f t="shared" si="0"/>
        <v>107211</v>
      </c>
      <c r="AH33" s="41">
        <f t="shared" si="0"/>
        <v>364807</v>
      </c>
      <c r="AI33" s="64">
        <f t="shared" si="0"/>
        <v>117851</v>
      </c>
      <c r="AJ33" s="41">
        <f t="shared" si="0"/>
        <v>373791</v>
      </c>
      <c r="AK33" s="64">
        <f t="shared" si="0"/>
        <v>113482</v>
      </c>
      <c r="AL33" s="41">
        <f t="shared" si="0"/>
        <v>373613</v>
      </c>
      <c r="AM33" s="64">
        <f t="shared" si="0"/>
        <v>106581</v>
      </c>
      <c r="AN33" s="41">
        <f t="shared" si="0"/>
        <v>374680</v>
      </c>
      <c r="AO33" s="64">
        <f t="shared" si="0"/>
        <v>112058</v>
      </c>
      <c r="AP33" s="41">
        <f t="shared" si="0"/>
        <v>378878</v>
      </c>
      <c r="AQ33" s="64">
        <f t="shared" si="0"/>
        <v>100575</v>
      </c>
      <c r="AR33" s="41">
        <f t="shared" si="0"/>
        <v>372763</v>
      </c>
      <c r="AS33" s="64">
        <f t="shared" si="0"/>
        <v>108280</v>
      </c>
      <c r="AT33" s="41">
        <f t="shared" si="0"/>
        <v>379817</v>
      </c>
      <c r="AU33" s="64">
        <f t="shared" si="0"/>
        <v>103279</v>
      </c>
      <c r="AV33" s="41">
        <f t="shared" si="0"/>
        <v>220098</v>
      </c>
      <c r="AW33" s="64">
        <f t="shared" si="0"/>
        <v>42178</v>
      </c>
      <c r="AX33" s="41">
        <f t="shared" si="0"/>
        <v>219498</v>
      </c>
      <c r="AY33" s="64">
        <f t="shared" si="0"/>
        <v>41617</v>
      </c>
      <c r="AZ33" s="41">
        <f t="shared" si="0"/>
        <v>214054</v>
      </c>
      <c r="BA33" s="64">
        <f t="shared" si="0"/>
        <v>46830</v>
      </c>
      <c r="BB33" s="41">
        <f t="shared" si="0"/>
        <v>213760</v>
      </c>
      <c r="BC33" s="64">
        <f t="shared" si="0"/>
        <v>47508</v>
      </c>
      <c r="BD33" s="41">
        <f t="shared" si="0"/>
        <v>213057</v>
      </c>
      <c r="BE33" s="64">
        <f t="shared" si="0"/>
        <v>47561</v>
      </c>
      <c r="BF33" s="41">
        <f t="shared" si="0"/>
        <v>215612</v>
      </c>
      <c r="BG33" s="64">
        <f t="shared" si="0"/>
        <v>44892</v>
      </c>
      <c r="BH33" s="41">
        <f t="shared" si="0"/>
        <v>200857</v>
      </c>
      <c r="BI33" s="64">
        <f t="shared" si="0"/>
        <v>61317</v>
      </c>
      <c r="BJ33" s="41">
        <f t="shared" si="0"/>
        <v>82083</v>
      </c>
      <c r="BK33" s="64">
        <f t="shared" si="0"/>
        <v>15311</v>
      </c>
      <c r="BL33" s="41">
        <f t="shared" si="0"/>
        <v>82353</v>
      </c>
      <c r="BM33" s="64">
        <f t="shared" si="0"/>
        <v>14711</v>
      </c>
      <c r="BN33" s="41">
        <f t="shared" si="0"/>
        <v>23737</v>
      </c>
      <c r="BO33" s="64">
        <f t="shared" si="0"/>
        <v>4500</v>
      </c>
      <c r="BP33" s="41">
        <f t="shared" si="0"/>
        <v>17665</v>
      </c>
      <c r="BQ33" s="64">
        <f t="shared" si="0"/>
        <v>4386</v>
      </c>
      <c r="BR33" s="41">
        <f t="shared" si="0"/>
        <v>17520</v>
      </c>
      <c r="BS33" s="64">
        <f t="shared" si="0"/>
        <v>4788</v>
      </c>
      <c r="BT33" s="41">
        <f t="shared" si="0"/>
        <v>17463</v>
      </c>
      <c r="BU33" s="64">
        <f t="shared" si="0"/>
        <v>3883</v>
      </c>
      <c r="BV33" s="41">
        <f t="shared" si="0"/>
        <v>38946</v>
      </c>
      <c r="BW33" s="64">
        <f t="shared" si="0"/>
        <v>7115</v>
      </c>
      <c r="BX33" s="41">
        <f t="shared" si="0"/>
        <v>457</v>
      </c>
      <c r="BY33" s="64">
        <f t="shared" si="0"/>
        <v>146</v>
      </c>
      <c r="BZ33" s="41">
        <f t="shared" si="0"/>
        <v>118652</v>
      </c>
      <c r="CA33" s="64">
        <f t="shared" si="0"/>
        <v>25388</v>
      </c>
      <c r="CB33" s="41">
        <f t="shared" si="0"/>
        <v>118231</v>
      </c>
      <c r="CC33" s="64">
        <f t="shared" si="0"/>
        <v>27446</v>
      </c>
      <c r="CD33" s="41">
        <f t="shared" si="0"/>
        <v>2079</v>
      </c>
      <c r="CE33" s="64">
        <f t="shared" si="0"/>
        <v>296</v>
      </c>
      <c r="CF33" s="41">
        <f t="shared" si="0"/>
        <v>2877</v>
      </c>
      <c r="CG33" s="64">
        <f t="shared" si="0"/>
        <v>547</v>
      </c>
      <c r="CH33" s="41">
        <f t="shared" si="0"/>
        <v>4806</v>
      </c>
      <c r="CI33" s="64">
        <f t="shared" si="0"/>
        <v>845</v>
      </c>
      <c r="CJ33" s="41">
        <f t="shared" si="0"/>
        <v>1116</v>
      </c>
      <c r="CK33" s="64">
        <f t="shared" si="0"/>
        <v>118</v>
      </c>
      <c r="CL33" s="41">
        <f t="shared" si="0"/>
        <v>335089</v>
      </c>
      <c r="CM33" s="64">
        <f t="shared" si="0"/>
        <v>97022</v>
      </c>
      <c r="CN33" s="41">
        <f t="shared" si="0"/>
        <v>332919</v>
      </c>
      <c r="CO33" s="64">
        <f t="shared" si="0"/>
        <v>98892</v>
      </c>
      <c r="CP33" s="41">
        <f t="shared" si="0"/>
        <v>26259</v>
      </c>
      <c r="CQ33" s="64">
        <f t="shared" si="0"/>
        <v>5679</v>
      </c>
      <c r="CR33" s="41">
        <f t="shared" si="0"/>
        <v>8625</v>
      </c>
      <c r="CS33" s="64">
        <f t="shared" si="0"/>
        <v>2692</v>
      </c>
      <c r="CT33" s="41">
        <f t="shared" si="0"/>
        <v>27667</v>
      </c>
      <c r="CU33" s="64">
        <f t="shared" si="0"/>
        <v>6117</v>
      </c>
      <c r="CV33" s="41">
        <f t="shared" si="0"/>
        <v>9284</v>
      </c>
      <c r="CW33" s="64">
        <f t="shared" si="0"/>
        <v>1927</v>
      </c>
      <c r="CX33" s="41">
        <f t="shared" si="0"/>
        <v>9141</v>
      </c>
      <c r="CY33" s="64">
        <f t="shared" si="0"/>
        <v>1771</v>
      </c>
      <c r="CZ33" s="41">
        <f t="shared" si="0"/>
        <v>9075</v>
      </c>
      <c r="DA33" s="64">
        <f t="shared" si="0"/>
        <v>1806</v>
      </c>
      <c r="DB33" s="41">
        <f t="shared" si="0"/>
        <v>9033</v>
      </c>
      <c r="DC33" s="64">
        <f t="shared" si="0"/>
        <v>1804</v>
      </c>
      <c r="DD33" s="41">
        <f t="shared" si="0"/>
        <v>9038</v>
      </c>
      <c r="DE33" s="64">
        <f t="shared" si="0"/>
        <v>1812</v>
      </c>
      <c r="DF33" s="41">
        <f t="shared" si="0"/>
        <v>9137</v>
      </c>
      <c r="DG33" s="64">
        <f t="shared" si="0"/>
        <v>1777</v>
      </c>
      <c r="DH33" s="41">
        <f t="shared" si="0"/>
        <v>19003</v>
      </c>
      <c r="DI33" s="64">
        <f t="shared" si="0"/>
        <v>8833</v>
      </c>
      <c r="DJ33" s="41">
        <f t="shared" si="0"/>
        <v>199013</v>
      </c>
      <c r="DK33" s="64">
        <f t="shared" si="0"/>
        <v>36955</v>
      </c>
      <c r="DL33" s="41">
        <f t="shared" si="0"/>
        <v>27750</v>
      </c>
      <c r="DM33" s="64">
        <f t="shared" si="0"/>
        <v>6628</v>
      </c>
      <c r="DN33" s="41">
        <f t="shared" si="0"/>
        <v>23223</v>
      </c>
      <c r="DO33" s="64">
        <f t="shared" si="0"/>
        <v>4560</v>
      </c>
      <c r="DP33" s="41">
        <f t="shared" si="0"/>
        <v>4974</v>
      </c>
      <c r="DQ33" s="64">
        <f t="shared" si="0"/>
        <v>1107</v>
      </c>
      <c r="DR33" s="41">
        <f t="shared" si="0"/>
        <v>63144</v>
      </c>
      <c r="DS33" s="64">
        <f t="shared" si="0"/>
        <v>11315</v>
      </c>
      <c r="DT33" s="41">
        <f t="shared" si="0"/>
        <v>18331</v>
      </c>
      <c r="DU33" s="64">
        <f t="shared" si="0"/>
        <v>6616</v>
      </c>
      <c r="DV33" s="41">
        <f t="shared" si="0"/>
        <v>19588</v>
      </c>
      <c r="DW33" s="64">
        <f t="shared" si="0"/>
        <v>5484</v>
      </c>
      <c r="DX33" s="41">
        <f t="shared" si="0"/>
        <v>11222</v>
      </c>
      <c r="DY33" s="64">
        <f t="shared" si="0"/>
        <v>2686</v>
      </c>
      <c r="DZ33" s="41">
        <f t="shared" si="0"/>
        <v>76240</v>
      </c>
      <c r="EA33" s="64">
        <f t="shared" si="0"/>
        <v>18355</v>
      </c>
    </row>
    <row r="34" spans="1:131" ht="15.75" customHeight="1">
      <c r="A34" s="29" t="s">
        <v>55</v>
      </c>
      <c r="B34" s="30">
        <f>SUM(B33/B35)</f>
        <v>0.81525558191149072</v>
      </c>
      <c r="C34" s="44">
        <f>SUM(C33/B35)</f>
        <v>0.1847444180885093</v>
      </c>
      <c r="D34" s="30">
        <f>SUM(D33/D35)</f>
        <v>0.77684387003944033</v>
      </c>
      <c r="E34" s="44">
        <f>SUM(E33/D35)</f>
        <v>0.22315612996055961</v>
      </c>
      <c r="F34" s="30">
        <f>SUM(F33/F35)</f>
        <v>0.83060918633869207</v>
      </c>
      <c r="G34" s="44">
        <f>SUM(G33/F35)</f>
        <v>0.16939081366130795</v>
      </c>
      <c r="H34" s="30">
        <f>SUM(H33/H35)</f>
        <v>0.8003106152354359</v>
      </c>
      <c r="I34" s="44">
        <f>SUM(I33/H35)</f>
        <v>0.1996893847645641</v>
      </c>
      <c r="J34" s="30">
        <f>SUM(J33/J35)</f>
        <v>0.83126814876389821</v>
      </c>
      <c r="K34" s="44">
        <f>SUM(K33/J35)</f>
        <v>0.16873185123610182</v>
      </c>
      <c r="L34" s="30">
        <f>SUM(L33/L35)</f>
        <v>0.82381313582728211</v>
      </c>
      <c r="M34" s="44">
        <f>SUM(M33/L35)</f>
        <v>0.17618686417271795</v>
      </c>
      <c r="N34" s="30">
        <f>SUM(N33/N35)</f>
        <v>0.75020983784704343</v>
      </c>
      <c r="O34" s="44">
        <f>SUM(O33/N35)</f>
        <v>0.24979016215295657</v>
      </c>
      <c r="P34" s="30">
        <f>SUM(P33/P35)</f>
        <v>0.86772738732177368</v>
      </c>
      <c r="Q34" s="44">
        <f>SUM(Q33/P35)</f>
        <v>0.13227261267822629</v>
      </c>
      <c r="R34" s="30">
        <f>SUM(R33/R35)</f>
        <v>0.8246328965223908</v>
      </c>
      <c r="S34" s="44">
        <f>SUM(S33/R35)</f>
        <v>0.17536710347760923</v>
      </c>
      <c r="T34" s="30">
        <f>SUM(T33/T35)</f>
        <v>0.82060344792724005</v>
      </c>
      <c r="U34" s="44">
        <f>SUM(U33/T35)</f>
        <v>0.17939655207275992</v>
      </c>
      <c r="V34" s="30">
        <f>SUM(V33/V35)</f>
        <v>0.80734738416149698</v>
      </c>
      <c r="W34" s="44">
        <f>SUM(W33/V35)</f>
        <v>0.19265261583850304</v>
      </c>
      <c r="X34" s="30">
        <f>SUM(X33/X35)</f>
        <v>0.84400632314156898</v>
      </c>
      <c r="Y34" s="44">
        <f>SUM(Y33/X35)</f>
        <v>0.15599367685843099</v>
      </c>
      <c r="Z34" s="30">
        <f>SUM(Z33/Z35)</f>
        <v>0.81919719637892585</v>
      </c>
      <c r="AA34" s="44">
        <f>SUM(AA33/Z35)</f>
        <v>0.18080280362107409</v>
      </c>
      <c r="AB34" s="30">
        <f>SUM(AB33/AB35)</f>
        <v>0.82153127758321232</v>
      </c>
      <c r="AC34" s="44">
        <f>SUM(AC33/AB35)</f>
        <v>0.17846872241678768</v>
      </c>
      <c r="AD34" s="30">
        <f>SUM(AD33/AD35)</f>
        <v>0.8228579778856614</v>
      </c>
      <c r="AE34" s="44">
        <f>SUM(AE33/AD35)</f>
        <v>0.1771420221143386</v>
      </c>
      <c r="AF34" s="30">
        <f>SUM(AF33/AF35)</f>
        <v>0.77785490357778531</v>
      </c>
      <c r="AG34" s="44">
        <f>SUM(AG33/AF35)</f>
        <v>0.22214509642221472</v>
      </c>
      <c r="AH34" s="30">
        <f>SUM(AH33/AH35)</f>
        <v>0.75582917925321869</v>
      </c>
      <c r="AI34" s="44">
        <f>SUM(AI33/AH35)</f>
        <v>0.24417082074678137</v>
      </c>
      <c r="AJ34" s="30">
        <f>SUM(AJ33/AJ35)</f>
        <v>0.76710796617091448</v>
      </c>
      <c r="AK34" s="44">
        <f>SUM(AK33/AJ35)</f>
        <v>0.23289203382908555</v>
      </c>
      <c r="AL34" s="30">
        <f>SUM(AL33/AL35)</f>
        <v>0.77804595642594454</v>
      </c>
      <c r="AM34" s="44">
        <f>SUM(AM33/AL35)</f>
        <v>0.22195404357405549</v>
      </c>
      <c r="AN34" s="30">
        <f>SUM(AN33/AN35)</f>
        <v>0.7697775805464131</v>
      </c>
      <c r="AO34" s="44">
        <f>SUM(AO33/AN35)</f>
        <v>0.23022241945358693</v>
      </c>
      <c r="AP34" s="30">
        <f>SUM(AP33/AP35)</f>
        <v>0.79022969926145004</v>
      </c>
      <c r="AQ34" s="44">
        <f>SUM(AQ33/AP35)</f>
        <v>0.20977030073854996</v>
      </c>
      <c r="AR34" s="30">
        <f>SUM(AR33/AR35)</f>
        <v>0.77490577765397273</v>
      </c>
      <c r="AS34" s="44">
        <f>SUM(AS33/AR35)</f>
        <v>0.22509422234602727</v>
      </c>
      <c r="AT34" s="30">
        <f>SUM(AT33/AT35)</f>
        <v>0.78621433421100573</v>
      </c>
      <c r="AU34" s="44">
        <f>SUM(AU33/AT35)</f>
        <v>0.21378566578899433</v>
      </c>
      <c r="AV34" s="30">
        <f>SUM(AV33/AV35)</f>
        <v>0.83918467568515609</v>
      </c>
      <c r="AW34" s="44">
        <f>SUM(AW33/AV35)</f>
        <v>0.16081532431484391</v>
      </c>
      <c r="AX34" s="30">
        <f>SUM(AX33/AX35)</f>
        <v>0.84061811845355494</v>
      </c>
      <c r="AY34" s="44">
        <f>SUM(AY33/AX35)</f>
        <v>0.15938188154644506</v>
      </c>
      <c r="AZ34" s="30">
        <f>SUM(AZ33/AZ35)</f>
        <v>0.82049493261372874</v>
      </c>
      <c r="BA34" s="44">
        <f>SUM(BA33/AZ35)</f>
        <v>0.17950506738627128</v>
      </c>
      <c r="BB34" s="30">
        <f>SUM(BB33/BB35)</f>
        <v>0.8181637246046205</v>
      </c>
      <c r="BC34" s="44">
        <f>SUM(BC33/BB35)</f>
        <v>0.18183627539537947</v>
      </c>
      <c r="BD34" s="30">
        <f>SUM(BD33/BD35)</f>
        <v>0.81750684910482008</v>
      </c>
      <c r="BE34" s="44">
        <f>SUM(BE33/BD35)</f>
        <v>0.18249315089517992</v>
      </c>
      <c r="BF34" s="30">
        <f>SUM(BF33/BF35)</f>
        <v>0.82767251174646073</v>
      </c>
      <c r="BG34" s="44">
        <f>SUM(BG33/BF35)</f>
        <v>0.1723274882535393</v>
      </c>
      <c r="BH34" s="30">
        <f>SUM(BH33/BH35)</f>
        <v>0.76612097309420457</v>
      </c>
      <c r="BI34" s="44">
        <f>SUM(BI33/BH35)</f>
        <v>0.2338790269057954</v>
      </c>
      <c r="BJ34" s="30">
        <f>SUM(BJ33/BJ35)</f>
        <v>0.84279319054561885</v>
      </c>
      <c r="BK34" s="44">
        <f>SUM(BK33/BJ35)</f>
        <v>0.15720680945438117</v>
      </c>
      <c r="BL34" s="30">
        <f>SUM(BL33/BL35)</f>
        <v>0.84844020440121981</v>
      </c>
      <c r="BM34" s="44">
        <f>SUM(BM33/BL35)</f>
        <v>0.15155979559878019</v>
      </c>
      <c r="BN34" s="30">
        <f>SUM(BN33/BN35)</f>
        <v>0.84063462832453872</v>
      </c>
      <c r="BO34" s="44">
        <f>SUM(BO33/BN35)</f>
        <v>0.15936537167546128</v>
      </c>
      <c r="BP34" s="30">
        <f>SUM(BP33/BP35)</f>
        <v>0.80109745589769177</v>
      </c>
      <c r="BQ34" s="44">
        <f>SUM(BQ33/BP35)</f>
        <v>0.19890254410230829</v>
      </c>
      <c r="BR34" s="30">
        <f>SUM(BR33/BR35)</f>
        <v>0.78536847767617002</v>
      </c>
      <c r="BS34" s="44">
        <f>SUM(BS33/BR35)</f>
        <v>0.21463152232383001</v>
      </c>
      <c r="BT34" s="30">
        <f>SUM(BT33/BT35)</f>
        <v>0.81809238264780282</v>
      </c>
      <c r="BU34" s="44">
        <f>SUM(BU33/BT35)</f>
        <v>0.18190761735219713</v>
      </c>
      <c r="BV34" s="30">
        <f>SUM(BV33/BV35)</f>
        <v>0.84553092638023486</v>
      </c>
      <c r="BW34" s="44">
        <f>SUM(BW33/BV35)</f>
        <v>0.15446907361976508</v>
      </c>
      <c r="BX34" s="30">
        <f>SUM(BX33/BX35)</f>
        <v>0.75787728026533996</v>
      </c>
      <c r="BY34" s="44">
        <f>SUM(BY33/BX35)</f>
        <v>0.24212271973466004</v>
      </c>
      <c r="BZ34" s="30">
        <f>SUM(BZ33/BZ35)</f>
        <v>0.82374340460983064</v>
      </c>
      <c r="CA34" s="44">
        <f>SUM(CA33/BZ35)</f>
        <v>0.17625659539016938</v>
      </c>
      <c r="CB34" s="30">
        <f>SUM(CB33/CB35)</f>
        <v>0.81159688900787363</v>
      </c>
      <c r="CC34" s="44">
        <f>SUM(CC33/CB35)</f>
        <v>0.18840311099212642</v>
      </c>
      <c r="CD34" s="30">
        <f>SUM(CD33/CD35)</f>
        <v>0.87536842105263157</v>
      </c>
      <c r="CE34" s="44">
        <f>SUM(CE33/CD35)</f>
        <v>0.12463157894736843</v>
      </c>
      <c r="CF34" s="30">
        <f>SUM(CF33/CF35)</f>
        <v>0.84024532710280375</v>
      </c>
      <c r="CG34" s="44">
        <f>SUM(CG33/CF35)</f>
        <v>0.15975467289719625</v>
      </c>
      <c r="CH34" s="30">
        <f>SUM(CH33/CH35)</f>
        <v>0.85046894354981417</v>
      </c>
      <c r="CI34" s="44">
        <f>SUM(CI33/CH35)</f>
        <v>0.1495310564501858</v>
      </c>
      <c r="CJ34" s="30">
        <f>SUM(CJ33/CJ35)</f>
        <v>0.90437601296596437</v>
      </c>
      <c r="CK34" s="44">
        <f>SUM(CK33/CJ35)</f>
        <v>9.5623987034035657E-2</v>
      </c>
      <c r="CL34" s="30">
        <f>SUM(CL33/CL35)</f>
        <v>0.7754697288428205</v>
      </c>
      <c r="CM34" s="44">
        <f>SUM(CM33/CL35)</f>
        <v>0.22453027115717952</v>
      </c>
      <c r="CN34" s="30">
        <f>SUM(CN33/CN35)</f>
        <v>0.77098313845640798</v>
      </c>
      <c r="CO34" s="44">
        <f>SUM(CO33/CN35)</f>
        <v>0.22901686154359199</v>
      </c>
      <c r="CP34" s="30">
        <f>SUM(CP33/CP35)</f>
        <v>0.82218673680255494</v>
      </c>
      <c r="CQ34" s="44">
        <f>SUM(CQ33/CP35)</f>
        <v>0.17781326319744506</v>
      </c>
      <c r="CR34" s="30">
        <f>SUM(CR33/CR35)</f>
        <v>0.76212777237783869</v>
      </c>
      <c r="CS34" s="44">
        <f>SUM(CS33/CR35)</f>
        <v>0.23787222762216134</v>
      </c>
      <c r="CT34" s="30">
        <f>SUM(CT33/CT35)</f>
        <v>0.81893795879706366</v>
      </c>
      <c r="CU34" s="44">
        <f>SUM(CU33/CT35)</f>
        <v>0.18106204120293631</v>
      </c>
      <c r="CV34" s="30">
        <f>SUM(CV33/CV35)</f>
        <v>0.82811524395682812</v>
      </c>
      <c r="CW34" s="44">
        <f>SUM(CW33/CV35)</f>
        <v>0.17188475604317188</v>
      </c>
      <c r="CX34" s="30">
        <f>SUM(CX33/CX35)</f>
        <v>0.83770161290322576</v>
      </c>
      <c r="CY34" s="44">
        <f>SUM(CY33/CX35)</f>
        <v>0.16229838709677419</v>
      </c>
      <c r="CZ34" s="30">
        <f>SUM(CZ33/CZ35)</f>
        <v>0.83402260821615659</v>
      </c>
      <c r="DA34" s="44">
        <f>SUM(DA33/CZ35)</f>
        <v>0.16597739178384341</v>
      </c>
      <c r="DB34" s="30">
        <f>SUM(DB33/DB35)</f>
        <v>0.83353326566392916</v>
      </c>
      <c r="DC34" s="44">
        <f>SUM(DC33/DB35)</f>
        <v>0.16646673433607087</v>
      </c>
      <c r="DD34" s="30">
        <f>SUM(DD33/DD35)</f>
        <v>0.83299539170506909</v>
      </c>
      <c r="DE34" s="44">
        <f>SUM(DE33/DD35)</f>
        <v>0.16700460829493088</v>
      </c>
      <c r="DF34" s="30">
        <f>SUM(DF33/DF35)</f>
        <v>0.83718160161260768</v>
      </c>
      <c r="DG34" s="44">
        <f>SUM(DG33/DF35)</f>
        <v>0.16281839838739234</v>
      </c>
      <c r="DH34" s="30">
        <f>SUM(DH33/DH35)</f>
        <v>0.6826771087799971</v>
      </c>
      <c r="DI34" s="44">
        <f>SUM(DI33/DH35)</f>
        <v>0.3173228912200029</v>
      </c>
      <c r="DJ34" s="30">
        <f>SUM(DJ33/DJ35)</f>
        <v>0.84338978166531053</v>
      </c>
      <c r="DK34" s="44">
        <f>SUM(DK33/DJ35)</f>
        <v>0.15661021833468944</v>
      </c>
      <c r="DL34" s="30">
        <f>SUM(DL33/DL35)</f>
        <v>0.80720228052824483</v>
      </c>
      <c r="DM34" s="44">
        <f>SUM(DM33/DL35)</f>
        <v>0.1927977194717552</v>
      </c>
      <c r="DN34" s="30">
        <f>SUM(DN33/DN35)</f>
        <v>0.83587085627901958</v>
      </c>
      <c r="DO34" s="44">
        <f>SUM(DO33/DN35)</f>
        <v>0.16412914372098045</v>
      </c>
      <c r="DP34" s="30">
        <f>SUM(DP33/DP35)</f>
        <v>0.81795757276763692</v>
      </c>
      <c r="DQ34" s="44">
        <f>SUM(DQ33/DP35)</f>
        <v>0.18204242723236311</v>
      </c>
      <c r="DR34" s="30">
        <f>SUM(DR33/DR35)</f>
        <v>0.84803717482104246</v>
      </c>
      <c r="DS34" s="44">
        <f>SUM(DS33/DR35)</f>
        <v>0.15196282517895754</v>
      </c>
      <c r="DT34" s="30">
        <f>SUM(DT33/DT35)</f>
        <v>0.73479777127510326</v>
      </c>
      <c r="DU34" s="44">
        <f>SUM(DU33/DT35)</f>
        <v>0.26520222872489679</v>
      </c>
      <c r="DV34" s="30">
        <f>SUM(DV33/DV35)</f>
        <v>0.7812699425654116</v>
      </c>
      <c r="DW34" s="44">
        <f>SUM(DW33/DV35)</f>
        <v>0.2187300574345884</v>
      </c>
      <c r="DX34" s="30">
        <f>SUM(DX33/DX35)</f>
        <v>0.8068737417313776</v>
      </c>
      <c r="DY34" s="44">
        <f>SUM(DY33/DX35)</f>
        <v>0.19312625826862237</v>
      </c>
      <c r="DZ34" s="30">
        <f>SUM(DZ33/DZ35)</f>
        <v>0.80596226016174222</v>
      </c>
      <c r="EA34" s="44">
        <f>SUM(EA33/DZ35)</f>
        <v>0.19403773983825784</v>
      </c>
    </row>
    <row r="35" spans="1:131" ht="15.75" customHeight="1">
      <c r="A35" s="29" t="s">
        <v>56</v>
      </c>
      <c r="B35" s="328">
        <f>SUM(B33:C33)</f>
        <v>1257992</v>
      </c>
      <c r="C35" s="337"/>
      <c r="D35" s="328">
        <f>SUM(D33:E33)</f>
        <v>1245424</v>
      </c>
      <c r="E35" s="337"/>
      <c r="F35" s="328">
        <f>SUM(F33:G33)</f>
        <v>1250422</v>
      </c>
      <c r="G35" s="337"/>
      <c r="H35" s="328">
        <f>SUM(H33:I33)</f>
        <v>1242695</v>
      </c>
      <c r="I35" s="337"/>
      <c r="J35" s="328">
        <f>SUM(J33:K33)</f>
        <v>1246297</v>
      </c>
      <c r="K35" s="337"/>
      <c r="L35" s="328">
        <f>SUM(L33:M33)</f>
        <v>1241886</v>
      </c>
      <c r="M35" s="337"/>
      <c r="N35" s="328">
        <f>SUM(N33:O33)</f>
        <v>1233095</v>
      </c>
      <c r="O35" s="337"/>
      <c r="P35" s="328">
        <f>SUM(P33:Q33)</f>
        <v>71398</v>
      </c>
      <c r="Q35" s="337"/>
      <c r="R35" s="328">
        <f>SUM(R33:S33)</f>
        <v>246865</v>
      </c>
      <c r="S35" s="337"/>
      <c r="T35" s="328">
        <f>SUM(T33:U33)</f>
        <v>247279</v>
      </c>
      <c r="U35" s="337"/>
      <c r="V35" s="328">
        <f>SUM(V33:W33)</f>
        <v>247435</v>
      </c>
      <c r="W35" s="337"/>
      <c r="X35" s="328">
        <f>SUM(X33:Y33)</f>
        <v>247978</v>
      </c>
      <c r="Y35" s="337"/>
      <c r="Z35" s="328">
        <f>SUM(Z33:AA33)</f>
        <v>247109</v>
      </c>
      <c r="AA35" s="337"/>
      <c r="AB35" s="328">
        <f>SUM(AB33:AC33)</f>
        <v>245847</v>
      </c>
      <c r="AC35" s="337"/>
      <c r="AD35" s="328">
        <f>SUM(AD33:AE33)</f>
        <v>246356</v>
      </c>
      <c r="AE35" s="337"/>
      <c r="AF35" s="328">
        <f>SUM(AF33:AG33)</f>
        <v>482617</v>
      </c>
      <c r="AG35" s="337"/>
      <c r="AH35" s="328">
        <f>SUM(AH33:AI33)</f>
        <v>482658</v>
      </c>
      <c r="AI35" s="337"/>
      <c r="AJ35" s="328">
        <f>SUM(AJ33:AK33)</f>
        <v>487273</v>
      </c>
      <c r="AK35" s="337"/>
      <c r="AL35" s="205">
        <f>SUM(AL33:AM33)</f>
        <v>480194</v>
      </c>
      <c r="AM35" s="206"/>
      <c r="AN35" s="205">
        <f>SUM(AN33:AO33)</f>
        <v>486738</v>
      </c>
      <c r="AO35" s="206"/>
      <c r="AP35" s="205">
        <f>SUM(AP33:AQ33)</f>
        <v>479453</v>
      </c>
      <c r="AQ35" s="206"/>
      <c r="AR35" s="328">
        <f>SUM(AR33:AS33)</f>
        <v>481043</v>
      </c>
      <c r="AS35" s="337"/>
      <c r="AT35" s="328">
        <f>SUM(AT33:AU33)</f>
        <v>483096</v>
      </c>
      <c r="AU35" s="337"/>
      <c r="AV35" s="328">
        <f>SUM(AV33:AW33)</f>
        <v>262276</v>
      </c>
      <c r="AW35" s="337"/>
      <c r="AX35" s="328">
        <f>SUM(AX33:AY33)</f>
        <v>261115</v>
      </c>
      <c r="AY35" s="337"/>
      <c r="AZ35" s="328">
        <f>SUM(AZ33:BA33)</f>
        <v>260884</v>
      </c>
      <c r="BA35" s="337"/>
      <c r="BB35" s="328">
        <f>SUM(BB33:BC33)</f>
        <v>261268</v>
      </c>
      <c r="BC35" s="337"/>
      <c r="BD35" s="328">
        <f>SUM(BD33:BE33)</f>
        <v>260618</v>
      </c>
      <c r="BE35" s="337"/>
      <c r="BF35" s="328">
        <f>SUM(BF33:BG33)</f>
        <v>260504</v>
      </c>
      <c r="BG35" s="337"/>
      <c r="BH35" s="328">
        <f>SUM(BH33:BI33)</f>
        <v>262174</v>
      </c>
      <c r="BI35" s="337"/>
      <c r="BJ35" s="328">
        <f>SUM(BJ33:BK33)</f>
        <v>97394</v>
      </c>
      <c r="BK35" s="337"/>
      <c r="BL35" s="328">
        <f>SUM(BL33:BM33)</f>
        <v>97064</v>
      </c>
      <c r="BM35" s="337"/>
      <c r="BN35" s="328">
        <f>SUM(BN33:BO33)</f>
        <v>28237</v>
      </c>
      <c r="BO35" s="337"/>
      <c r="BP35" s="328">
        <f>SUM(BP33:BQ33)</f>
        <v>22051</v>
      </c>
      <c r="BQ35" s="337"/>
      <c r="BR35" s="328">
        <f>SUM(BR33:BS33)</f>
        <v>22308</v>
      </c>
      <c r="BS35" s="337"/>
      <c r="BT35" s="328">
        <f>SUM(BT33:BU33)</f>
        <v>21346</v>
      </c>
      <c r="BU35" s="337"/>
      <c r="BV35" s="328">
        <f>SUM(BV33:BW33)</f>
        <v>46061</v>
      </c>
      <c r="BW35" s="337"/>
      <c r="BX35" s="328">
        <f>SUM(BX33:BY33)</f>
        <v>603</v>
      </c>
      <c r="BY35" s="337"/>
      <c r="BZ35" s="328">
        <f>SUM(BZ33:CA33)</f>
        <v>144040</v>
      </c>
      <c r="CA35" s="337"/>
      <c r="CB35" s="328">
        <f>SUM(CB33:CC33)</f>
        <v>145677</v>
      </c>
      <c r="CC35" s="337"/>
      <c r="CD35" s="328">
        <f>SUM(CD33:CE33)</f>
        <v>2375</v>
      </c>
      <c r="CE35" s="337"/>
      <c r="CF35" s="328">
        <f>SUM(CF33:CG33)</f>
        <v>3424</v>
      </c>
      <c r="CG35" s="337"/>
      <c r="CH35" s="328">
        <f>SUM(CH33:CI33)</f>
        <v>5651</v>
      </c>
      <c r="CI35" s="337"/>
      <c r="CJ35" s="328">
        <f>SUM(CJ33:CK33)</f>
        <v>1234</v>
      </c>
      <c r="CK35" s="337"/>
      <c r="CL35" s="328">
        <f>SUM(CL33:CM33)</f>
        <v>432111</v>
      </c>
      <c r="CM35" s="337"/>
      <c r="CN35" s="328">
        <f>SUM(CN33:CO33)</f>
        <v>431811</v>
      </c>
      <c r="CO35" s="337"/>
      <c r="CP35" s="328">
        <f>SUM(CP33:CQ33)</f>
        <v>31938</v>
      </c>
      <c r="CQ35" s="337"/>
      <c r="CR35" s="328">
        <f>SUM(CR33:CS33)</f>
        <v>11317</v>
      </c>
      <c r="CS35" s="337"/>
      <c r="CT35" s="328">
        <f>SUM(CT33:CU33)</f>
        <v>33784</v>
      </c>
      <c r="CU35" s="337"/>
      <c r="CV35" s="328">
        <f>SUM(CV33:CW33)</f>
        <v>11211</v>
      </c>
      <c r="CW35" s="337"/>
      <c r="CX35" s="328">
        <f>SUM(CX33:CY33)</f>
        <v>10912</v>
      </c>
      <c r="CY35" s="337"/>
      <c r="CZ35" s="328">
        <f>SUM(CZ33:DA33)</f>
        <v>10881</v>
      </c>
      <c r="DA35" s="337"/>
      <c r="DB35" s="328">
        <f>SUM(DB33:DC33)</f>
        <v>10837</v>
      </c>
      <c r="DC35" s="337"/>
      <c r="DD35" s="328">
        <f>SUM(DD33:DE33)</f>
        <v>10850</v>
      </c>
      <c r="DE35" s="337"/>
      <c r="DF35" s="328">
        <f>SUM(DF33:DG33)</f>
        <v>10914</v>
      </c>
      <c r="DG35" s="337"/>
      <c r="DH35" s="328">
        <f>SUM(DH33:DI33)</f>
        <v>27836</v>
      </c>
      <c r="DI35" s="337"/>
      <c r="DJ35" s="328">
        <f>SUM(DJ33:DK33)</f>
        <v>235968</v>
      </c>
      <c r="DK35" s="337"/>
      <c r="DL35" s="328">
        <f>SUM(DL33:DM33)</f>
        <v>34378</v>
      </c>
      <c r="DM35" s="337"/>
      <c r="DN35" s="328">
        <f>SUM(DN33:DO33)</f>
        <v>27783</v>
      </c>
      <c r="DO35" s="337"/>
      <c r="DP35" s="328">
        <f>SUM(DP33:DQ33)</f>
        <v>6081</v>
      </c>
      <c r="DQ35" s="337"/>
      <c r="DR35" s="328">
        <f>SUM(DR33:DS33)</f>
        <v>74459</v>
      </c>
      <c r="DS35" s="337"/>
      <c r="DT35" s="328">
        <f>SUM(DT33:DU33)</f>
        <v>24947</v>
      </c>
      <c r="DU35" s="337"/>
      <c r="DV35" s="328">
        <f>SUM(DV33:DW33)</f>
        <v>25072</v>
      </c>
      <c r="DW35" s="337"/>
      <c r="DX35" s="328">
        <f>SUM(DX33:DY33)</f>
        <v>13908</v>
      </c>
      <c r="DY35" s="337"/>
      <c r="DZ35" s="328">
        <f>SUM(DZ33:EA33)</f>
        <v>94595</v>
      </c>
      <c r="EA35" s="337"/>
    </row>
    <row r="36" spans="1:131" ht="15.75" customHeight="1">
      <c r="A36" s="86"/>
      <c r="B36" s="86"/>
      <c r="C36" s="86"/>
      <c r="D36" s="32"/>
      <c r="AD36" s="156"/>
      <c r="AE36" s="156"/>
    </row>
    <row r="37" spans="1:131" ht="15.75" customHeight="1">
      <c r="A37" s="86"/>
      <c r="B37" s="86"/>
      <c r="C37" s="86"/>
      <c r="D37" s="32"/>
      <c r="AD37" s="156"/>
      <c r="AE37" s="156"/>
    </row>
    <row r="38" spans="1:131" ht="15.75" customHeight="1">
      <c r="A38" s="86"/>
      <c r="B38" s="86"/>
      <c r="C38" s="86"/>
      <c r="D38" s="32"/>
      <c r="AD38" s="150"/>
      <c r="AE38" s="150"/>
    </row>
    <row r="39" spans="1:131" ht="15.75" customHeight="1">
      <c r="A39" s="86"/>
      <c r="B39" s="86"/>
      <c r="C39" s="86"/>
      <c r="D39" s="32"/>
      <c r="AD39" s="150"/>
      <c r="AE39" s="150"/>
    </row>
    <row r="40" spans="1:131" ht="15.75" customHeight="1">
      <c r="A40" s="86"/>
      <c r="B40" s="86"/>
      <c r="C40" s="86"/>
      <c r="D40" s="32"/>
      <c r="AD40" s="150"/>
      <c r="AE40" s="150"/>
    </row>
    <row r="41" spans="1:131" ht="15.75" customHeight="1">
      <c r="A41" s="86"/>
      <c r="B41" s="86"/>
      <c r="C41" s="86"/>
      <c r="D41" s="32"/>
    </row>
    <row r="42" spans="1:131" ht="15.75" customHeight="1">
      <c r="A42" s="86"/>
      <c r="B42" s="86"/>
      <c r="C42" s="86"/>
      <c r="D42" s="32"/>
    </row>
    <row r="43" spans="1:131" ht="15.75" customHeight="1">
      <c r="A43" s="86"/>
      <c r="B43" s="86"/>
      <c r="C43" s="86"/>
      <c r="D43" s="32"/>
    </row>
    <row r="44" spans="1:131" ht="15.75" customHeight="1">
      <c r="A44" s="86"/>
      <c r="B44" s="86"/>
      <c r="C44" s="86"/>
      <c r="D44" s="32"/>
    </row>
    <row r="45" spans="1:131" ht="15.75" customHeight="1">
      <c r="A45" s="86"/>
      <c r="B45" s="86"/>
      <c r="C45" s="86"/>
      <c r="D45" s="32"/>
    </row>
    <row r="46" spans="1:131" ht="15.75" customHeight="1">
      <c r="A46" s="86"/>
      <c r="B46" s="86"/>
      <c r="C46" s="86"/>
      <c r="D46" s="32"/>
    </row>
    <row r="47" spans="1:131" ht="15.75" customHeight="1">
      <c r="A47" s="86"/>
      <c r="B47" s="86"/>
      <c r="C47" s="86"/>
      <c r="D47" s="32"/>
    </row>
    <row r="48" spans="1:131" ht="15.75" customHeight="1">
      <c r="A48" s="86"/>
      <c r="B48" s="86"/>
      <c r="C48" s="86"/>
      <c r="D48" s="32"/>
    </row>
    <row r="49" spans="1:4" ht="15.75" customHeight="1">
      <c r="A49" s="86"/>
      <c r="B49" s="86"/>
      <c r="C49" s="86"/>
      <c r="D49" s="32"/>
    </row>
    <row r="50" spans="1:4" ht="15.75" customHeight="1">
      <c r="A50" s="86"/>
      <c r="B50" s="86"/>
      <c r="C50" s="86"/>
      <c r="D50" s="32"/>
    </row>
    <row r="51" spans="1:4" ht="15.75" customHeight="1">
      <c r="A51" s="86"/>
      <c r="B51" s="86"/>
      <c r="C51" s="86"/>
      <c r="D51" s="32"/>
    </row>
    <row r="52" spans="1:4" ht="15.75" customHeight="1">
      <c r="A52" s="86"/>
      <c r="B52" s="86"/>
      <c r="C52" s="86"/>
      <c r="D52" s="32"/>
    </row>
    <row r="53" spans="1:4" ht="15.75" customHeight="1">
      <c r="A53" s="86"/>
      <c r="B53" s="86"/>
      <c r="C53" s="86"/>
      <c r="D53" s="32"/>
    </row>
    <row r="54" spans="1:4" ht="15.75" customHeight="1">
      <c r="A54" s="86"/>
      <c r="B54" s="86"/>
      <c r="C54" s="86"/>
      <c r="D54" s="32"/>
    </row>
    <row r="55" spans="1:4" ht="15.75" customHeight="1">
      <c r="A55" s="86"/>
      <c r="B55" s="86"/>
      <c r="C55" s="86"/>
      <c r="D55" s="32"/>
    </row>
    <row r="56" spans="1:4" ht="15.75" customHeight="1">
      <c r="A56" s="86"/>
      <c r="B56" s="86"/>
      <c r="C56" s="86"/>
      <c r="D56" s="32"/>
    </row>
    <row r="57" spans="1:4" ht="15.75" customHeight="1">
      <c r="A57" s="86"/>
      <c r="B57" s="86"/>
      <c r="C57" s="86"/>
      <c r="D57" s="32"/>
    </row>
    <row r="58" spans="1:4" ht="15.75" customHeight="1">
      <c r="A58" s="86"/>
      <c r="B58" s="86"/>
      <c r="C58" s="86"/>
      <c r="D58" s="32"/>
    </row>
    <row r="59" spans="1:4" ht="15.75" customHeight="1">
      <c r="A59" s="86"/>
      <c r="B59" s="86"/>
      <c r="C59" s="86"/>
      <c r="D59" s="32"/>
    </row>
    <row r="60" spans="1:4" ht="15.75" customHeight="1">
      <c r="A60" s="86"/>
      <c r="B60" s="86"/>
      <c r="C60" s="86"/>
      <c r="D60" s="32"/>
    </row>
    <row r="61" spans="1:4" ht="15.75" customHeight="1">
      <c r="A61" s="86"/>
      <c r="B61" s="86"/>
      <c r="C61" s="86"/>
      <c r="D61" s="32"/>
    </row>
    <row r="62" spans="1:4" ht="15.75" customHeight="1">
      <c r="A62" s="86"/>
      <c r="B62" s="86"/>
      <c r="C62" s="86"/>
      <c r="D62" s="32"/>
    </row>
    <row r="63" spans="1:4" ht="15.75" customHeight="1">
      <c r="A63" s="86"/>
      <c r="B63" s="86"/>
      <c r="C63" s="86"/>
      <c r="D63" s="32"/>
    </row>
    <row r="64" spans="1:4" ht="15.75" customHeight="1">
      <c r="A64" s="86"/>
      <c r="B64" s="86"/>
      <c r="C64" s="86"/>
      <c r="D64" s="32"/>
    </row>
    <row r="65" spans="1:4" ht="15.75" customHeight="1">
      <c r="A65" s="86"/>
      <c r="B65" s="86"/>
      <c r="C65" s="86"/>
      <c r="D65" s="32"/>
    </row>
    <row r="66" spans="1:4" ht="15.75" customHeight="1">
      <c r="A66" s="86"/>
      <c r="B66" s="86"/>
      <c r="C66" s="86"/>
      <c r="D66" s="32"/>
    </row>
    <row r="67" spans="1:4" ht="15.75" customHeight="1">
      <c r="A67" s="86"/>
      <c r="B67" s="86"/>
      <c r="C67" s="86"/>
      <c r="D67" s="32"/>
    </row>
    <row r="68" spans="1:4" ht="15.75" customHeight="1">
      <c r="A68" s="86"/>
      <c r="B68" s="86"/>
      <c r="C68" s="86"/>
      <c r="D68" s="32"/>
    </row>
    <row r="69" spans="1:4" ht="15.75" customHeight="1">
      <c r="A69" s="86"/>
      <c r="B69" s="86"/>
      <c r="C69" s="86"/>
      <c r="D69" s="32"/>
    </row>
    <row r="70" spans="1:4" ht="15.75" customHeight="1">
      <c r="A70" s="86"/>
      <c r="B70" s="86"/>
      <c r="C70" s="86"/>
      <c r="D70" s="32"/>
    </row>
    <row r="71" spans="1:4" ht="15.75" customHeight="1">
      <c r="A71" s="86"/>
      <c r="B71" s="86"/>
      <c r="C71" s="86"/>
      <c r="D71" s="32"/>
    </row>
    <row r="72" spans="1:4" ht="15.75" customHeight="1">
      <c r="A72" s="86"/>
      <c r="B72" s="86"/>
      <c r="C72" s="86"/>
      <c r="D72" s="32"/>
    </row>
    <row r="73" spans="1:4" ht="15.75" customHeight="1">
      <c r="A73" s="86"/>
      <c r="B73" s="86"/>
      <c r="C73" s="86"/>
      <c r="D73" s="32"/>
    </row>
    <row r="74" spans="1:4" ht="15.75" customHeight="1">
      <c r="A74" s="86"/>
      <c r="B74" s="86"/>
      <c r="C74" s="86"/>
      <c r="D74" s="32"/>
    </row>
    <row r="75" spans="1:4" ht="15.75" customHeight="1">
      <c r="A75" s="86"/>
      <c r="B75" s="86"/>
      <c r="C75" s="86"/>
      <c r="D75" s="32"/>
    </row>
    <row r="76" spans="1:4" ht="15.75" customHeight="1">
      <c r="A76" s="86"/>
      <c r="B76" s="86"/>
      <c r="C76" s="86"/>
      <c r="D76" s="32"/>
    </row>
    <row r="77" spans="1:4" ht="15.75" customHeight="1">
      <c r="A77" s="86"/>
      <c r="B77" s="86"/>
      <c r="C77" s="86"/>
      <c r="D77" s="32"/>
    </row>
    <row r="78" spans="1:4" ht="15.75" customHeight="1">
      <c r="A78" s="86"/>
      <c r="B78" s="86"/>
      <c r="C78" s="86"/>
      <c r="D78" s="32"/>
    </row>
    <row r="79" spans="1:4" ht="15.75" customHeight="1">
      <c r="A79" s="86"/>
      <c r="B79" s="86"/>
      <c r="C79" s="86"/>
      <c r="D79" s="32"/>
    </row>
    <row r="80" spans="1:4" ht="15.75" customHeight="1">
      <c r="A80" s="86"/>
      <c r="B80" s="86"/>
      <c r="C80" s="86"/>
      <c r="D80" s="32"/>
    </row>
    <row r="81" spans="1:4" ht="15.75" customHeight="1">
      <c r="A81" s="86"/>
      <c r="B81" s="86"/>
      <c r="C81" s="86"/>
      <c r="D81" s="32"/>
    </row>
    <row r="82" spans="1:4" ht="15.75" customHeight="1">
      <c r="A82" s="86"/>
      <c r="B82" s="86"/>
      <c r="C82" s="86"/>
      <c r="D82" s="32"/>
    </row>
    <row r="83" spans="1:4" ht="15.75" customHeight="1">
      <c r="A83" s="86"/>
      <c r="B83" s="86"/>
      <c r="C83" s="86"/>
      <c r="D83" s="32"/>
    </row>
    <row r="84" spans="1:4" ht="15.75" customHeight="1">
      <c r="A84" s="86"/>
      <c r="B84" s="86"/>
      <c r="C84" s="86"/>
      <c r="D84" s="32"/>
    </row>
    <row r="85" spans="1:4" ht="15.75" customHeight="1">
      <c r="A85" s="86"/>
      <c r="B85" s="86"/>
      <c r="C85" s="86"/>
      <c r="D85" s="32"/>
    </row>
    <row r="86" spans="1:4" ht="15.75" customHeight="1">
      <c r="A86" s="86"/>
      <c r="B86" s="86"/>
      <c r="C86" s="86"/>
      <c r="D86" s="32"/>
    </row>
    <row r="87" spans="1:4" ht="15.75" customHeight="1">
      <c r="A87" s="86"/>
      <c r="B87" s="86"/>
      <c r="C87" s="86"/>
      <c r="D87" s="32"/>
    </row>
    <row r="88" spans="1:4" ht="15.75" customHeight="1">
      <c r="A88" s="86"/>
      <c r="B88" s="86"/>
      <c r="C88" s="86"/>
      <c r="D88" s="32"/>
    </row>
    <row r="89" spans="1:4" ht="15.75" customHeight="1">
      <c r="A89" s="86"/>
      <c r="B89" s="86"/>
      <c r="C89" s="86"/>
      <c r="D89" s="32"/>
    </row>
    <row r="90" spans="1:4" ht="15.75" customHeight="1">
      <c r="A90" s="86"/>
      <c r="B90" s="86"/>
      <c r="C90" s="86"/>
      <c r="D90" s="32"/>
    </row>
    <row r="91" spans="1:4" ht="15.75" customHeight="1">
      <c r="A91" s="86"/>
      <c r="B91" s="86"/>
      <c r="C91" s="86"/>
      <c r="D91" s="32"/>
    </row>
    <row r="92" spans="1:4" ht="15.75" customHeight="1">
      <c r="A92" s="86"/>
      <c r="B92" s="86"/>
      <c r="C92" s="86"/>
      <c r="D92" s="32"/>
    </row>
    <row r="93" spans="1:4" ht="15.75" customHeight="1">
      <c r="A93" s="86"/>
      <c r="B93" s="86"/>
      <c r="C93" s="86"/>
      <c r="D93" s="32"/>
    </row>
    <row r="94" spans="1:4" ht="15.75" customHeight="1">
      <c r="A94" s="86"/>
      <c r="B94" s="86"/>
      <c r="C94" s="86"/>
      <c r="D94" s="32"/>
    </row>
    <row r="95" spans="1:4" ht="15.75" customHeight="1">
      <c r="A95" s="86"/>
      <c r="B95" s="86"/>
      <c r="C95" s="86"/>
      <c r="D95" s="32"/>
    </row>
    <row r="96" spans="1:4" ht="15.75" customHeight="1">
      <c r="A96" s="86"/>
      <c r="B96" s="86"/>
      <c r="C96" s="86"/>
      <c r="D96" s="32"/>
    </row>
    <row r="97" spans="1:4" ht="15.75" customHeight="1">
      <c r="A97" s="86"/>
      <c r="B97" s="86"/>
      <c r="C97" s="86"/>
      <c r="D97" s="32"/>
    </row>
    <row r="98" spans="1:4" ht="15.75" customHeight="1">
      <c r="A98" s="86"/>
      <c r="B98" s="86"/>
      <c r="C98" s="86"/>
      <c r="D98" s="32"/>
    </row>
    <row r="99" spans="1:4" ht="15.75" customHeight="1">
      <c r="A99" s="86"/>
      <c r="B99" s="86"/>
      <c r="C99" s="86"/>
      <c r="D99" s="32"/>
    </row>
    <row r="100" spans="1:4" ht="15.75" customHeight="1">
      <c r="A100" s="86"/>
      <c r="B100" s="86"/>
      <c r="C100" s="86"/>
      <c r="D100" s="32"/>
    </row>
    <row r="101" spans="1:4" ht="15.75" customHeight="1">
      <c r="A101" s="86"/>
      <c r="B101" s="86"/>
      <c r="C101" s="86"/>
      <c r="D101" s="32"/>
    </row>
    <row r="102" spans="1:4" ht="15.75" customHeight="1">
      <c r="A102" s="86"/>
      <c r="B102" s="86"/>
      <c r="C102" s="86"/>
      <c r="D102" s="32"/>
    </row>
    <row r="103" spans="1:4" ht="15.75" customHeight="1">
      <c r="A103" s="86"/>
      <c r="B103" s="86"/>
      <c r="C103" s="86"/>
      <c r="D103" s="32"/>
    </row>
    <row r="104" spans="1:4" ht="15.75" customHeight="1">
      <c r="A104" s="86"/>
      <c r="B104" s="86"/>
      <c r="C104" s="86"/>
      <c r="D104" s="32"/>
    </row>
    <row r="105" spans="1:4" ht="15.75" customHeight="1">
      <c r="A105" s="86"/>
      <c r="B105" s="86"/>
      <c r="C105" s="86"/>
      <c r="D105" s="32"/>
    </row>
    <row r="106" spans="1:4" ht="15.75" customHeight="1">
      <c r="A106" s="86"/>
      <c r="B106" s="86"/>
      <c r="C106" s="86"/>
      <c r="D106" s="32"/>
    </row>
    <row r="107" spans="1:4" ht="15.75" customHeight="1">
      <c r="A107" s="86"/>
      <c r="B107" s="86"/>
      <c r="C107" s="86"/>
      <c r="D107" s="32"/>
    </row>
    <row r="108" spans="1:4" ht="15.75" customHeight="1">
      <c r="A108" s="86"/>
      <c r="B108" s="86"/>
      <c r="C108" s="86"/>
      <c r="D108" s="32"/>
    </row>
    <row r="109" spans="1:4" ht="15.75" customHeight="1">
      <c r="A109" s="86"/>
      <c r="B109" s="86"/>
      <c r="C109" s="86"/>
      <c r="D109" s="32"/>
    </row>
    <row r="110" spans="1:4" ht="15.75" customHeight="1">
      <c r="A110" s="86"/>
      <c r="B110" s="86"/>
      <c r="C110" s="86"/>
      <c r="D110" s="32"/>
    </row>
    <row r="111" spans="1:4" ht="15.75" customHeight="1">
      <c r="A111" s="86"/>
      <c r="B111" s="86"/>
      <c r="C111" s="86"/>
      <c r="D111" s="32"/>
    </row>
    <row r="112" spans="1:4" ht="15.75" customHeight="1">
      <c r="A112" s="86"/>
      <c r="B112" s="86"/>
      <c r="C112" s="86"/>
      <c r="D112" s="32"/>
    </row>
    <row r="113" spans="1:4" ht="15.75" customHeight="1">
      <c r="A113" s="86"/>
      <c r="B113" s="86"/>
      <c r="C113" s="86"/>
      <c r="D113" s="32"/>
    </row>
    <row r="114" spans="1:4" ht="15.75" customHeight="1">
      <c r="A114" s="86"/>
      <c r="B114" s="86"/>
      <c r="C114" s="86"/>
      <c r="D114" s="32"/>
    </row>
    <row r="115" spans="1:4" ht="15.75" customHeight="1">
      <c r="A115" s="86"/>
      <c r="B115" s="86"/>
      <c r="C115" s="86"/>
      <c r="D115" s="32"/>
    </row>
    <row r="116" spans="1:4" ht="15.75" customHeight="1">
      <c r="A116" s="86"/>
      <c r="B116" s="86"/>
      <c r="C116" s="86"/>
      <c r="D116" s="32"/>
    </row>
    <row r="117" spans="1:4" ht="15.75" customHeight="1">
      <c r="A117" s="86"/>
      <c r="B117" s="86"/>
      <c r="C117" s="86"/>
      <c r="D117" s="32"/>
    </row>
    <row r="118" spans="1:4" ht="15.75" customHeight="1">
      <c r="A118" s="86"/>
      <c r="B118" s="86"/>
      <c r="C118" s="86"/>
      <c r="D118" s="32"/>
    </row>
    <row r="119" spans="1:4" ht="15.75" customHeight="1">
      <c r="A119" s="86"/>
      <c r="B119" s="86"/>
      <c r="C119" s="86"/>
      <c r="D119" s="32"/>
    </row>
    <row r="120" spans="1:4" ht="15.75" customHeight="1">
      <c r="A120" s="86"/>
      <c r="B120" s="86"/>
      <c r="C120" s="86"/>
      <c r="D120" s="32"/>
    </row>
    <row r="121" spans="1:4" ht="15.75" customHeight="1">
      <c r="A121" s="86"/>
      <c r="B121" s="86"/>
      <c r="C121" s="86"/>
      <c r="D121" s="32"/>
    </row>
    <row r="122" spans="1:4" ht="15.75" customHeight="1">
      <c r="A122" s="86"/>
      <c r="B122" s="86"/>
      <c r="C122" s="86"/>
      <c r="D122" s="32"/>
    </row>
    <row r="123" spans="1:4" ht="15.75" customHeight="1">
      <c r="A123" s="86"/>
      <c r="B123" s="86"/>
      <c r="C123" s="86"/>
      <c r="D123" s="32"/>
    </row>
    <row r="124" spans="1:4" ht="15.75" customHeight="1">
      <c r="A124" s="86"/>
      <c r="B124" s="86"/>
      <c r="C124" s="86"/>
      <c r="D124" s="32"/>
    </row>
    <row r="125" spans="1:4" ht="15.75" customHeight="1">
      <c r="A125" s="86"/>
      <c r="B125" s="86"/>
      <c r="C125" s="86"/>
      <c r="D125" s="32"/>
    </row>
    <row r="126" spans="1:4" ht="15.75" customHeight="1">
      <c r="A126" s="86"/>
      <c r="B126" s="86"/>
      <c r="C126" s="86"/>
      <c r="D126" s="32"/>
    </row>
    <row r="127" spans="1:4" ht="15.75" customHeight="1">
      <c r="A127" s="86"/>
      <c r="B127" s="86"/>
      <c r="C127" s="86"/>
      <c r="D127" s="32"/>
    </row>
    <row r="128" spans="1:4" ht="15.75" customHeight="1">
      <c r="A128" s="86"/>
      <c r="B128" s="86"/>
      <c r="C128" s="86"/>
      <c r="D128" s="32"/>
    </row>
    <row r="129" spans="1:4" ht="15.75" customHeight="1">
      <c r="A129" s="86"/>
      <c r="B129" s="86"/>
      <c r="C129" s="86"/>
      <c r="D129" s="32"/>
    </row>
    <row r="130" spans="1:4" ht="15.75" customHeight="1">
      <c r="A130" s="86"/>
      <c r="B130" s="86"/>
      <c r="C130" s="86"/>
      <c r="D130" s="32"/>
    </row>
    <row r="131" spans="1:4" ht="15.75" customHeight="1">
      <c r="A131" s="86"/>
      <c r="B131" s="86"/>
      <c r="C131" s="86"/>
      <c r="D131" s="32"/>
    </row>
    <row r="132" spans="1:4" ht="15.75" customHeight="1">
      <c r="A132" s="86"/>
      <c r="B132" s="86"/>
      <c r="C132" s="86"/>
      <c r="D132" s="32"/>
    </row>
    <row r="133" spans="1:4" ht="15.75" customHeight="1">
      <c r="A133" s="86"/>
      <c r="B133" s="86"/>
      <c r="C133" s="86"/>
      <c r="D133" s="32"/>
    </row>
    <row r="134" spans="1:4" ht="15.75" customHeight="1">
      <c r="A134" s="86"/>
      <c r="B134" s="86"/>
      <c r="C134" s="86"/>
      <c r="D134" s="32"/>
    </row>
    <row r="135" spans="1:4" ht="15.75" customHeight="1">
      <c r="A135" s="86"/>
      <c r="B135" s="86"/>
      <c r="C135" s="86"/>
      <c r="D135" s="32"/>
    </row>
    <row r="136" spans="1:4" ht="15.75" customHeight="1">
      <c r="A136" s="86"/>
      <c r="B136" s="86"/>
      <c r="C136" s="86"/>
      <c r="D136" s="32"/>
    </row>
    <row r="137" spans="1:4" ht="15.75" customHeight="1">
      <c r="A137" s="86"/>
      <c r="B137" s="86"/>
      <c r="C137" s="86"/>
      <c r="D137" s="32"/>
    </row>
    <row r="138" spans="1:4" ht="15.75" customHeight="1">
      <c r="A138" s="86"/>
      <c r="B138" s="86"/>
      <c r="C138" s="86"/>
      <c r="D138" s="32"/>
    </row>
    <row r="139" spans="1:4" ht="15.75" customHeight="1">
      <c r="A139" s="86"/>
      <c r="B139" s="86"/>
      <c r="C139" s="86"/>
      <c r="D139" s="32"/>
    </row>
    <row r="140" spans="1:4" ht="15.75" customHeight="1">
      <c r="A140" s="86"/>
      <c r="B140" s="86"/>
      <c r="C140" s="86"/>
      <c r="D140" s="32"/>
    </row>
    <row r="141" spans="1:4" ht="15.75" customHeight="1">
      <c r="A141" s="86"/>
      <c r="B141" s="86"/>
      <c r="C141" s="86"/>
      <c r="D141" s="32"/>
    </row>
    <row r="142" spans="1:4" ht="15.75" customHeight="1">
      <c r="A142" s="86"/>
      <c r="B142" s="86"/>
      <c r="C142" s="86"/>
      <c r="D142" s="32"/>
    </row>
    <row r="143" spans="1:4" ht="15.75" customHeight="1">
      <c r="A143" s="86"/>
      <c r="B143" s="86"/>
      <c r="C143" s="86"/>
      <c r="D143" s="32"/>
    </row>
    <row r="144" spans="1:4" ht="15.75" customHeight="1">
      <c r="A144" s="86"/>
      <c r="B144" s="86"/>
      <c r="C144" s="86"/>
      <c r="D144" s="32"/>
    </row>
    <row r="145" spans="1:4" ht="15.75" customHeight="1">
      <c r="A145" s="86"/>
      <c r="B145" s="86"/>
      <c r="C145" s="86"/>
      <c r="D145" s="32"/>
    </row>
    <row r="146" spans="1:4" ht="15.75" customHeight="1">
      <c r="A146" s="86"/>
      <c r="B146" s="86"/>
      <c r="C146" s="86"/>
      <c r="D146" s="32"/>
    </row>
    <row r="147" spans="1:4" ht="15.75" customHeight="1">
      <c r="A147" s="86"/>
      <c r="B147" s="86"/>
      <c r="C147" s="86"/>
      <c r="D147" s="32"/>
    </row>
    <row r="148" spans="1:4" ht="15.75" customHeight="1">
      <c r="A148" s="86"/>
      <c r="B148" s="86"/>
      <c r="C148" s="86"/>
      <c r="D148" s="32"/>
    </row>
    <row r="149" spans="1:4" ht="15.75" customHeight="1">
      <c r="A149" s="86"/>
      <c r="B149" s="86"/>
      <c r="C149" s="86"/>
      <c r="D149" s="32"/>
    </row>
    <row r="150" spans="1:4" ht="15.75" customHeight="1">
      <c r="A150" s="86"/>
      <c r="B150" s="86"/>
      <c r="C150" s="86"/>
      <c r="D150" s="32"/>
    </row>
    <row r="151" spans="1:4" ht="15.75" customHeight="1">
      <c r="A151" s="86"/>
      <c r="B151" s="86"/>
      <c r="C151" s="86"/>
      <c r="D151" s="32"/>
    </row>
    <row r="152" spans="1:4" ht="15.75" customHeight="1">
      <c r="A152" s="86"/>
      <c r="B152" s="86"/>
      <c r="C152" s="86"/>
      <c r="D152" s="32"/>
    </row>
    <row r="153" spans="1:4" ht="15.75" customHeight="1">
      <c r="A153" s="86"/>
      <c r="B153" s="86"/>
      <c r="C153" s="86"/>
      <c r="D153" s="32"/>
    </row>
    <row r="154" spans="1:4" ht="15.75" customHeight="1">
      <c r="A154" s="86"/>
      <c r="B154" s="86"/>
      <c r="C154" s="86"/>
      <c r="D154" s="32"/>
    </row>
    <row r="155" spans="1:4" ht="15.75" customHeight="1">
      <c r="A155" s="86"/>
      <c r="B155" s="86"/>
      <c r="C155" s="86"/>
      <c r="D155" s="32"/>
    </row>
    <row r="156" spans="1:4" ht="15.75" customHeight="1">
      <c r="A156" s="86"/>
      <c r="B156" s="86"/>
      <c r="C156" s="86"/>
      <c r="D156" s="32"/>
    </row>
    <row r="157" spans="1:4" ht="15.75" customHeight="1">
      <c r="A157" s="86"/>
      <c r="B157" s="86"/>
      <c r="C157" s="86"/>
      <c r="D157" s="32"/>
    </row>
    <row r="158" spans="1:4" ht="15.75" customHeight="1">
      <c r="A158" s="86"/>
      <c r="B158" s="86"/>
      <c r="C158" s="86"/>
      <c r="D158" s="32"/>
    </row>
    <row r="159" spans="1:4" ht="15.75" customHeight="1">
      <c r="A159" s="86"/>
      <c r="B159" s="86"/>
      <c r="C159" s="86"/>
      <c r="D159" s="32"/>
    </row>
    <row r="160" spans="1:4" ht="15.75" customHeight="1">
      <c r="A160" s="86"/>
      <c r="B160" s="86"/>
      <c r="C160" s="86"/>
      <c r="D160" s="32"/>
    </row>
    <row r="161" spans="1:4" ht="15.75" customHeight="1">
      <c r="A161" s="86"/>
      <c r="B161" s="86"/>
      <c r="C161" s="86"/>
      <c r="D161" s="32"/>
    </row>
    <row r="162" spans="1:4" ht="15.75" customHeight="1">
      <c r="A162" s="86"/>
      <c r="B162" s="86"/>
      <c r="C162" s="86"/>
      <c r="D162" s="32"/>
    </row>
    <row r="163" spans="1:4" ht="15.75" customHeight="1">
      <c r="A163" s="86"/>
      <c r="B163" s="86"/>
      <c r="C163" s="86"/>
      <c r="D163" s="32"/>
    </row>
    <row r="164" spans="1:4" ht="15.75" customHeight="1">
      <c r="A164" s="86"/>
      <c r="B164" s="86"/>
      <c r="C164" s="86"/>
      <c r="D164" s="32"/>
    </row>
    <row r="165" spans="1:4" ht="15.75" customHeight="1">
      <c r="A165" s="86"/>
      <c r="B165" s="86"/>
      <c r="C165" s="86"/>
      <c r="D165" s="32"/>
    </row>
    <row r="166" spans="1:4" ht="15.75" customHeight="1">
      <c r="A166" s="86"/>
      <c r="B166" s="86"/>
      <c r="C166" s="86"/>
      <c r="D166" s="32"/>
    </row>
    <row r="167" spans="1:4" ht="15.75" customHeight="1">
      <c r="A167" s="86"/>
      <c r="B167" s="86"/>
      <c r="C167" s="86"/>
      <c r="D167" s="32"/>
    </row>
    <row r="168" spans="1:4" ht="15.75" customHeight="1">
      <c r="A168" s="86"/>
      <c r="B168" s="86"/>
      <c r="C168" s="86"/>
      <c r="D168" s="32"/>
    </row>
    <row r="169" spans="1:4" ht="15.75" customHeight="1">
      <c r="A169" s="86"/>
      <c r="B169" s="86"/>
      <c r="C169" s="86"/>
      <c r="D169" s="32"/>
    </row>
    <row r="170" spans="1:4" ht="15.75" customHeight="1">
      <c r="A170" s="86"/>
      <c r="B170" s="86"/>
      <c r="C170" s="86"/>
      <c r="D170" s="32"/>
    </row>
    <row r="171" spans="1:4" ht="15.75" customHeight="1">
      <c r="A171" s="86"/>
      <c r="B171" s="86"/>
      <c r="C171" s="86"/>
      <c r="D171" s="32"/>
    </row>
    <row r="172" spans="1:4" ht="15.75" customHeight="1">
      <c r="A172" s="86"/>
      <c r="B172" s="86"/>
      <c r="C172" s="86"/>
      <c r="D172" s="32"/>
    </row>
    <row r="173" spans="1:4" ht="15.75" customHeight="1">
      <c r="A173" s="86"/>
      <c r="B173" s="86"/>
      <c r="C173" s="86"/>
      <c r="D173" s="32"/>
    </row>
    <row r="174" spans="1:4" ht="15.75" customHeight="1">
      <c r="A174" s="86"/>
      <c r="B174" s="86"/>
      <c r="C174" s="86"/>
      <c r="D174" s="32"/>
    </row>
    <row r="175" spans="1:4" ht="15.75" customHeight="1">
      <c r="A175" s="86"/>
      <c r="B175" s="86"/>
      <c r="C175" s="86"/>
      <c r="D175" s="32"/>
    </row>
    <row r="176" spans="1:4" ht="15.75" customHeight="1">
      <c r="A176" s="86"/>
      <c r="B176" s="86"/>
      <c r="C176" s="86"/>
      <c r="D176" s="32"/>
    </row>
    <row r="177" spans="1:4" ht="15.75" customHeight="1">
      <c r="A177" s="86"/>
      <c r="B177" s="86"/>
      <c r="C177" s="86"/>
      <c r="D177" s="32"/>
    </row>
    <row r="178" spans="1:4" ht="15.75" customHeight="1">
      <c r="A178" s="86"/>
      <c r="B178" s="86"/>
      <c r="C178" s="86"/>
      <c r="D178" s="32"/>
    </row>
    <row r="179" spans="1:4" ht="15.75" customHeight="1">
      <c r="A179" s="86"/>
      <c r="B179" s="86"/>
      <c r="C179" s="86"/>
      <c r="D179" s="32"/>
    </row>
    <row r="180" spans="1:4" ht="15.75" customHeight="1">
      <c r="A180" s="86"/>
      <c r="B180" s="86"/>
      <c r="C180" s="86"/>
      <c r="D180" s="32"/>
    </row>
    <row r="181" spans="1:4" ht="15.75" customHeight="1">
      <c r="A181" s="86"/>
      <c r="B181" s="86"/>
      <c r="C181" s="86"/>
      <c r="D181" s="32"/>
    </row>
    <row r="182" spans="1:4" ht="15.75" customHeight="1">
      <c r="A182" s="86"/>
      <c r="B182" s="86"/>
      <c r="C182" s="86"/>
      <c r="D182" s="32"/>
    </row>
    <row r="183" spans="1:4" ht="15.75" customHeight="1">
      <c r="A183" s="86"/>
      <c r="B183" s="86"/>
      <c r="C183" s="86"/>
      <c r="D183" s="32"/>
    </row>
    <row r="184" spans="1:4" ht="15.75" customHeight="1">
      <c r="A184" s="86"/>
      <c r="B184" s="86"/>
      <c r="C184" s="86"/>
      <c r="D184" s="32"/>
    </row>
    <row r="185" spans="1:4" ht="15.75" customHeight="1">
      <c r="A185" s="86"/>
      <c r="B185" s="86"/>
      <c r="C185" s="86"/>
      <c r="D185" s="32"/>
    </row>
    <row r="186" spans="1:4" ht="15.75" customHeight="1">
      <c r="A186" s="86"/>
      <c r="B186" s="86"/>
      <c r="C186" s="86"/>
      <c r="D186" s="32"/>
    </row>
    <row r="187" spans="1:4" ht="15.75" customHeight="1">
      <c r="A187" s="86"/>
      <c r="B187" s="86"/>
      <c r="C187" s="86"/>
      <c r="D187" s="32"/>
    </row>
    <row r="188" spans="1:4" ht="15.75" customHeight="1">
      <c r="A188" s="86"/>
      <c r="B188" s="86"/>
      <c r="C188" s="86"/>
      <c r="D188" s="32"/>
    </row>
    <row r="189" spans="1:4" ht="15.75" customHeight="1">
      <c r="A189" s="86"/>
      <c r="B189" s="86"/>
      <c r="C189" s="86"/>
      <c r="D189" s="32"/>
    </row>
    <row r="190" spans="1:4" ht="15.75" customHeight="1">
      <c r="A190" s="86"/>
      <c r="B190" s="86"/>
      <c r="C190" s="86"/>
      <c r="D190" s="32"/>
    </row>
    <row r="191" spans="1:4" ht="15.75" customHeight="1">
      <c r="A191" s="86"/>
      <c r="B191" s="86"/>
      <c r="C191" s="86"/>
      <c r="D191" s="32"/>
    </row>
    <row r="192" spans="1:4" ht="15.75" customHeight="1">
      <c r="A192" s="86"/>
      <c r="B192" s="86"/>
      <c r="C192" s="86"/>
      <c r="D192" s="32"/>
    </row>
    <row r="193" spans="1:4" ht="15.75" customHeight="1">
      <c r="A193" s="86"/>
      <c r="B193" s="86"/>
      <c r="C193" s="86"/>
      <c r="D193" s="32"/>
    </row>
    <row r="194" spans="1:4" ht="15.75" customHeight="1">
      <c r="A194" s="86"/>
      <c r="B194" s="86"/>
      <c r="C194" s="86"/>
      <c r="D194" s="32"/>
    </row>
    <row r="195" spans="1:4" ht="15.75" customHeight="1">
      <c r="A195" s="86"/>
      <c r="B195" s="86"/>
      <c r="C195" s="86"/>
      <c r="D195" s="32"/>
    </row>
    <row r="196" spans="1:4" ht="15.75" customHeight="1">
      <c r="A196" s="86"/>
      <c r="B196" s="86"/>
      <c r="C196" s="86"/>
      <c r="D196" s="32"/>
    </row>
    <row r="197" spans="1:4" ht="15.75" customHeight="1">
      <c r="A197" s="86"/>
      <c r="B197" s="86"/>
      <c r="C197" s="86"/>
      <c r="D197" s="32"/>
    </row>
    <row r="198" spans="1:4" ht="15.75" customHeight="1">
      <c r="A198" s="86"/>
      <c r="B198" s="86"/>
      <c r="C198" s="86"/>
      <c r="D198" s="32"/>
    </row>
    <row r="199" spans="1:4" ht="15.75" customHeight="1">
      <c r="A199" s="86"/>
      <c r="B199" s="86"/>
      <c r="C199" s="86"/>
      <c r="D199" s="32"/>
    </row>
    <row r="200" spans="1:4" ht="15.75" customHeight="1">
      <c r="A200" s="86"/>
      <c r="B200" s="86"/>
      <c r="C200" s="86"/>
      <c r="D200" s="32"/>
    </row>
    <row r="201" spans="1:4" ht="15.75" customHeight="1">
      <c r="A201" s="86"/>
      <c r="B201" s="86"/>
      <c r="C201" s="86"/>
      <c r="D201" s="32"/>
    </row>
    <row r="202" spans="1:4" ht="15.75" customHeight="1">
      <c r="A202" s="86"/>
      <c r="B202" s="86"/>
      <c r="C202" s="86"/>
      <c r="D202" s="32"/>
    </row>
    <row r="203" spans="1:4" ht="15.75" customHeight="1">
      <c r="A203" s="86"/>
      <c r="B203" s="86"/>
      <c r="C203" s="86"/>
      <c r="D203" s="32"/>
    </row>
    <row r="204" spans="1:4" ht="15.75" customHeight="1">
      <c r="A204" s="86"/>
      <c r="B204" s="86"/>
      <c r="C204" s="86"/>
      <c r="D204" s="32"/>
    </row>
    <row r="205" spans="1:4" ht="15.75" customHeight="1">
      <c r="A205" s="86"/>
      <c r="B205" s="86"/>
      <c r="C205" s="86"/>
      <c r="D205" s="32"/>
    </row>
    <row r="206" spans="1:4" ht="15.75" customHeight="1">
      <c r="A206" s="86"/>
      <c r="B206" s="86"/>
      <c r="C206" s="86"/>
      <c r="D206" s="32"/>
    </row>
    <row r="207" spans="1:4" ht="15.75" customHeight="1">
      <c r="A207" s="86"/>
      <c r="B207" s="86"/>
      <c r="C207" s="86"/>
      <c r="D207" s="32"/>
    </row>
    <row r="208" spans="1:4" ht="15.75" customHeight="1">
      <c r="A208" s="86"/>
      <c r="B208" s="86"/>
      <c r="C208" s="86"/>
      <c r="D208" s="32"/>
    </row>
    <row r="209" spans="1:4" ht="15.75" customHeight="1">
      <c r="A209" s="86"/>
      <c r="B209" s="86"/>
      <c r="C209" s="86"/>
      <c r="D209" s="32"/>
    </row>
    <row r="210" spans="1:4" ht="15.75" customHeight="1">
      <c r="A210" s="86"/>
      <c r="B210" s="86"/>
      <c r="C210" s="86"/>
      <c r="D210" s="32"/>
    </row>
    <row r="211" spans="1:4" ht="15.75" customHeight="1">
      <c r="A211" s="86"/>
      <c r="B211" s="86"/>
      <c r="C211" s="86"/>
      <c r="D211" s="32"/>
    </row>
    <row r="212" spans="1:4" ht="15.75" customHeight="1">
      <c r="A212" s="86"/>
      <c r="B212" s="86"/>
      <c r="C212" s="86"/>
      <c r="D212" s="32"/>
    </row>
    <row r="213" spans="1:4" ht="15.75" customHeight="1">
      <c r="A213" s="86"/>
      <c r="B213" s="86"/>
      <c r="C213" s="86"/>
      <c r="D213" s="32"/>
    </row>
    <row r="214" spans="1:4" ht="15.75" customHeight="1">
      <c r="A214" s="86"/>
      <c r="B214" s="86"/>
      <c r="C214" s="86"/>
      <c r="D214" s="32"/>
    </row>
    <row r="215" spans="1:4" ht="15.75" customHeight="1">
      <c r="A215" s="86"/>
      <c r="B215" s="86"/>
      <c r="C215" s="86"/>
      <c r="D215" s="32"/>
    </row>
    <row r="216" spans="1:4" ht="15.75" customHeight="1">
      <c r="A216" s="86"/>
      <c r="B216" s="86"/>
      <c r="C216" s="86"/>
      <c r="D216" s="32"/>
    </row>
    <row r="217" spans="1:4" ht="15.75" customHeight="1">
      <c r="A217" s="86"/>
      <c r="B217" s="86"/>
      <c r="C217" s="86"/>
      <c r="D217" s="32"/>
    </row>
    <row r="218" spans="1:4" ht="15.75" customHeight="1">
      <c r="A218" s="86"/>
      <c r="B218" s="86"/>
      <c r="C218" s="86"/>
      <c r="D218" s="32"/>
    </row>
    <row r="219" spans="1:4" ht="15.75" customHeight="1">
      <c r="A219" s="86"/>
      <c r="B219" s="86"/>
      <c r="C219" s="86"/>
      <c r="D219" s="32"/>
    </row>
    <row r="220" spans="1:4" ht="15.75" customHeight="1">
      <c r="A220" s="86"/>
      <c r="B220" s="86"/>
      <c r="C220" s="86"/>
      <c r="D220" s="32"/>
    </row>
    <row r="221" spans="1:4" ht="15.75" customHeight="1">
      <c r="A221" s="86"/>
      <c r="B221" s="86"/>
      <c r="C221" s="86"/>
      <c r="D221" s="32"/>
    </row>
    <row r="222" spans="1:4" ht="15.75" customHeight="1">
      <c r="A222" s="86"/>
      <c r="B222" s="86"/>
      <c r="C222" s="86"/>
      <c r="D222" s="32"/>
    </row>
    <row r="223" spans="1:4" ht="15.75" customHeight="1">
      <c r="A223" s="86"/>
      <c r="B223" s="86"/>
      <c r="C223" s="86"/>
      <c r="D223" s="32"/>
    </row>
    <row r="224" spans="1:4" ht="15.75" customHeight="1">
      <c r="A224" s="86"/>
      <c r="B224" s="86"/>
      <c r="C224" s="86"/>
      <c r="D224" s="32"/>
    </row>
    <row r="225" spans="1:4" ht="15.75" customHeight="1">
      <c r="A225" s="86"/>
      <c r="B225" s="86"/>
      <c r="C225" s="86"/>
      <c r="D225" s="32"/>
    </row>
    <row r="226" spans="1:4" ht="15.75" customHeight="1">
      <c r="A226" s="86"/>
      <c r="B226" s="86"/>
      <c r="C226" s="86"/>
      <c r="D226" s="32"/>
    </row>
    <row r="227" spans="1:4" ht="15.75" customHeight="1">
      <c r="A227" s="86"/>
      <c r="B227" s="86"/>
      <c r="C227" s="86"/>
      <c r="D227" s="32"/>
    </row>
    <row r="228" spans="1:4" ht="15.75" customHeight="1">
      <c r="A228" s="86"/>
      <c r="B228" s="86"/>
      <c r="C228" s="86"/>
      <c r="D228" s="32"/>
    </row>
    <row r="229" spans="1:4" ht="15.75" customHeight="1">
      <c r="A229" s="86"/>
      <c r="B229" s="86"/>
      <c r="C229" s="86"/>
      <c r="D229" s="32"/>
    </row>
    <row r="230" spans="1:4" ht="15.75" customHeight="1">
      <c r="A230" s="86"/>
      <c r="B230" s="86"/>
      <c r="C230" s="86"/>
      <c r="D230" s="32"/>
    </row>
    <row r="231" spans="1:4" ht="15.75" customHeight="1">
      <c r="A231" s="86"/>
      <c r="B231" s="86"/>
      <c r="C231" s="86"/>
      <c r="D231" s="32"/>
    </row>
    <row r="232" spans="1:4" ht="15.75" customHeight="1">
      <c r="A232" s="86"/>
      <c r="B232" s="86"/>
      <c r="C232" s="86"/>
      <c r="D232" s="32"/>
    </row>
    <row r="233" spans="1:4" ht="15.75" customHeight="1">
      <c r="A233" s="86"/>
      <c r="B233" s="86"/>
      <c r="C233" s="86"/>
      <c r="D233" s="32"/>
    </row>
    <row r="234" spans="1:4" ht="15.75" customHeight="1">
      <c r="A234" s="86"/>
      <c r="B234" s="86"/>
      <c r="C234" s="86"/>
      <c r="D234" s="32"/>
    </row>
    <row r="235" spans="1:4" ht="15.75" customHeight="1">
      <c r="A235" s="86"/>
      <c r="B235" s="86"/>
      <c r="C235" s="86"/>
      <c r="D235" s="32"/>
    </row>
  </sheetData>
  <mergeCells count="128">
    <mergeCell ref="CT1:CU2"/>
    <mergeCell ref="CV1:CW2"/>
    <mergeCell ref="CX1:CY2"/>
    <mergeCell ref="CZ1:DA2"/>
    <mergeCell ref="DB1:DC2"/>
    <mergeCell ref="DD1:DE2"/>
    <mergeCell ref="DF1:DG2"/>
    <mergeCell ref="DV1:DW2"/>
    <mergeCell ref="DX1:DY2"/>
    <mergeCell ref="DZ1:EA2"/>
    <mergeCell ref="DH1:DI2"/>
    <mergeCell ref="DJ1:DK2"/>
    <mergeCell ref="DL1:DM2"/>
    <mergeCell ref="DN1:DO2"/>
    <mergeCell ref="DP1:DQ2"/>
    <mergeCell ref="DR1:DS2"/>
    <mergeCell ref="DT1:DU2"/>
    <mergeCell ref="N1:O2"/>
    <mergeCell ref="P1:Q2"/>
    <mergeCell ref="R1:S2"/>
    <mergeCell ref="T1:U2"/>
    <mergeCell ref="V1:W2"/>
    <mergeCell ref="X1:Y2"/>
    <mergeCell ref="Z1:AA2"/>
    <mergeCell ref="AB1:AC2"/>
    <mergeCell ref="AD1:AE2"/>
    <mergeCell ref="AF1:AG2"/>
    <mergeCell ref="AH1:AI2"/>
    <mergeCell ref="AJ1:AK2"/>
    <mergeCell ref="AL1:AM2"/>
    <mergeCell ref="AN1:AO2"/>
    <mergeCell ref="AP1:AQ2"/>
    <mergeCell ref="AR1:AS2"/>
    <mergeCell ref="AT1:AU2"/>
    <mergeCell ref="AV1:AW2"/>
    <mergeCell ref="AX1:AY2"/>
    <mergeCell ref="AZ1:BA2"/>
    <mergeCell ref="BB1:BC2"/>
    <mergeCell ref="BD1:BE2"/>
    <mergeCell ref="BF1:BG2"/>
    <mergeCell ref="BH1:BI2"/>
    <mergeCell ref="BJ1:BK2"/>
    <mergeCell ref="CD1:CE2"/>
    <mergeCell ref="CF1:CG2"/>
    <mergeCell ref="CH1:CI2"/>
    <mergeCell ref="CJ1:CK2"/>
    <mergeCell ref="CL1:CM2"/>
    <mergeCell ref="CN1:CO2"/>
    <mergeCell ref="CP1:CQ2"/>
    <mergeCell ref="CR1:CS2"/>
    <mergeCell ref="A1:A2"/>
    <mergeCell ref="B1:C2"/>
    <mergeCell ref="D1:E2"/>
    <mergeCell ref="F1:G2"/>
    <mergeCell ref="H1:I2"/>
    <mergeCell ref="J1:K2"/>
    <mergeCell ref="L1:M2"/>
    <mergeCell ref="BL1:BM2"/>
    <mergeCell ref="BN1:BO2"/>
    <mergeCell ref="BP1:BQ2"/>
    <mergeCell ref="BR1:BS2"/>
    <mergeCell ref="BT1:BU2"/>
    <mergeCell ref="BV1:BW2"/>
    <mergeCell ref="BX1:BY2"/>
    <mergeCell ref="BZ1:CA2"/>
    <mergeCell ref="CB1:CC2"/>
    <mergeCell ref="DP35:DQ35"/>
    <mergeCell ref="DR35:DS35"/>
    <mergeCell ref="DT35:DU35"/>
    <mergeCell ref="DV35:DW35"/>
    <mergeCell ref="DX35:DY35"/>
    <mergeCell ref="DZ35:EA35"/>
    <mergeCell ref="DB35:DC35"/>
    <mergeCell ref="DD35:DE35"/>
    <mergeCell ref="DF35:DG35"/>
    <mergeCell ref="DH35:DI35"/>
    <mergeCell ref="DJ35:DK35"/>
    <mergeCell ref="DL35:DM35"/>
    <mergeCell ref="DN35:DO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T35:CU35"/>
    <mergeCell ref="CV35:CW35"/>
    <mergeCell ref="CX35:CY35"/>
    <mergeCell ref="CZ35:D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</mergeCells>
  <pageMargins left="0.7" right="0.7" top="0.75" bottom="0.75" header="0.3" footer="0.3"/>
  <pageSetup scale="1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>
      <pane xSplit="1" topLeftCell="B1" activePane="topRight" state="frozen"/>
      <selection activeCell="K22" sqref="K22"/>
      <selection pane="topRight" activeCell="H1" sqref="H1:O35"/>
    </sheetView>
  </sheetViews>
  <sheetFormatPr defaultColWidth="12.625" defaultRowHeight="15" customHeight="1"/>
  <cols>
    <col min="1" max="1" width="14.75" customWidth="1"/>
    <col min="2" max="15" width="12" customWidth="1"/>
    <col min="16" max="26" width="7.625" customWidth="1"/>
  </cols>
  <sheetData>
    <row r="1" spans="1:15" ht="15" customHeight="1">
      <c r="A1" s="319" t="s">
        <v>13</v>
      </c>
      <c r="B1" s="341" t="s">
        <v>434</v>
      </c>
      <c r="C1" s="350"/>
      <c r="D1" s="341" t="s">
        <v>435</v>
      </c>
      <c r="E1" s="350"/>
      <c r="F1" s="341" t="s">
        <v>436</v>
      </c>
      <c r="G1" s="350"/>
      <c r="H1" s="341" t="s">
        <v>437</v>
      </c>
      <c r="I1" s="350"/>
      <c r="J1" s="341" t="s">
        <v>438</v>
      </c>
      <c r="K1" s="350"/>
      <c r="L1" s="341" t="s">
        <v>439</v>
      </c>
      <c r="M1" s="350"/>
      <c r="N1" s="341" t="s">
        <v>440</v>
      </c>
      <c r="O1" s="350"/>
    </row>
    <row r="2" spans="1:15" ht="14.25">
      <c r="A2" s="320"/>
      <c r="B2" s="351"/>
      <c r="C2" s="352"/>
      <c r="D2" s="351"/>
      <c r="E2" s="352"/>
      <c r="F2" s="351"/>
      <c r="G2" s="352"/>
      <c r="H2" s="351"/>
      <c r="I2" s="352"/>
      <c r="J2" s="351"/>
      <c r="K2" s="352"/>
      <c r="L2" s="351"/>
      <c r="M2" s="352"/>
      <c r="N2" s="351"/>
      <c r="O2" s="352"/>
    </row>
    <row r="3" spans="1:15" ht="30" customHeight="1">
      <c r="A3" s="7" t="s">
        <v>15</v>
      </c>
      <c r="B3" s="75" t="s">
        <v>441</v>
      </c>
      <c r="C3" s="8" t="s">
        <v>442</v>
      </c>
      <c r="D3" s="75" t="s">
        <v>441</v>
      </c>
      <c r="E3" s="8" t="s">
        <v>442</v>
      </c>
      <c r="F3" s="75" t="s">
        <v>441</v>
      </c>
      <c r="G3" s="8" t="s">
        <v>442</v>
      </c>
      <c r="H3" s="75" t="s">
        <v>441</v>
      </c>
      <c r="I3" s="8" t="s">
        <v>442</v>
      </c>
      <c r="J3" s="75" t="s">
        <v>441</v>
      </c>
      <c r="K3" s="8" t="s">
        <v>442</v>
      </c>
      <c r="L3" s="75" t="s">
        <v>441</v>
      </c>
      <c r="M3" s="8" t="s">
        <v>442</v>
      </c>
      <c r="N3" s="75" t="s">
        <v>441</v>
      </c>
      <c r="O3" s="8" t="s">
        <v>442</v>
      </c>
    </row>
    <row r="4" spans="1:15" ht="14.25">
      <c r="A4" s="10" t="s">
        <v>25</v>
      </c>
      <c r="B4" s="122">
        <v>911</v>
      </c>
      <c r="C4" s="123">
        <v>1926</v>
      </c>
      <c r="D4" s="122">
        <v>1990</v>
      </c>
      <c r="E4" s="123">
        <v>738</v>
      </c>
      <c r="F4" s="122">
        <v>1704</v>
      </c>
      <c r="G4" s="123">
        <v>1014</v>
      </c>
      <c r="H4" s="122">
        <v>1253</v>
      </c>
      <c r="I4" s="123">
        <v>1460</v>
      </c>
      <c r="J4" s="122">
        <v>2377</v>
      </c>
      <c r="K4" s="123">
        <v>428</v>
      </c>
      <c r="L4" s="122">
        <v>1450</v>
      </c>
      <c r="M4" s="123">
        <v>1169</v>
      </c>
      <c r="N4" s="122">
        <v>1359</v>
      </c>
      <c r="O4" s="123">
        <v>1396</v>
      </c>
    </row>
    <row r="5" spans="1:15" ht="14.25">
      <c r="A5" s="10" t="s">
        <v>26</v>
      </c>
      <c r="B5" s="122">
        <v>11356</v>
      </c>
      <c r="C5" s="123">
        <v>15083</v>
      </c>
      <c r="D5" s="122">
        <v>20062</v>
      </c>
      <c r="E5" s="123">
        <v>5816</v>
      </c>
      <c r="F5" s="122">
        <v>18514</v>
      </c>
      <c r="G5" s="123">
        <v>7432</v>
      </c>
      <c r="H5" s="122">
        <v>13599</v>
      </c>
      <c r="I5" s="123">
        <v>11773</v>
      </c>
      <c r="J5" s="122">
        <v>22124</v>
      </c>
      <c r="K5" s="123">
        <v>4198</v>
      </c>
      <c r="L5" s="122">
        <v>15652</v>
      </c>
      <c r="M5" s="123">
        <v>9618</v>
      </c>
      <c r="N5" s="122">
        <v>12385</v>
      </c>
      <c r="O5" s="123">
        <v>13765</v>
      </c>
    </row>
    <row r="6" spans="1:15" ht="14.25">
      <c r="A6" s="10" t="s">
        <v>27</v>
      </c>
      <c r="B6" s="122">
        <v>29749</v>
      </c>
      <c r="C6" s="123">
        <v>25895</v>
      </c>
      <c r="D6" s="122">
        <v>42914</v>
      </c>
      <c r="E6" s="123">
        <v>10473</v>
      </c>
      <c r="F6" s="160">
        <v>42875</v>
      </c>
      <c r="G6" s="123">
        <v>11355</v>
      </c>
      <c r="H6" s="122">
        <v>30803</v>
      </c>
      <c r="I6" s="123">
        <v>20404</v>
      </c>
      <c r="J6" s="122">
        <v>42866</v>
      </c>
      <c r="K6" s="123">
        <v>11907</v>
      </c>
      <c r="L6" s="122">
        <v>34649</v>
      </c>
      <c r="M6" s="123">
        <v>16379</v>
      </c>
      <c r="N6" s="122">
        <v>27687</v>
      </c>
      <c r="O6" s="123">
        <v>26715</v>
      </c>
    </row>
    <row r="7" spans="1:15" ht="14.25">
      <c r="A7" s="10" t="s">
        <v>28</v>
      </c>
      <c r="B7" s="122">
        <v>4189</v>
      </c>
      <c r="C7" s="123">
        <v>4932</v>
      </c>
      <c r="D7" s="122">
        <v>6890</v>
      </c>
      <c r="E7" s="123">
        <v>1998</v>
      </c>
      <c r="F7" s="122">
        <v>6212</v>
      </c>
      <c r="G7" s="123">
        <v>2737</v>
      </c>
      <c r="H7" s="122">
        <v>4516</v>
      </c>
      <c r="I7" s="123">
        <v>4247</v>
      </c>
      <c r="J7" s="122">
        <v>7660</v>
      </c>
      <c r="K7" s="123">
        <v>1429</v>
      </c>
      <c r="L7" s="122">
        <v>5342</v>
      </c>
      <c r="M7" s="123">
        <v>3312</v>
      </c>
      <c r="N7" s="122">
        <v>5142</v>
      </c>
      <c r="O7" s="123">
        <v>3859</v>
      </c>
    </row>
    <row r="8" spans="1:15" ht="14.25">
      <c r="A8" s="10" t="s">
        <v>29</v>
      </c>
      <c r="B8" s="122">
        <v>236</v>
      </c>
      <c r="C8" s="123">
        <v>334</v>
      </c>
      <c r="D8" s="160">
        <v>433</v>
      </c>
      <c r="E8" s="123">
        <v>114</v>
      </c>
      <c r="F8" s="122">
        <v>387</v>
      </c>
      <c r="G8" s="123">
        <v>158</v>
      </c>
      <c r="H8" s="122">
        <v>301</v>
      </c>
      <c r="I8" s="123">
        <v>238</v>
      </c>
      <c r="J8" s="122">
        <v>493</v>
      </c>
      <c r="K8" s="123">
        <v>80</v>
      </c>
      <c r="L8" s="122">
        <v>337</v>
      </c>
      <c r="M8" s="123">
        <v>190</v>
      </c>
      <c r="N8" s="122">
        <v>300</v>
      </c>
      <c r="O8" s="123">
        <v>249</v>
      </c>
    </row>
    <row r="9" spans="1:15" ht="14.25">
      <c r="A9" s="10" t="s">
        <v>30</v>
      </c>
      <c r="B9" s="122">
        <v>95463</v>
      </c>
      <c r="C9" s="123">
        <v>70519</v>
      </c>
      <c r="D9" s="122">
        <v>132491</v>
      </c>
      <c r="E9" s="123">
        <v>29354</v>
      </c>
      <c r="F9" s="122">
        <v>135595</v>
      </c>
      <c r="G9" s="123">
        <v>28369</v>
      </c>
      <c r="H9" s="122">
        <v>98244</v>
      </c>
      <c r="I9" s="123">
        <v>59511</v>
      </c>
      <c r="J9" s="122">
        <v>128285</v>
      </c>
      <c r="K9" s="123">
        <v>35961</v>
      </c>
      <c r="L9" s="122">
        <v>107987</v>
      </c>
      <c r="M9" s="123">
        <v>49320</v>
      </c>
      <c r="N9" s="122">
        <v>89818</v>
      </c>
      <c r="O9" s="123">
        <v>72931</v>
      </c>
    </row>
    <row r="10" spans="1:15" ht="14.25">
      <c r="A10" s="10" t="s">
        <v>31</v>
      </c>
      <c r="B10" s="157">
        <v>2555</v>
      </c>
      <c r="C10" s="158">
        <v>5634</v>
      </c>
      <c r="D10" s="157">
        <v>5832</v>
      </c>
      <c r="E10" s="123">
        <v>2205</v>
      </c>
      <c r="F10" s="122">
        <v>4890</v>
      </c>
      <c r="G10" s="158">
        <v>3144</v>
      </c>
      <c r="H10" s="122">
        <v>3537</v>
      </c>
      <c r="I10" s="158">
        <v>4337</v>
      </c>
      <c r="J10" s="157">
        <v>6950</v>
      </c>
      <c r="K10" s="123">
        <v>1231</v>
      </c>
      <c r="L10" s="122">
        <v>4263</v>
      </c>
      <c r="M10" s="158">
        <v>3489</v>
      </c>
      <c r="N10" s="157">
        <v>3542</v>
      </c>
      <c r="O10" s="123">
        <v>4517</v>
      </c>
    </row>
    <row r="11" spans="1:15" ht="14.25">
      <c r="A11" s="10" t="s">
        <v>32</v>
      </c>
      <c r="B11" s="122">
        <v>1613</v>
      </c>
      <c r="C11" s="123">
        <v>3139</v>
      </c>
      <c r="D11" s="122">
        <v>3396</v>
      </c>
      <c r="E11" s="123">
        <v>1198</v>
      </c>
      <c r="F11" s="122">
        <v>2979</v>
      </c>
      <c r="G11" s="123">
        <v>1652</v>
      </c>
      <c r="H11" s="122">
        <v>2313</v>
      </c>
      <c r="I11" s="123">
        <v>2230</v>
      </c>
      <c r="J11" s="122">
        <v>4045</v>
      </c>
      <c r="K11" s="123">
        <v>685</v>
      </c>
      <c r="L11" s="122">
        <v>2667</v>
      </c>
      <c r="M11" s="123">
        <v>1858</v>
      </c>
      <c r="N11" s="122">
        <v>2306</v>
      </c>
      <c r="O11" s="123">
        <v>2352</v>
      </c>
    </row>
    <row r="12" spans="1:15" ht="14.25">
      <c r="A12" s="10" t="s">
        <v>33</v>
      </c>
      <c r="B12" s="122">
        <v>1156</v>
      </c>
      <c r="C12" s="123">
        <v>1443</v>
      </c>
      <c r="D12" s="122">
        <v>1944</v>
      </c>
      <c r="E12" s="123">
        <v>567</v>
      </c>
      <c r="F12" s="122">
        <v>1725</v>
      </c>
      <c r="G12" s="123">
        <v>793</v>
      </c>
      <c r="H12" s="122">
        <v>1324</v>
      </c>
      <c r="I12" s="123">
        <v>1138</v>
      </c>
      <c r="J12" s="122">
        <v>2118</v>
      </c>
      <c r="K12" s="123">
        <v>480</v>
      </c>
      <c r="L12" s="122">
        <v>1578</v>
      </c>
      <c r="M12" s="123">
        <v>827</v>
      </c>
      <c r="N12" s="122">
        <v>1391</v>
      </c>
      <c r="O12" s="123">
        <v>1148</v>
      </c>
    </row>
    <row r="13" spans="1:15" ht="14.25">
      <c r="A13" s="10" t="s">
        <v>34</v>
      </c>
      <c r="B13" s="122">
        <v>3241</v>
      </c>
      <c r="C13" s="123">
        <v>1712</v>
      </c>
      <c r="D13" s="122">
        <v>3860</v>
      </c>
      <c r="E13" s="123">
        <v>860</v>
      </c>
      <c r="F13" s="122">
        <v>3886</v>
      </c>
      <c r="G13" s="123">
        <v>954</v>
      </c>
      <c r="H13" s="122">
        <v>2554</v>
      </c>
      <c r="I13" s="123">
        <v>2035</v>
      </c>
      <c r="J13" s="122">
        <v>2998</v>
      </c>
      <c r="K13" s="123">
        <v>1916</v>
      </c>
      <c r="L13" s="122">
        <v>2971</v>
      </c>
      <c r="M13" s="123">
        <v>1482</v>
      </c>
      <c r="N13" s="122">
        <v>2439</v>
      </c>
      <c r="O13" s="123">
        <v>2380</v>
      </c>
    </row>
    <row r="14" spans="1:15" ht="14.25">
      <c r="A14" s="10" t="s">
        <v>35</v>
      </c>
      <c r="B14" s="122">
        <v>10676</v>
      </c>
      <c r="C14" s="123">
        <v>13321</v>
      </c>
      <c r="D14" s="122">
        <v>17949</v>
      </c>
      <c r="E14" s="123">
        <v>5336</v>
      </c>
      <c r="F14" s="122">
        <v>16993</v>
      </c>
      <c r="G14" s="123">
        <v>6444</v>
      </c>
      <c r="H14" s="122">
        <v>12511</v>
      </c>
      <c r="I14" s="123">
        <v>10072</v>
      </c>
      <c r="J14" s="122">
        <v>19415</v>
      </c>
      <c r="K14" s="123">
        <v>4392</v>
      </c>
      <c r="L14" s="122">
        <v>14023</v>
      </c>
      <c r="M14" s="123">
        <v>8361</v>
      </c>
      <c r="N14" s="122">
        <v>11761</v>
      </c>
      <c r="O14" s="123">
        <v>11728</v>
      </c>
    </row>
    <row r="15" spans="1:15" ht="14.25">
      <c r="A15" s="10" t="s">
        <v>36</v>
      </c>
      <c r="B15" s="122">
        <v>1849</v>
      </c>
      <c r="C15" s="123">
        <v>3751</v>
      </c>
      <c r="D15" s="122">
        <v>3934</v>
      </c>
      <c r="E15" s="123">
        <v>1545</v>
      </c>
      <c r="F15" s="122">
        <v>3292</v>
      </c>
      <c r="G15" s="123">
        <v>2191</v>
      </c>
      <c r="H15" s="122">
        <v>2675</v>
      </c>
      <c r="I15" s="123">
        <v>2719</v>
      </c>
      <c r="J15" s="122">
        <v>4732</v>
      </c>
      <c r="K15" s="123">
        <v>898</v>
      </c>
      <c r="L15" s="122">
        <v>3000</v>
      </c>
      <c r="M15" s="123">
        <v>2329</v>
      </c>
      <c r="N15" s="122">
        <v>2575</v>
      </c>
      <c r="O15" s="123">
        <v>2961</v>
      </c>
    </row>
    <row r="16" spans="1:15" ht="14.25">
      <c r="A16" s="10" t="s">
        <v>37</v>
      </c>
      <c r="B16" s="122">
        <v>1830</v>
      </c>
      <c r="C16" s="123">
        <v>2147</v>
      </c>
      <c r="D16" s="122">
        <v>2846</v>
      </c>
      <c r="E16" s="123">
        <v>918</v>
      </c>
      <c r="F16" s="122">
        <v>2736</v>
      </c>
      <c r="G16" s="123">
        <v>1088</v>
      </c>
      <c r="H16" s="122">
        <v>1676</v>
      </c>
      <c r="I16" s="123">
        <v>2023</v>
      </c>
      <c r="J16" s="122">
        <v>2930</v>
      </c>
      <c r="K16" s="123">
        <v>991</v>
      </c>
      <c r="L16" s="122">
        <v>2200</v>
      </c>
      <c r="M16" s="123">
        <v>1380</v>
      </c>
      <c r="N16" s="122">
        <v>2006</v>
      </c>
      <c r="O16" s="123">
        <v>1838</v>
      </c>
    </row>
    <row r="17" spans="1:15" ht="14.25">
      <c r="A17" s="10" t="s">
        <v>38</v>
      </c>
      <c r="B17" s="122">
        <v>1990</v>
      </c>
      <c r="C17" s="123">
        <v>3991</v>
      </c>
      <c r="D17" s="122">
        <v>4349</v>
      </c>
      <c r="E17" s="123">
        <v>1512</v>
      </c>
      <c r="F17" s="122">
        <v>3884</v>
      </c>
      <c r="G17" s="123">
        <v>1976</v>
      </c>
      <c r="H17" s="159">
        <v>2780</v>
      </c>
      <c r="I17" s="125">
        <v>3006</v>
      </c>
      <c r="J17" s="122">
        <v>5116</v>
      </c>
      <c r="K17" s="123">
        <v>837</v>
      </c>
      <c r="L17" s="122">
        <v>3394</v>
      </c>
      <c r="M17" s="123">
        <v>2320</v>
      </c>
      <c r="N17" s="122">
        <v>2815</v>
      </c>
      <c r="O17" s="123">
        <v>3082</v>
      </c>
    </row>
    <row r="18" spans="1:15" ht="14.25">
      <c r="A18" s="10" t="s">
        <v>39</v>
      </c>
      <c r="B18" s="122">
        <v>2794</v>
      </c>
      <c r="C18" s="123">
        <v>3631</v>
      </c>
      <c r="D18" s="122">
        <v>4817</v>
      </c>
      <c r="E18" s="123">
        <v>1426</v>
      </c>
      <c r="F18" s="122">
        <v>4703</v>
      </c>
      <c r="G18" s="123">
        <v>1624</v>
      </c>
      <c r="H18" s="160">
        <v>3274</v>
      </c>
      <c r="I18" s="123">
        <v>2859</v>
      </c>
      <c r="J18" s="122">
        <v>5304</v>
      </c>
      <c r="K18" s="123">
        <v>1063</v>
      </c>
      <c r="L18" s="122">
        <v>4073</v>
      </c>
      <c r="M18" s="123">
        <v>2049</v>
      </c>
      <c r="N18" s="122">
        <v>3084</v>
      </c>
      <c r="O18" s="123">
        <v>3202</v>
      </c>
    </row>
    <row r="19" spans="1:15" ht="14.25">
      <c r="A19" s="10" t="s">
        <v>40</v>
      </c>
      <c r="B19" s="122">
        <v>254</v>
      </c>
      <c r="C19" s="123">
        <v>576</v>
      </c>
      <c r="D19" s="160">
        <v>569</v>
      </c>
      <c r="E19" s="123">
        <v>239</v>
      </c>
      <c r="F19" s="122">
        <v>478</v>
      </c>
      <c r="G19" s="123">
        <v>312</v>
      </c>
      <c r="H19" s="122">
        <v>316</v>
      </c>
      <c r="I19" s="123">
        <v>493</v>
      </c>
      <c r="J19" s="122">
        <v>686</v>
      </c>
      <c r="K19" s="123">
        <v>143</v>
      </c>
      <c r="L19" s="122">
        <v>437</v>
      </c>
      <c r="M19" s="123">
        <v>353</v>
      </c>
      <c r="N19" s="122">
        <v>386</v>
      </c>
      <c r="O19" s="123">
        <v>433</v>
      </c>
    </row>
    <row r="20" spans="1:15" ht="14.25">
      <c r="A20" s="10" t="s">
        <v>41</v>
      </c>
      <c r="B20" s="122">
        <v>508</v>
      </c>
      <c r="C20" s="123">
        <v>794</v>
      </c>
      <c r="D20" s="122">
        <v>978</v>
      </c>
      <c r="E20" s="123">
        <v>308</v>
      </c>
      <c r="F20" s="122">
        <v>904</v>
      </c>
      <c r="G20" s="123">
        <v>395</v>
      </c>
      <c r="H20" s="122">
        <v>659</v>
      </c>
      <c r="I20" s="123">
        <v>630</v>
      </c>
      <c r="J20" s="122">
        <v>1057</v>
      </c>
      <c r="K20" s="123">
        <v>255</v>
      </c>
      <c r="L20" s="122">
        <v>762</v>
      </c>
      <c r="M20" s="123">
        <v>503</v>
      </c>
      <c r="N20" s="122">
        <v>575</v>
      </c>
      <c r="O20" s="123">
        <v>728</v>
      </c>
    </row>
    <row r="21" spans="1:15" ht="15.75" customHeight="1">
      <c r="A21" s="10" t="s">
        <v>42</v>
      </c>
      <c r="B21" s="122">
        <v>350128</v>
      </c>
      <c r="C21" s="123">
        <v>170186</v>
      </c>
      <c r="D21" s="122">
        <v>410764</v>
      </c>
      <c r="E21" s="123">
        <v>91233</v>
      </c>
      <c r="F21" s="122">
        <v>437643</v>
      </c>
      <c r="G21" s="123">
        <v>76742</v>
      </c>
      <c r="H21" s="122">
        <v>314017</v>
      </c>
      <c r="I21" s="123">
        <v>173249</v>
      </c>
      <c r="J21" s="122">
        <v>348665</v>
      </c>
      <c r="K21" s="123">
        <v>162335</v>
      </c>
      <c r="L21" s="122">
        <v>324562</v>
      </c>
      <c r="M21" s="123">
        <v>159574</v>
      </c>
      <c r="N21" s="122">
        <v>285051</v>
      </c>
      <c r="O21" s="123">
        <v>228023</v>
      </c>
    </row>
    <row r="22" spans="1:15" ht="15.75" customHeight="1">
      <c r="A22" s="10" t="s">
        <v>43</v>
      </c>
      <c r="B22" s="122">
        <v>2840</v>
      </c>
      <c r="C22" s="123">
        <v>3412</v>
      </c>
      <c r="D22" s="122">
        <v>4467</v>
      </c>
      <c r="E22" s="123">
        <v>1598</v>
      </c>
      <c r="F22" s="122">
        <v>4031</v>
      </c>
      <c r="G22" s="123">
        <v>2086</v>
      </c>
      <c r="H22" s="122">
        <v>3358</v>
      </c>
      <c r="I22" s="123">
        <v>2614</v>
      </c>
      <c r="J22" s="122">
        <v>5117</v>
      </c>
      <c r="K22" s="123">
        <v>1141</v>
      </c>
      <c r="L22" s="122">
        <v>3544</v>
      </c>
      <c r="M22" s="123">
        <v>2355</v>
      </c>
      <c r="N22" s="122">
        <v>3725</v>
      </c>
      <c r="O22" s="123">
        <v>2459</v>
      </c>
    </row>
    <row r="23" spans="1:15" ht="15.75" customHeight="1">
      <c r="A23" s="10" t="s">
        <v>44</v>
      </c>
      <c r="B23" s="122">
        <v>4889</v>
      </c>
      <c r="C23" s="123">
        <v>7321</v>
      </c>
      <c r="D23" s="122">
        <v>8887</v>
      </c>
      <c r="E23" s="123">
        <v>3050</v>
      </c>
      <c r="F23" s="122">
        <v>8196</v>
      </c>
      <c r="G23" s="123">
        <v>3899</v>
      </c>
      <c r="H23" s="122">
        <v>6451</v>
      </c>
      <c r="I23" s="123">
        <v>5381</v>
      </c>
      <c r="J23" s="122">
        <v>10207</v>
      </c>
      <c r="K23" s="123">
        <v>2015</v>
      </c>
      <c r="L23" s="122">
        <v>7165</v>
      </c>
      <c r="M23" s="123">
        <v>4562</v>
      </c>
      <c r="N23" s="122">
        <v>6124</v>
      </c>
      <c r="O23" s="123">
        <v>5992</v>
      </c>
    </row>
    <row r="24" spans="1:15" ht="15.75" customHeight="1">
      <c r="A24" s="10" t="s">
        <v>45</v>
      </c>
      <c r="B24" s="122">
        <v>3626</v>
      </c>
      <c r="C24" s="123">
        <v>6396</v>
      </c>
      <c r="D24" s="122">
        <v>7497</v>
      </c>
      <c r="E24" s="123">
        <v>2358</v>
      </c>
      <c r="F24" s="122">
        <v>6546</v>
      </c>
      <c r="G24" s="123">
        <v>3319</v>
      </c>
      <c r="H24" s="122">
        <v>5133</v>
      </c>
      <c r="I24" s="123">
        <v>4535</v>
      </c>
      <c r="J24" s="122">
        <v>8628</v>
      </c>
      <c r="K24" s="123">
        <v>1430</v>
      </c>
      <c r="L24" s="122">
        <v>5817</v>
      </c>
      <c r="M24" s="123">
        <v>3782</v>
      </c>
      <c r="N24" s="122">
        <v>4717</v>
      </c>
      <c r="O24" s="123">
        <v>5210</v>
      </c>
    </row>
    <row r="25" spans="1:15" ht="15.75" customHeight="1">
      <c r="A25" s="10" t="s">
        <v>46</v>
      </c>
      <c r="B25" s="122">
        <v>17553</v>
      </c>
      <c r="C25" s="123">
        <v>7452</v>
      </c>
      <c r="D25" s="122">
        <v>19464</v>
      </c>
      <c r="E25" s="123">
        <v>4319</v>
      </c>
      <c r="F25" s="122">
        <v>20889</v>
      </c>
      <c r="G25" s="123">
        <v>3603</v>
      </c>
      <c r="H25" s="122">
        <v>14472</v>
      </c>
      <c r="I25" s="123">
        <v>8659</v>
      </c>
      <c r="J25" s="122">
        <v>15062</v>
      </c>
      <c r="K25" s="123">
        <v>9480</v>
      </c>
      <c r="L25" s="122">
        <v>15863</v>
      </c>
      <c r="M25" s="123">
        <v>6949</v>
      </c>
      <c r="N25" s="122">
        <v>14119</v>
      </c>
      <c r="O25" s="123">
        <v>10406</v>
      </c>
    </row>
    <row r="26" spans="1:15" ht="15.75" customHeight="1">
      <c r="A26" s="10" t="s">
        <v>47</v>
      </c>
      <c r="B26" s="122">
        <v>14293</v>
      </c>
      <c r="C26" s="123">
        <v>16559</v>
      </c>
      <c r="D26" s="122">
        <v>23147</v>
      </c>
      <c r="E26" s="123">
        <v>7042</v>
      </c>
      <c r="F26" s="122">
        <v>22381</v>
      </c>
      <c r="G26" s="123">
        <v>8043</v>
      </c>
      <c r="H26" s="122">
        <v>14437</v>
      </c>
      <c r="I26" s="123">
        <v>15106</v>
      </c>
      <c r="J26" s="122">
        <v>25224</v>
      </c>
      <c r="K26" s="123">
        <v>5383</v>
      </c>
      <c r="L26" s="122">
        <v>17839</v>
      </c>
      <c r="M26" s="123">
        <v>11443</v>
      </c>
      <c r="N26" s="122">
        <v>16367</v>
      </c>
      <c r="O26" s="123">
        <v>13874</v>
      </c>
    </row>
    <row r="27" spans="1:15" ht="15.75" customHeight="1">
      <c r="A27" s="10" t="s">
        <v>48</v>
      </c>
      <c r="B27" s="122">
        <v>4618</v>
      </c>
      <c r="C27" s="123">
        <v>9988</v>
      </c>
      <c r="D27" s="122">
        <v>10568</v>
      </c>
      <c r="E27" s="123">
        <v>3664</v>
      </c>
      <c r="F27" s="122">
        <v>8730</v>
      </c>
      <c r="G27" s="123">
        <v>5482</v>
      </c>
      <c r="H27" s="122">
        <v>6138</v>
      </c>
      <c r="I27" s="123">
        <v>7768</v>
      </c>
      <c r="J27" s="122">
        <v>12299</v>
      </c>
      <c r="K27" s="123">
        <v>2306</v>
      </c>
      <c r="L27" s="122">
        <v>7566</v>
      </c>
      <c r="M27" s="123">
        <v>6178</v>
      </c>
      <c r="N27" s="122">
        <v>6880</v>
      </c>
      <c r="O27" s="123">
        <v>7481</v>
      </c>
    </row>
    <row r="28" spans="1:15" ht="15.75" customHeight="1">
      <c r="A28" s="10" t="s">
        <v>49</v>
      </c>
      <c r="B28" s="122">
        <v>149715</v>
      </c>
      <c r="C28" s="123">
        <v>126310</v>
      </c>
      <c r="D28" s="122">
        <v>211709</v>
      </c>
      <c r="E28" s="123">
        <v>55516</v>
      </c>
      <c r="F28" s="122">
        <v>217985</v>
      </c>
      <c r="G28" s="123">
        <v>53281</v>
      </c>
      <c r="H28" s="122">
        <v>164131</v>
      </c>
      <c r="I28" s="123">
        <v>95179</v>
      </c>
      <c r="J28" s="122">
        <v>213616</v>
      </c>
      <c r="K28" s="123">
        <v>59441</v>
      </c>
      <c r="L28" s="122">
        <v>177533</v>
      </c>
      <c r="M28" s="123">
        <v>81264</v>
      </c>
      <c r="N28" s="122">
        <v>144889</v>
      </c>
      <c r="O28" s="123">
        <v>125820</v>
      </c>
    </row>
    <row r="29" spans="1:15" ht="15.75" customHeight="1">
      <c r="A29" s="10" t="s">
        <v>50</v>
      </c>
      <c r="B29" s="122">
        <v>9496</v>
      </c>
      <c r="C29" s="123">
        <v>7498</v>
      </c>
      <c r="D29" s="160">
        <v>12994</v>
      </c>
      <c r="E29" s="147">
        <v>3318</v>
      </c>
      <c r="F29" s="160">
        <v>13526</v>
      </c>
      <c r="G29" s="147">
        <v>3105</v>
      </c>
      <c r="H29" s="160">
        <v>9192</v>
      </c>
      <c r="I29" s="147">
        <v>6667</v>
      </c>
      <c r="J29" s="160">
        <v>12693</v>
      </c>
      <c r="K29" s="123">
        <v>4051</v>
      </c>
      <c r="L29" s="122">
        <v>10503</v>
      </c>
      <c r="M29" s="123">
        <v>5150</v>
      </c>
      <c r="N29" s="122">
        <v>9050</v>
      </c>
      <c r="O29" s="123">
        <v>7509</v>
      </c>
    </row>
    <row r="30" spans="1:15" ht="15.75" customHeight="1">
      <c r="A30" s="10" t="s">
        <v>51</v>
      </c>
      <c r="B30" s="122">
        <v>41485</v>
      </c>
      <c r="C30" s="123">
        <v>45152</v>
      </c>
      <c r="D30" s="160">
        <v>65177</v>
      </c>
      <c r="E30" s="147">
        <v>18605</v>
      </c>
      <c r="F30" s="160">
        <v>63485</v>
      </c>
      <c r="G30" s="147">
        <v>21203</v>
      </c>
      <c r="H30" s="160">
        <v>46766</v>
      </c>
      <c r="I30" s="147">
        <v>34646</v>
      </c>
      <c r="J30" s="160">
        <v>66986</v>
      </c>
      <c r="K30" s="123">
        <v>18643</v>
      </c>
      <c r="L30" s="122">
        <v>52047</v>
      </c>
      <c r="M30" s="123">
        <v>28848</v>
      </c>
      <c r="N30" s="122">
        <v>44035</v>
      </c>
      <c r="O30" s="123">
        <v>40954</v>
      </c>
    </row>
    <row r="31" spans="1:15" ht="15.75" customHeight="1">
      <c r="A31" s="10" t="s">
        <v>52</v>
      </c>
      <c r="B31" s="122">
        <v>701</v>
      </c>
      <c r="C31" s="123">
        <v>872</v>
      </c>
      <c r="D31" s="122">
        <v>1166</v>
      </c>
      <c r="E31" s="123">
        <v>377</v>
      </c>
      <c r="F31" s="122">
        <v>1043</v>
      </c>
      <c r="G31" s="123">
        <v>493</v>
      </c>
      <c r="H31" s="122">
        <v>847</v>
      </c>
      <c r="I31" s="123">
        <v>669</v>
      </c>
      <c r="J31" s="122">
        <v>1217</v>
      </c>
      <c r="K31" s="123">
        <v>359</v>
      </c>
      <c r="L31" s="122">
        <v>891</v>
      </c>
      <c r="M31" s="123">
        <v>605</v>
      </c>
      <c r="N31" s="122">
        <v>714</v>
      </c>
      <c r="O31" s="123">
        <v>835</v>
      </c>
    </row>
    <row r="32" spans="1:15" ht="15.75" customHeight="1">
      <c r="A32" s="10" t="s">
        <v>53</v>
      </c>
      <c r="B32" s="122">
        <v>58915</v>
      </c>
      <c r="C32" s="123">
        <v>47855</v>
      </c>
      <c r="D32" s="122">
        <v>83701</v>
      </c>
      <c r="E32" s="123">
        <v>21210</v>
      </c>
      <c r="F32" s="122">
        <v>82762</v>
      </c>
      <c r="G32" s="123">
        <v>23277</v>
      </c>
      <c r="H32" s="122">
        <v>60319</v>
      </c>
      <c r="I32" s="123">
        <v>42337</v>
      </c>
      <c r="J32" s="122">
        <v>84342</v>
      </c>
      <c r="K32" s="123">
        <v>22370</v>
      </c>
      <c r="L32" s="122">
        <v>67320</v>
      </c>
      <c r="M32" s="123">
        <v>35186</v>
      </c>
      <c r="N32" s="122">
        <v>59178</v>
      </c>
      <c r="O32" s="123">
        <v>46993</v>
      </c>
    </row>
    <row r="33" spans="1:15" ht="15.75" customHeight="1">
      <c r="A33" s="24" t="s">
        <v>54</v>
      </c>
      <c r="B33" s="41">
        <f t="shared" ref="B33:O33" si="0">SUM(B4:B32)</f>
        <v>828629</v>
      </c>
      <c r="C33" s="64">
        <f t="shared" si="0"/>
        <v>607829</v>
      </c>
      <c r="D33" s="41">
        <f t="shared" si="0"/>
        <v>1114795</v>
      </c>
      <c r="E33" s="64">
        <f t="shared" si="0"/>
        <v>276897</v>
      </c>
      <c r="F33" s="25">
        <f t="shared" si="0"/>
        <v>1138974</v>
      </c>
      <c r="G33" s="64">
        <f t="shared" si="0"/>
        <v>276171</v>
      </c>
      <c r="H33" s="41">
        <f t="shared" si="0"/>
        <v>827596</v>
      </c>
      <c r="I33" s="64">
        <f t="shared" si="0"/>
        <v>525985</v>
      </c>
      <c r="J33" s="41">
        <f t="shared" si="0"/>
        <v>1063212</v>
      </c>
      <c r="K33" s="64">
        <f t="shared" si="0"/>
        <v>355848</v>
      </c>
      <c r="L33" s="25">
        <f t="shared" si="0"/>
        <v>895435</v>
      </c>
      <c r="M33" s="64">
        <f t="shared" si="0"/>
        <v>450835</v>
      </c>
      <c r="N33" s="25">
        <f t="shared" si="0"/>
        <v>764420</v>
      </c>
      <c r="O33" s="64">
        <f t="shared" si="0"/>
        <v>648840</v>
      </c>
    </row>
    <row r="34" spans="1:15" ht="15.75" customHeight="1">
      <c r="A34" s="29" t="s">
        <v>55</v>
      </c>
      <c r="B34" s="30">
        <f>SUM(B33/B35)</f>
        <v>0.57685571036535699</v>
      </c>
      <c r="C34" s="44">
        <f>SUM(C33/B35)</f>
        <v>0.42314428963464301</v>
      </c>
      <c r="D34" s="30">
        <f>SUM(D33/D35)</f>
        <v>0.80103571767316328</v>
      </c>
      <c r="E34" s="44">
        <f>SUM(E33/D35)</f>
        <v>0.19896428232683669</v>
      </c>
      <c r="F34" s="30">
        <f>SUM(F33/F35)</f>
        <v>0.80484614650795505</v>
      </c>
      <c r="G34" s="44">
        <f>SUM(G33/F35)</f>
        <v>0.19515385349204498</v>
      </c>
      <c r="H34" s="30">
        <f>SUM(H33/H35)</f>
        <v>0.61141224647804604</v>
      </c>
      <c r="I34" s="44">
        <f>SUM(I33/H35)</f>
        <v>0.38858775352195396</v>
      </c>
      <c r="J34" s="30">
        <f>SUM(J33/J35)</f>
        <v>0.74923681873916537</v>
      </c>
      <c r="K34" s="44">
        <f>SUM(K33/J35)</f>
        <v>0.25076318126083463</v>
      </c>
      <c r="L34" s="30">
        <f>SUM(L33/L35)</f>
        <v>0.6651228951101934</v>
      </c>
      <c r="M34" s="44">
        <f>SUM(M33/L35)</f>
        <v>0.33487710488980665</v>
      </c>
      <c r="N34" s="30">
        <f>SUM(N33/N35)</f>
        <v>0.54089127266037385</v>
      </c>
      <c r="O34" s="44">
        <f>SUM(O33/N35)</f>
        <v>0.4591087273396261</v>
      </c>
    </row>
    <row r="35" spans="1:15" ht="15.75" customHeight="1">
      <c r="A35" s="29" t="s">
        <v>56</v>
      </c>
      <c r="B35" s="324">
        <f>SUM(B33:C33)</f>
        <v>1436458</v>
      </c>
      <c r="C35" s="337"/>
      <c r="D35" s="324">
        <f>SUM(D33:E33)</f>
        <v>1391692</v>
      </c>
      <c r="E35" s="337"/>
      <c r="F35" s="324">
        <f>SUM(F33:G33)</f>
        <v>1415145</v>
      </c>
      <c r="G35" s="337"/>
      <c r="H35" s="324">
        <f>SUM(H33:I33)</f>
        <v>1353581</v>
      </c>
      <c r="I35" s="337"/>
      <c r="J35" s="324">
        <f>SUM(J33:K33)</f>
        <v>1419060</v>
      </c>
      <c r="K35" s="337"/>
      <c r="L35" s="324">
        <f>SUM(L33:M33)</f>
        <v>1346270</v>
      </c>
      <c r="M35" s="337"/>
      <c r="N35" s="324">
        <f>SUM(N33:O33)</f>
        <v>1413260</v>
      </c>
      <c r="O35" s="337"/>
    </row>
    <row r="36" spans="1:15" ht="15.75" customHeight="1">
      <c r="A36" s="86"/>
      <c r="B36" s="86"/>
      <c r="C36" s="86"/>
      <c r="D36" s="32"/>
    </row>
    <row r="37" spans="1:15" ht="15.75" customHeight="1">
      <c r="A37" s="86"/>
      <c r="B37" s="86"/>
      <c r="C37" s="86"/>
      <c r="D37" s="32"/>
    </row>
    <row r="38" spans="1:15" ht="15.75" customHeight="1">
      <c r="A38" s="86"/>
      <c r="B38" s="86"/>
      <c r="C38" s="86"/>
      <c r="D38" s="32"/>
    </row>
    <row r="39" spans="1:15" ht="15.75" customHeight="1">
      <c r="A39" s="86"/>
      <c r="B39" s="86"/>
      <c r="C39" s="86"/>
      <c r="D39" s="32"/>
    </row>
    <row r="40" spans="1:15" ht="13.5" customHeight="1">
      <c r="A40" s="86"/>
      <c r="B40" s="86"/>
      <c r="C40" s="86"/>
      <c r="D40" s="32"/>
    </row>
    <row r="41" spans="1:15" ht="15.75" customHeight="1">
      <c r="A41" s="86"/>
      <c r="B41" s="86"/>
      <c r="C41" s="86"/>
      <c r="D41" s="32"/>
    </row>
    <row r="42" spans="1:15" ht="15.75" customHeight="1">
      <c r="A42" s="86"/>
      <c r="B42" s="86"/>
      <c r="C42" s="86"/>
      <c r="D42" s="32"/>
    </row>
    <row r="43" spans="1:15" ht="15.75" customHeight="1">
      <c r="A43" s="86"/>
      <c r="B43" s="86"/>
      <c r="C43" s="86"/>
      <c r="D43" s="32"/>
    </row>
    <row r="44" spans="1:15" ht="15.75" customHeight="1">
      <c r="A44" s="86"/>
      <c r="B44" s="86"/>
      <c r="C44" s="86"/>
      <c r="D44" s="32"/>
    </row>
    <row r="45" spans="1:15" ht="15.75" customHeight="1">
      <c r="A45" s="86"/>
      <c r="B45" s="86"/>
      <c r="C45" s="86"/>
      <c r="D45" s="32"/>
    </row>
    <row r="46" spans="1:15" ht="15.75" customHeight="1">
      <c r="A46" s="86"/>
      <c r="B46" s="86"/>
      <c r="C46" s="86"/>
      <c r="D46" s="32"/>
    </row>
    <row r="47" spans="1:15" ht="15.75" customHeight="1">
      <c r="A47" s="86"/>
      <c r="B47" s="86"/>
      <c r="C47" s="86"/>
      <c r="D47" s="32"/>
    </row>
    <row r="48" spans="1:15" ht="15.75" customHeight="1">
      <c r="A48" s="86"/>
      <c r="B48" s="86"/>
      <c r="C48" s="86"/>
      <c r="D48" s="32"/>
    </row>
    <row r="49" spans="1:4" ht="15.75" customHeight="1">
      <c r="A49" s="86"/>
      <c r="B49" s="86"/>
      <c r="C49" s="86"/>
      <c r="D49" s="32"/>
    </row>
    <row r="50" spans="1:4" ht="15.75" customHeight="1">
      <c r="A50" s="86"/>
      <c r="B50" s="86"/>
      <c r="C50" s="86"/>
      <c r="D50" s="32"/>
    </row>
    <row r="51" spans="1:4" ht="15.75" customHeight="1">
      <c r="A51" s="86"/>
      <c r="B51" s="86"/>
      <c r="C51" s="86"/>
      <c r="D51" s="32"/>
    </row>
    <row r="52" spans="1:4" ht="15.75" customHeight="1">
      <c r="A52" s="86"/>
      <c r="B52" s="86"/>
      <c r="C52" s="86"/>
      <c r="D52" s="32"/>
    </row>
    <row r="53" spans="1:4" ht="15.75" customHeight="1">
      <c r="A53" s="86"/>
      <c r="B53" s="86"/>
      <c r="C53" s="86"/>
      <c r="D53" s="32"/>
    </row>
    <row r="54" spans="1:4" ht="15.75" customHeight="1">
      <c r="A54" s="86"/>
      <c r="B54" s="86"/>
      <c r="C54" s="86"/>
      <c r="D54" s="32"/>
    </row>
    <row r="55" spans="1:4" ht="15.75" customHeight="1">
      <c r="A55" s="86"/>
      <c r="B55" s="86"/>
      <c r="C55" s="86"/>
      <c r="D55" s="32"/>
    </row>
    <row r="56" spans="1:4" ht="15.75" customHeight="1">
      <c r="A56" s="86"/>
      <c r="B56" s="86"/>
      <c r="C56" s="86"/>
      <c r="D56" s="32"/>
    </row>
    <row r="57" spans="1:4" ht="15.75" customHeight="1">
      <c r="A57" s="86"/>
      <c r="B57" s="86"/>
      <c r="C57" s="86"/>
      <c r="D57" s="32"/>
    </row>
    <row r="58" spans="1:4" ht="15.75" customHeight="1">
      <c r="A58" s="86"/>
      <c r="B58" s="86"/>
      <c r="C58" s="86"/>
      <c r="D58" s="32"/>
    </row>
    <row r="59" spans="1:4" ht="15.75" customHeight="1">
      <c r="A59" s="86"/>
      <c r="B59" s="86"/>
      <c r="C59" s="86"/>
      <c r="D59" s="32"/>
    </row>
    <row r="60" spans="1:4" ht="15.75" customHeight="1">
      <c r="A60" s="86"/>
      <c r="B60" s="86"/>
      <c r="C60" s="86"/>
      <c r="D60" s="32"/>
    </row>
    <row r="61" spans="1:4" ht="15.75" customHeight="1">
      <c r="A61" s="86"/>
      <c r="B61" s="86"/>
      <c r="C61" s="86"/>
      <c r="D61" s="32"/>
    </row>
    <row r="62" spans="1:4" ht="15.75" customHeight="1">
      <c r="A62" s="86"/>
      <c r="B62" s="86"/>
      <c r="C62" s="86"/>
      <c r="D62" s="32"/>
    </row>
    <row r="63" spans="1:4" ht="15.75" customHeight="1">
      <c r="A63" s="86"/>
      <c r="B63" s="86"/>
      <c r="C63" s="86"/>
      <c r="D63" s="32"/>
    </row>
    <row r="64" spans="1:4" ht="15.75" customHeight="1">
      <c r="A64" s="86"/>
      <c r="B64" s="86"/>
      <c r="C64" s="86"/>
      <c r="D64" s="32"/>
    </row>
    <row r="65" spans="1:4" ht="15.75" customHeight="1">
      <c r="A65" s="86"/>
      <c r="B65" s="86"/>
      <c r="C65" s="86"/>
      <c r="D65" s="32"/>
    </row>
    <row r="66" spans="1:4" ht="15.75" customHeight="1">
      <c r="A66" s="86"/>
      <c r="B66" s="86"/>
      <c r="C66" s="86"/>
      <c r="D66" s="32"/>
    </row>
    <row r="67" spans="1:4" ht="15.75" customHeight="1">
      <c r="A67" s="86"/>
      <c r="B67" s="86"/>
      <c r="C67" s="86"/>
      <c r="D67" s="32"/>
    </row>
    <row r="68" spans="1:4" ht="15.75" customHeight="1">
      <c r="A68" s="86"/>
      <c r="B68" s="86"/>
      <c r="C68" s="86"/>
      <c r="D68" s="32"/>
    </row>
    <row r="69" spans="1:4" ht="15.75" customHeight="1">
      <c r="A69" s="86"/>
      <c r="B69" s="86"/>
      <c r="C69" s="86"/>
      <c r="D69" s="32"/>
    </row>
    <row r="70" spans="1:4" ht="15.75" customHeight="1">
      <c r="A70" s="86"/>
      <c r="B70" s="86"/>
      <c r="C70" s="86"/>
      <c r="D70" s="32"/>
    </row>
    <row r="71" spans="1:4" ht="15.75" customHeight="1">
      <c r="A71" s="86"/>
      <c r="B71" s="86"/>
      <c r="C71" s="86"/>
      <c r="D71" s="32"/>
    </row>
    <row r="72" spans="1:4" ht="15.75" customHeight="1">
      <c r="A72" s="86"/>
      <c r="B72" s="86"/>
      <c r="C72" s="86"/>
      <c r="D72" s="32"/>
    </row>
    <row r="73" spans="1:4" ht="15.75" customHeight="1">
      <c r="A73" s="86"/>
      <c r="B73" s="86"/>
      <c r="C73" s="86"/>
      <c r="D73" s="32"/>
    </row>
    <row r="74" spans="1:4" ht="15.75" customHeight="1">
      <c r="A74" s="86"/>
      <c r="B74" s="86"/>
      <c r="C74" s="86"/>
      <c r="D74" s="32"/>
    </row>
    <row r="75" spans="1:4" ht="15.75" customHeight="1">
      <c r="A75" s="86"/>
      <c r="B75" s="86"/>
      <c r="C75" s="86"/>
      <c r="D75" s="32"/>
    </row>
    <row r="76" spans="1:4" ht="15.75" customHeight="1">
      <c r="A76" s="86"/>
      <c r="B76" s="86"/>
      <c r="C76" s="86"/>
      <c r="D76" s="32"/>
    </row>
    <row r="77" spans="1:4" ht="15.75" customHeight="1">
      <c r="A77" s="86"/>
      <c r="B77" s="86"/>
      <c r="C77" s="86"/>
      <c r="D77" s="32"/>
    </row>
    <row r="78" spans="1:4" ht="15.75" customHeight="1">
      <c r="A78" s="86"/>
      <c r="B78" s="86"/>
      <c r="C78" s="86"/>
      <c r="D78" s="32"/>
    </row>
    <row r="79" spans="1:4" ht="15.75" customHeight="1">
      <c r="A79" s="86"/>
      <c r="B79" s="86"/>
      <c r="C79" s="86"/>
      <c r="D79" s="32"/>
    </row>
    <row r="80" spans="1:4" ht="15.75" customHeight="1">
      <c r="A80" s="86"/>
      <c r="B80" s="86"/>
      <c r="C80" s="86"/>
      <c r="D80" s="32"/>
    </row>
    <row r="81" spans="1:4" ht="15.75" customHeight="1">
      <c r="A81" s="86"/>
      <c r="B81" s="86"/>
      <c r="C81" s="86"/>
      <c r="D81" s="32"/>
    </row>
    <row r="82" spans="1:4" ht="15.75" customHeight="1">
      <c r="A82" s="86"/>
      <c r="B82" s="86"/>
      <c r="C82" s="86"/>
      <c r="D82" s="32"/>
    </row>
    <row r="83" spans="1:4" ht="15.75" customHeight="1">
      <c r="A83" s="86"/>
      <c r="B83" s="86"/>
      <c r="C83" s="86"/>
      <c r="D83" s="32"/>
    </row>
    <row r="84" spans="1:4" ht="15.75" customHeight="1">
      <c r="A84" s="86"/>
      <c r="B84" s="86"/>
      <c r="C84" s="86"/>
      <c r="D84" s="32"/>
    </row>
    <row r="85" spans="1:4" ht="15.75" customHeight="1">
      <c r="A85" s="86"/>
      <c r="B85" s="86"/>
      <c r="C85" s="86"/>
      <c r="D85" s="32"/>
    </row>
    <row r="86" spans="1:4" ht="15.75" customHeight="1">
      <c r="A86" s="86"/>
      <c r="B86" s="86"/>
      <c r="C86" s="86"/>
      <c r="D86" s="32"/>
    </row>
    <row r="87" spans="1:4" ht="15.75" customHeight="1">
      <c r="A87" s="86"/>
      <c r="B87" s="86"/>
      <c r="C87" s="86"/>
      <c r="D87" s="32"/>
    </row>
    <row r="88" spans="1:4" ht="15.75" customHeight="1">
      <c r="A88" s="86"/>
      <c r="B88" s="86"/>
      <c r="C88" s="86"/>
      <c r="D88" s="32"/>
    </row>
    <row r="89" spans="1:4" ht="15.75" customHeight="1">
      <c r="A89" s="86"/>
      <c r="B89" s="86"/>
      <c r="C89" s="86"/>
      <c r="D89" s="32"/>
    </row>
    <row r="90" spans="1:4" ht="15.75" customHeight="1">
      <c r="A90" s="86"/>
      <c r="B90" s="86"/>
      <c r="C90" s="86"/>
      <c r="D90" s="32"/>
    </row>
    <row r="91" spans="1:4" ht="15.75" customHeight="1">
      <c r="A91" s="86"/>
      <c r="B91" s="86"/>
      <c r="C91" s="86"/>
      <c r="D91" s="32"/>
    </row>
    <row r="92" spans="1:4" ht="15.75" customHeight="1">
      <c r="A92" s="86"/>
      <c r="B92" s="86"/>
      <c r="C92" s="86"/>
      <c r="D92" s="32"/>
    </row>
    <row r="93" spans="1:4" ht="15.75" customHeight="1">
      <c r="A93" s="86"/>
      <c r="B93" s="86"/>
      <c r="C93" s="86"/>
      <c r="D93" s="32"/>
    </row>
    <row r="94" spans="1:4" ht="15.75" customHeight="1">
      <c r="A94" s="86"/>
      <c r="B94" s="86"/>
      <c r="C94" s="86"/>
      <c r="D94" s="32"/>
    </row>
    <row r="95" spans="1:4" ht="15.75" customHeight="1">
      <c r="A95" s="86"/>
      <c r="B95" s="86"/>
      <c r="C95" s="86"/>
      <c r="D95" s="32"/>
    </row>
    <row r="96" spans="1:4" ht="15.75" customHeight="1">
      <c r="A96" s="86"/>
      <c r="B96" s="86"/>
      <c r="C96" s="86"/>
      <c r="D96" s="32"/>
    </row>
    <row r="97" spans="1:4" ht="15.75" customHeight="1">
      <c r="A97" s="86"/>
      <c r="B97" s="86"/>
      <c r="C97" s="86"/>
      <c r="D97" s="32"/>
    </row>
    <row r="98" spans="1:4" ht="15.75" customHeight="1">
      <c r="A98" s="86"/>
      <c r="B98" s="86"/>
      <c r="C98" s="86"/>
      <c r="D98" s="32"/>
    </row>
    <row r="99" spans="1:4" ht="15.75" customHeight="1">
      <c r="A99" s="86"/>
      <c r="B99" s="86"/>
      <c r="C99" s="86"/>
      <c r="D99" s="32"/>
    </row>
    <row r="100" spans="1:4" ht="15.75" customHeight="1">
      <c r="A100" s="86"/>
      <c r="B100" s="86"/>
      <c r="C100" s="86"/>
      <c r="D100" s="32"/>
    </row>
    <row r="101" spans="1:4" ht="15.75" customHeight="1">
      <c r="A101" s="86"/>
      <c r="B101" s="86"/>
      <c r="C101" s="86"/>
      <c r="D101" s="32"/>
    </row>
    <row r="102" spans="1:4" ht="15.75" customHeight="1">
      <c r="A102" s="86"/>
      <c r="B102" s="86"/>
      <c r="C102" s="86"/>
      <c r="D102" s="32"/>
    </row>
    <row r="103" spans="1:4" ht="15.75" customHeight="1">
      <c r="A103" s="86"/>
      <c r="B103" s="86"/>
      <c r="C103" s="86"/>
      <c r="D103" s="32"/>
    </row>
    <row r="104" spans="1:4" ht="15.75" customHeight="1">
      <c r="A104" s="86"/>
      <c r="B104" s="86"/>
      <c r="C104" s="86"/>
      <c r="D104" s="32"/>
    </row>
    <row r="105" spans="1:4" ht="15.75" customHeight="1">
      <c r="A105" s="86"/>
      <c r="B105" s="86"/>
      <c r="C105" s="86"/>
      <c r="D105" s="32"/>
    </row>
    <row r="106" spans="1:4" ht="15.75" customHeight="1">
      <c r="A106" s="86"/>
      <c r="B106" s="86"/>
      <c r="C106" s="86"/>
      <c r="D106" s="32"/>
    </row>
    <row r="107" spans="1:4" ht="15.75" customHeight="1">
      <c r="A107" s="86"/>
      <c r="B107" s="86"/>
      <c r="C107" s="86"/>
      <c r="D107" s="32"/>
    </row>
    <row r="108" spans="1:4" ht="15.75" customHeight="1">
      <c r="A108" s="86"/>
      <c r="B108" s="86"/>
      <c r="C108" s="86"/>
      <c r="D108" s="32"/>
    </row>
    <row r="109" spans="1:4" ht="15.75" customHeight="1">
      <c r="A109" s="86"/>
      <c r="B109" s="86"/>
      <c r="C109" s="86"/>
      <c r="D109" s="32"/>
    </row>
    <row r="110" spans="1:4" ht="15.75" customHeight="1">
      <c r="A110" s="86"/>
      <c r="B110" s="86"/>
      <c r="C110" s="86"/>
      <c r="D110" s="32"/>
    </row>
    <row r="111" spans="1:4" ht="15.75" customHeight="1">
      <c r="A111" s="86"/>
      <c r="B111" s="86"/>
      <c r="C111" s="86"/>
      <c r="D111" s="32"/>
    </row>
    <row r="112" spans="1:4" ht="15.75" customHeight="1">
      <c r="A112" s="86"/>
      <c r="B112" s="86"/>
      <c r="C112" s="86"/>
      <c r="D112" s="32"/>
    </row>
    <row r="113" spans="1:4" ht="15.75" customHeight="1">
      <c r="A113" s="86"/>
      <c r="B113" s="86"/>
      <c r="C113" s="86"/>
      <c r="D113" s="32"/>
    </row>
    <row r="114" spans="1:4" ht="15.75" customHeight="1">
      <c r="A114" s="86"/>
      <c r="B114" s="86"/>
      <c r="C114" s="86"/>
      <c r="D114" s="32"/>
    </row>
    <row r="115" spans="1:4" ht="15.75" customHeight="1">
      <c r="A115" s="86"/>
      <c r="B115" s="86"/>
      <c r="C115" s="86"/>
      <c r="D115" s="32"/>
    </row>
    <row r="116" spans="1:4" ht="15.75" customHeight="1">
      <c r="A116" s="86"/>
      <c r="B116" s="86"/>
      <c r="C116" s="86"/>
      <c r="D116" s="32"/>
    </row>
    <row r="117" spans="1:4" ht="15.75" customHeight="1">
      <c r="A117" s="86"/>
      <c r="B117" s="86"/>
      <c r="C117" s="86"/>
      <c r="D117" s="32"/>
    </row>
    <row r="118" spans="1:4" ht="15.75" customHeight="1">
      <c r="A118" s="86"/>
      <c r="B118" s="86"/>
      <c r="C118" s="86"/>
      <c r="D118" s="32"/>
    </row>
    <row r="119" spans="1:4" ht="15.75" customHeight="1">
      <c r="A119" s="86"/>
      <c r="B119" s="86"/>
      <c r="C119" s="86"/>
      <c r="D119" s="32"/>
    </row>
    <row r="120" spans="1:4" ht="15.75" customHeight="1">
      <c r="A120" s="86"/>
      <c r="B120" s="86"/>
      <c r="C120" s="86"/>
      <c r="D120" s="32"/>
    </row>
    <row r="121" spans="1:4" ht="15.75" customHeight="1">
      <c r="A121" s="86"/>
      <c r="B121" s="86"/>
      <c r="C121" s="86"/>
      <c r="D121" s="32"/>
    </row>
    <row r="122" spans="1:4" ht="15.75" customHeight="1">
      <c r="A122" s="86"/>
      <c r="B122" s="86"/>
      <c r="C122" s="86"/>
      <c r="D122" s="32"/>
    </row>
    <row r="123" spans="1:4" ht="15.75" customHeight="1">
      <c r="A123" s="86"/>
      <c r="B123" s="86"/>
      <c r="C123" s="86"/>
      <c r="D123" s="32"/>
    </row>
    <row r="124" spans="1:4" ht="15.75" customHeight="1">
      <c r="A124" s="86"/>
      <c r="B124" s="86"/>
      <c r="C124" s="86"/>
      <c r="D124" s="32"/>
    </row>
    <row r="125" spans="1:4" ht="15.75" customHeight="1">
      <c r="A125" s="86"/>
      <c r="B125" s="86"/>
      <c r="C125" s="86"/>
      <c r="D125" s="32"/>
    </row>
    <row r="126" spans="1:4" ht="15.75" customHeight="1">
      <c r="A126" s="86"/>
      <c r="B126" s="86"/>
      <c r="C126" s="86"/>
      <c r="D126" s="32"/>
    </row>
    <row r="127" spans="1:4" ht="15.75" customHeight="1">
      <c r="A127" s="86"/>
      <c r="B127" s="86"/>
      <c r="C127" s="86"/>
      <c r="D127" s="32"/>
    </row>
    <row r="128" spans="1:4" ht="15.75" customHeight="1">
      <c r="A128" s="86"/>
      <c r="B128" s="86"/>
      <c r="C128" s="86"/>
      <c r="D128" s="32"/>
    </row>
    <row r="129" spans="1:4" ht="15.75" customHeight="1">
      <c r="A129" s="86"/>
      <c r="B129" s="86"/>
      <c r="C129" s="86"/>
      <c r="D129" s="32"/>
    </row>
    <row r="130" spans="1:4" ht="15.75" customHeight="1">
      <c r="A130" s="86"/>
      <c r="B130" s="86"/>
      <c r="C130" s="86"/>
      <c r="D130" s="32"/>
    </row>
    <row r="131" spans="1:4" ht="15.75" customHeight="1">
      <c r="A131" s="86"/>
      <c r="B131" s="86"/>
      <c r="C131" s="86"/>
      <c r="D131" s="32"/>
    </row>
    <row r="132" spans="1:4" ht="15.75" customHeight="1">
      <c r="A132" s="86"/>
      <c r="B132" s="86"/>
      <c r="C132" s="86"/>
      <c r="D132" s="32"/>
    </row>
    <row r="133" spans="1:4" ht="15.75" customHeight="1">
      <c r="A133" s="86"/>
      <c r="B133" s="86"/>
      <c r="C133" s="86"/>
      <c r="D133" s="32"/>
    </row>
    <row r="134" spans="1:4" ht="15.75" customHeight="1">
      <c r="A134" s="86"/>
      <c r="B134" s="86"/>
      <c r="C134" s="86"/>
      <c r="D134" s="32"/>
    </row>
    <row r="135" spans="1:4" ht="15.75" customHeight="1">
      <c r="A135" s="86"/>
      <c r="B135" s="86"/>
      <c r="C135" s="86"/>
      <c r="D135" s="32"/>
    </row>
    <row r="136" spans="1:4" ht="15.75" customHeight="1">
      <c r="A136" s="86"/>
      <c r="B136" s="86"/>
      <c r="C136" s="86"/>
      <c r="D136" s="32"/>
    </row>
    <row r="137" spans="1:4" ht="15.75" customHeight="1">
      <c r="A137" s="86"/>
      <c r="B137" s="86"/>
      <c r="C137" s="86"/>
      <c r="D137" s="32"/>
    </row>
    <row r="138" spans="1:4" ht="15.75" customHeight="1">
      <c r="A138" s="86"/>
      <c r="B138" s="86"/>
      <c r="C138" s="86"/>
      <c r="D138" s="32"/>
    </row>
    <row r="139" spans="1:4" ht="15.75" customHeight="1">
      <c r="A139" s="86"/>
      <c r="B139" s="86"/>
      <c r="C139" s="86"/>
      <c r="D139" s="32"/>
    </row>
    <row r="140" spans="1:4" ht="15.75" customHeight="1">
      <c r="A140" s="86"/>
      <c r="B140" s="86"/>
      <c r="C140" s="86"/>
      <c r="D140" s="32"/>
    </row>
    <row r="141" spans="1:4" ht="15.75" customHeight="1">
      <c r="A141" s="86"/>
      <c r="B141" s="86"/>
      <c r="C141" s="86"/>
      <c r="D141" s="32"/>
    </row>
    <row r="142" spans="1:4" ht="15.75" customHeight="1">
      <c r="A142" s="86"/>
      <c r="B142" s="86"/>
      <c r="C142" s="86"/>
      <c r="D142" s="32"/>
    </row>
    <row r="143" spans="1:4" ht="15.75" customHeight="1">
      <c r="A143" s="86"/>
      <c r="B143" s="86"/>
      <c r="C143" s="86"/>
      <c r="D143" s="32"/>
    </row>
    <row r="144" spans="1:4" ht="15.75" customHeight="1">
      <c r="A144" s="86"/>
      <c r="B144" s="86"/>
      <c r="C144" s="86"/>
      <c r="D144" s="32"/>
    </row>
    <row r="145" spans="1:4" ht="15.75" customHeight="1">
      <c r="A145" s="86"/>
      <c r="B145" s="86"/>
      <c r="C145" s="86"/>
      <c r="D145" s="32"/>
    </row>
    <row r="146" spans="1:4" ht="15.75" customHeight="1">
      <c r="A146" s="86"/>
      <c r="B146" s="86"/>
      <c r="C146" s="86"/>
      <c r="D146" s="32"/>
    </row>
    <row r="147" spans="1:4" ht="15.75" customHeight="1">
      <c r="A147" s="86"/>
      <c r="B147" s="86"/>
      <c r="C147" s="86"/>
      <c r="D147" s="32"/>
    </row>
    <row r="148" spans="1:4" ht="15.75" customHeight="1">
      <c r="A148" s="86"/>
      <c r="B148" s="86"/>
      <c r="C148" s="86"/>
      <c r="D148" s="32"/>
    </row>
    <row r="149" spans="1:4" ht="15.75" customHeight="1">
      <c r="A149" s="86"/>
      <c r="B149" s="86"/>
      <c r="C149" s="86"/>
      <c r="D149" s="32"/>
    </row>
    <row r="150" spans="1:4" ht="15.75" customHeight="1">
      <c r="A150" s="86"/>
      <c r="B150" s="86"/>
      <c r="C150" s="86"/>
      <c r="D150" s="32"/>
    </row>
    <row r="151" spans="1:4" ht="15.75" customHeight="1">
      <c r="A151" s="86"/>
      <c r="B151" s="86"/>
      <c r="C151" s="86"/>
      <c r="D151" s="32"/>
    </row>
    <row r="152" spans="1:4" ht="15.75" customHeight="1">
      <c r="A152" s="86"/>
      <c r="B152" s="86"/>
      <c r="C152" s="86"/>
      <c r="D152" s="32"/>
    </row>
    <row r="153" spans="1:4" ht="15.75" customHeight="1">
      <c r="A153" s="86"/>
      <c r="B153" s="86"/>
      <c r="C153" s="86"/>
      <c r="D153" s="32"/>
    </row>
    <row r="154" spans="1:4" ht="15.75" customHeight="1">
      <c r="A154" s="86"/>
      <c r="B154" s="86"/>
      <c r="C154" s="86"/>
      <c r="D154" s="32"/>
    </row>
    <row r="155" spans="1:4" ht="15.75" customHeight="1">
      <c r="A155" s="86"/>
      <c r="B155" s="86"/>
      <c r="C155" s="86"/>
      <c r="D155" s="32"/>
    </row>
    <row r="156" spans="1:4" ht="15.75" customHeight="1">
      <c r="A156" s="86"/>
      <c r="B156" s="86"/>
      <c r="C156" s="86"/>
      <c r="D156" s="32"/>
    </row>
    <row r="157" spans="1:4" ht="15.75" customHeight="1">
      <c r="A157" s="86"/>
      <c r="B157" s="86"/>
      <c r="C157" s="86"/>
      <c r="D157" s="32"/>
    </row>
    <row r="158" spans="1:4" ht="15.75" customHeight="1">
      <c r="A158" s="86"/>
      <c r="B158" s="86"/>
      <c r="C158" s="86"/>
      <c r="D158" s="32"/>
    </row>
    <row r="159" spans="1:4" ht="15.75" customHeight="1">
      <c r="A159" s="86"/>
      <c r="B159" s="86"/>
      <c r="C159" s="86"/>
      <c r="D159" s="32"/>
    </row>
    <row r="160" spans="1:4" ht="15.75" customHeight="1">
      <c r="A160" s="86"/>
      <c r="B160" s="86"/>
      <c r="C160" s="86"/>
      <c r="D160" s="32"/>
    </row>
    <row r="161" spans="1:4" ht="15.75" customHeight="1">
      <c r="A161" s="86"/>
      <c r="B161" s="86"/>
      <c r="C161" s="86"/>
      <c r="D161" s="32"/>
    </row>
    <row r="162" spans="1:4" ht="15.75" customHeight="1">
      <c r="A162" s="86"/>
      <c r="B162" s="86"/>
      <c r="C162" s="86"/>
      <c r="D162" s="32"/>
    </row>
    <row r="163" spans="1:4" ht="15.75" customHeight="1">
      <c r="A163" s="86"/>
      <c r="B163" s="86"/>
      <c r="C163" s="86"/>
      <c r="D163" s="32"/>
    </row>
    <row r="164" spans="1:4" ht="15.75" customHeight="1">
      <c r="A164" s="86"/>
      <c r="B164" s="86"/>
      <c r="C164" s="86"/>
      <c r="D164" s="32"/>
    </row>
    <row r="165" spans="1:4" ht="15.75" customHeight="1">
      <c r="A165" s="86"/>
      <c r="B165" s="86"/>
      <c r="C165" s="86"/>
      <c r="D165" s="32"/>
    </row>
    <row r="166" spans="1:4" ht="15.75" customHeight="1">
      <c r="A166" s="86"/>
      <c r="B166" s="86"/>
      <c r="C166" s="86"/>
      <c r="D166" s="32"/>
    </row>
    <row r="167" spans="1:4" ht="15.75" customHeight="1">
      <c r="A167" s="86"/>
      <c r="B167" s="86"/>
      <c r="C167" s="86"/>
      <c r="D167" s="32"/>
    </row>
    <row r="168" spans="1:4" ht="15.75" customHeight="1">
      <c r="A168" s="86"/>
      <c r="B168" s="86"/>
      <c r="C168" s="86"/>
      <c r="D168" s="32"/>
    </row>
    <row r="169" spans="1:4" ht="15.75" customHeight="1">
      <c r="A169" s="86"/>
      <c r="B169" s="86"/>
      <c r="C169" s="86"/>
      <c r="D169" s="32"/>
    </row>
    <row r="170" spans="1:4" ht="15.75" customHeight="1">
      <c r="A170" s="86"/>
      <c r="B170" s="86"/>
      <c r="C170" s="86"/>
      <c r="D170" s="32"/>
    </row>
    <row r="171" spans="1:4" ht="15.75" customHeight="1">
      <c r="A171" s="86"/>
      <c r="B171" s="86"/>
      <c r="C171" s="86"/>
      <c r="D171" s="32"/>
    </row>
    <row r="172" spans="1:4" ht="15.75" customHeight="1">
      <c r="A172" s="86"/>
      <c r="B172" s="86"/>
      <c r="C172" s="86"/>
      <c r="D172" s="32"/>
    </row>
    <row r="173" spans="1:4" ht="15.75" customHeight="1">
      <c r="A173" s="86"/>
      <c r="B173" s="86"/>
      <c r="C173" s="86"/>
      <c r="D173" s="32"/>
    </row>
    <row r="174" spans="1:4" ht="15.75" customHeight="1">
      <c r="A174" s="86"/>
      <c r="B174" s="86"/>
      <c r="C174" s="86"/>
      <c r="D174" s="32"/>
    </row>
    <row r="175" spans="1:4" ht="15.75" customHeight="1">
      <c r="A175" s="86"/>
      <c r="B175" s="86"/>
      <c r="C175" s="86"/>
      <c r="D175" s="32"/>
    </row>
    <row r="176" spans="1:4" ht="15.75" customHeight="1">
      <c r="A176" s="86"/>
      <c r="B176" s="86"/>
      <c r="C176" s="86"/>
      <c r="D176" s="32"/>
    </row>
    <row r="177" spans="1:4" ht="15.75" customHeight="1">
      <c r="A177" s="86"/>
      <c r="B177" s="86"/>
      <c r="C177" s="86"/>
      <c r="D177" s="32"/>
    </row>
    <row r="178" spans="1:4" ht="15.75" customHeight="1">
      <c r="A178" s="86"/>
      <c r="B178" s="86"/>
      <c r="C178" s="86"/>
      <c r="D178" s="32"/>
    </row>
    <row r="179" spans="1:4" ht="15.75" customHeight="1">
      <c r="A179" s="86"/>
      <c r="B179" s="86"/>
      <c r="C179" s="86"/>
      <c r="D179" s="32"/>
    </row>
    <row r="180" spans="1:4" ht="15.75" customHeight="1">
      <c r="A180" s="86"/>
      <c r="B180" s="86"/>
      <c r="C180" s="86"/>
      <c r="D180" s="32"/>
    </row>
    <row r="181" spans="1:4" ht="15.75" customHeight="1">
      <c r="A181" s="86"/>
      <c r="B181" s="86"/>
      <c r="C181" s="86"/>
      <c r="D181" s="32"/>
    </row>
    <row r="182" spans="1:4" ht="15.75" customHeight="1">
      <c r="A182" s="86"/>
      <c r="B182" s="86"/>
      <c r="C182" s="86"/>
      <c r="D182" s="32"/>
    </row>
    <row r="183" spans="1:4" ht="15.75" customHeight="1">
      <c r="A183" s="86"/>
      <c r="B183" s="86"/>
      <c r="C183" s="86"/>
      <c r="D183" s="32"/>
    </row>
    <row r="184" spans="1:4" ht="15.75" customHeight="1">
      <c r="A184" s="86"/>
      <c r="B184" s="86"/>
      <c r="C184" s="86"/>
      <c r="D184" s="32"/>
    </row>
    <row r="185" spans="1:4" ht="15.75" customHeight="1">
      <c r="A185" s="86"/>
      <c r="B185" s="86"/>
      <c r="C185" s="86"/>
      <c r="D185" s="32"/>
    </row>
    <row r="186" spans="1:4" ht="15.75" customHeight="1">
      <c r="A186" s="86"/>
      <c r="B186" s="86"/>
      <c r="C186" s="86"/>
      <c r="D186" s="32"/>
    </row>
    <row r="187" spans="1:4" ht="15.75" customHeight="1">
      <c r="A187" s="86"/>
      <c r="B187" s="86"/>
      <c r="C187" s="86"/>
      <c r="D187" s="32"/>
    </row>
    <row r="188" spans="1:4" ht="15.75" customHeight="1">
      <c r="A188" s="86"/>
      <c r="B188" s="86"/>
      <c r="C188" s="86"/>
      <c r="D188" s="32"/>
    </row>
    <row r="189" spans="1:4" ht="15.75" customHeight="1">
      <c r="A189" s="86"/>
      <c r="B189" s="86"/>
      <c r="C189" s="86"/>
      <c r="D189" s="32"/>
    </row>
    <row r="190" spans="1:4" ht="15.75" customHeight="1">
      <c r="A190" s="86"/>
      <c r="B190" s="86"/>
      <c r="C190" s="86"/>
      <c r="D190" s="32"/>
    </row>
    <row r="191" spans="1:4" ht="15.75" customHeight="1">
      <c r="A191" s="86"/>
      <c r="B191" s="86"/>
      <c r="C191" s="86"/>
      <c r="D191" s="32"/>
    </row>
    <row r="192" spans="1:4" ht="15.75" customHeight="1">
      <c r="A192" s="86"/>
      <c r="B192" s="86"/>
      <c r="C192" s="86"/>
      <c r="D192" s="32"/>
    </row>
    <row r="193" spans="1:4" ht="15.75" customHeight="1">
      <c r="A193" s="86"/>
      <c r="B193" s="86"/>
      <c r="C193" s="86"/>
      <c r="D193" s="32"/>
    </row>
    <row r="194" spans="1:4" ht="15.75" customHeight="1">
      <c r="A194" s="86"/>
      <c r="B194" s="86"/>
      <c r="C194" s="86"/>
      <c r="D194" s="32"/>
    </row>
    <row r="195" spans="1:4" ht="15.75" customHeight="1">
      <c r="A195" s="86"/>
      <c r="B195" s="86"/>
      <c r="C195" s="86"/>
      <c r="D195" s="32"/>
    </row>
    <row r="196" spans="1:4" ht="15.75" customHeight="1">
      <c r="A196" s="86"/>
      <c r="B196" s="86"/>
      <c r="C196" s="86"/>
      <c r="D196" s="32"/>
    </row>
    <row r="197" spans="1:4" ht="15.75" customHeight="1">
      <c r="A197" s="86"/>
      <c r="B197" s="86"/>
      <c r="C197" s="86"/>
      <c r="D197" s="32"/>
    </row>
    <row r="198" spans="1:4" ht="15.75" customHeight="1">
      <c r="A198" s="86"/>
      <c r="B198" s="86"/>
      <c r="C198" s="86"/>
      <c r="D198" s="32"/>
    </row>
    <row r="199" spans="1:4" ht="15.75" customHeight="1">
      <c r="A199" s="86"/>
      <c r="B199" s="86"/>
      <c r="C199" s="86"/>
      <c r="D199" s="32"/>
    </row>
    <row r="200" spans="1:4" ht="15.75" customHeight="1">
      <c r="A200" s="86"/>
      <c r="B200" s="86"/>
      <c r="C200" s="86"/>
      <c r="D200" s="32"/>
    </row>
    <row r="201" spans="1:4" ht="15.75" customHeight="1">
      <c r="A201" s="86"/>
      <c r="B201" s="86"/>
      <c r="C201" s="86"/>
      <c r="D201" s="32"/>
    </row>
    <row r="202" spans="1:4" ht="15.75" customHeight="1">
      <c r="A202" s="86"/>
      <c r="B202" s="86"/>
      <c r="C202" s="86"/>
      <c r="D202" s="32"/>
    </row>
    <row r="203" spans="1:4" ht="15.75" customHeight="1">
      <c r="A203" s="86"/>
      <c r="B203" s="86"/>
      <c r="C203" s="86"/>
      <c r="D203" s="32"/>
    </row>
    <row r="204" spans="1:4" ht="15.75" customHeight="1">
      <c r="A204" s="86"/>
      <c r="B204" s="86"/>
      <c r="C204" s="86"/>
      <c r="D204" s="32"/>
    </row>
    <row r="205" spans="1:4" ht="15.75" customHeight="1">
      <c r="A205" s="86"/>
      <c r="B205" s="86"/>
      <c r="C205" s="86"/>
      <c r="D205" s="32"/>
    </row>
    <row r="206" spans="1:4" ht="15.75" customHeight="1">
      <c r="A206" s="86"/>
      <c r="B206" s="86"/>
      <c r="C206" s="86"/>
      <c r="D206" s="32"/>
    </row>
    <row r="207" spans="1:4" ht="15.75" customHeight="1">
      <c r="A207" s="86"/>
      <c r="B207" s="86"/>
      <c r="C207" s="86"/>
      <c r="D207" s="32"/>
    </row>
    <row r="208" spans="1:4" ht="15.75" customHeight="1">
      <c r="A208" s="86"/>
      <c r="B208" s="86"/>
      <c r="C208" s="86"/>
      <c r="D208" s="32"/>
    </row>
    <row r="209" spans="1:4" ht="15.75" customHeight="1">
      <c r="A209" s="86"/>
      <c r="B209" s="86"/>
      <c r="C209" s="86"/>
      <c r="D209" s="32"/>
    </row>
    <row r="210" spans="1:4" ht="15.75" customHeight="1">
      <c r="A210" s="86"/>
      <c r="B210" s="86"/>
      <c r="C210" s="86"/>
      <c r="D210" s="32"/>
    </row>
    <row r="211" spans="1:4" ht="15.75" customHeight="1">
      <c r="A211" s="86"/>
      <c r="B211" s="86"/>
      <c r="C211" s="86"/>
      <c r="D211" s="32"/>
    </row>
    <row r="212" spans="1:4" ht="15.75" customHeight="1">
      <c r="A212" s="86"/>
      <c r="B212" s="86"/>
      <c r="C212" s="86"/>
      <c r="D212" s="32"/>
    </row>
    <row r="213" spans="1:4" ht="15.75" customHeight="1">
      <c r="A213" s="86"/>
      <c r="B213" s="86"/>
      <c r="C213" s="86"/>
      <c r="D213" s="32"/>
    </row>
    <row r="214" spans="1:4" ht="15.75" customHeight="1">
      <c r="A214" s="86"/>
      <c r="B214" s="86"/>
      <c r="C214" s="86"/>
      <c r="D214" s="32"/>
    </row>
    <row r="215" spans="1:4" ht="15.75" customHeight="1">
      <c r="A215" s="86"/>
      <c r="B215" s="86"/>
      <c r="C215" s="86"/>
      <c r="D215" s="32"/>
    </row>
    <row r="216" spans="1:4" ht="15.75" customHeight="1">
      <c r="A216" s="86"/>
      <c r="B216" s="86"/>
      <c r="C216" s="86"/>
      <c r="D216" s="32"/>
    </row>
    <row r="217" spans="1:4" ht="15.75" customHeight="1">
      <c r="A217" s="86"/>
      <c r="B217" s="86"/>
      <c r="C217" s="86"/>
      <c r="D217" s="32"/>
    </row>
    <row r="218" spans="1:4" ht="15.75" customHeight="1">
      <c r="A218" s="86"/>
      <c r="B218" s="86"/>
      <c r="C218" s="86"/>
      <c r="D218" s="32"/>
    </row>
    <row r="219" spans="1:4" ht="15.75" customHeight="1">
      <c r="A219" s="86"/>
      <c r="B219" s="86"/>
      <c r="C219" s="86"/>
      <c r="D219" s="32"/>
    </row>
    <row r="220" spans="1:4" ht="15.75" customHeight="1">
      <c r="A220" s="86"/>
      <c r="B220" s="86"/>
      <c r="C220" s="86"/>
      <c r="D220" s="32"/>
    </row>
    <row r="221" spans="1:4" ht="15.75" customHeight="1">
      <c r="A221" s="86"/>
      <c r="B221" s="86"/>
      <c r="C221" s="86"/>
      <c r="D221" s="32"/>
    </row>
    <row r="222" spans="1:4" ht="15.75" customHeight="1">
      <c r="A222" s="86"/>
      <c r="B222" s="86"/>
      <c r="C222" s="86"/>
      <c r="D222" s="32"/>
    </row>
    <row r="223" spans="1:4" ht="15.75" customHeight="1">
      <c r="A223" s="86"/>
      <c r="B223" s="86"/>
      <c r="C223" s="86"/>
      <c r="D223" s="32"/>
    </row>
    <row r="224" spans="1:4" ht="15.75" customHeight="1">
      <c r="A224" s="86"/>
      <c r="B224" s="86"/>
      <c r="C224" s="86"/>
      <c r="D224" s="32"/>
    </row>
    <row r="225" spans="1:4" ht="15.75" customHeight="1">
      <c r="A225" s="86"/>
      <c r="B225" s="86"/>
      <c r="C225" s="86"/>
      <c r="D225" s="32"/>
    </row>
    <row r="226" spans="1:4" ht="15.75" customHeight="1">
      <c r="A226" s="86"/>
      <c r="B226" s="86"/>
      <c r="C226" s="86"/>
      <c r="D226" s="32"/>
    </row>
    <row r="227" spans="1:4" ht="15.75" customHeight="1">
      <c r="A227" s="86"/>
      <c r="B227" s="86"/>
      <c r="C227" s="86"/>
      <c r="D227" s="32"/>
    </row>
    <row r="228" spans="1:4" ht="15.75" customHeight="1">
      <c r="A228" s="86"/>
      <c r="B228" s="86"/>
      <c r="C228" s="86"/>
      <c r="D228" s="32"/>
    </row>
    <row r="229" spans="1:4" ht="15.75" customHeight="1">
      <c r="A229" s="86"/>
      <c r="B229" s="86"/>
      <c r="C229" s="86"/>
      <c r="D229" s="32"/>
    </row>
    <row r="230" spans="1:4" ht="15.75" customHeight="1">
      <c r="A230" s="86"/>
      <c r="B230" s="86"/>
      <c r="C230" s="86"/>
      <c r="D230" s="32"/>
    </row>
    <row r="231" spans="1:4" ht="15.75" customHeight="1">
      <c r="A231" s="86"/>
      <c r="B231" s="86"/>
      <c r="C231" s="86"/>
      <c r="D231" s="32"/>
    </row>
    <row r="232" spans="1:4" ht="15.75" customHeight="1">
      <c r="A232" s="86"/>
      <c r="B232" s="86"/>
      <c r="C232" s="86"/>
      <c r="D232" s="32"/>
    </row>
    <row r="233" spans="1:4" ht="15.75" customHeight="1">
      <c r="A233" s="86"/>
      <c r="B233" s="86"/>
      <c r="C233" s="86"/>
      <c r="D233" s="32"/>
    </row>
    <row r="234" spans="1:4" ht="15.75" customHeight="1">
      <c r="A234" s="86"/>
      <c r="B234" s="86"/>
      <c r="C234" s="86"/>
      <c r="D234" s="32"/>
    </row>
    <row r="235" spans="1:4" ht="15.75" customHeight="1">
      <c r="A235" s="86"/>
      <c r="B235" s="86"/>
      <c r="C235" s="86"/>
      <c r="D235" s="32"/>
    </row>
    <row r="236" spans="1:4" ht="15.75" customHeight="1">
      <c r="A236" s="48"/>
      <c r="B236" s="48"/>
      <c r="C236" s="48"/>
    </row>
    <row r="237" spans="1:4" ht="15.75" customHeight="1">
      <c r="A237" s="48"/>
      <c r="B237" s="48"/>
      <c r="C237" s="48"/>
    </row>
    <row r="238" spans="1:4" ht="15.75" customHeight="1">
      <c r="A238" s="48"/>
      <c r="B238" s="48"/>
      <c r="C238" s="48"/>
    </row>
    <row r="239" spans="1:4" ht="15.75" customHeight="1">
      <c r="A239" s="48"/>
      <c r="B239" s="48"/>
      <c r="C239" s="48"/>
    </row>
    <row r="240" spans="1:4" ht="15.75" customHeight="1">
      <c r="A240" s="48"/>
      <c r="B240" s="48"/>
      <c r="C240" s="48"/>
    </row>
    <row r="241" spans="1:3" ht="15.75" customHeight="1">
      <c r="A241" s="48"/>
      <c r="B241" s="48"/>
      <c r="C241" s="48"/>
    </row>
    <row r="242" spans="1:3" ht="15.75" customHeight="1">
      <c r="A242" s="48"/>
      <c r="B242" s="48"/>
      <c r="C242" s="48"/>
    </row>
    <row r="243" spans="1:3" ht="15.75" customHeight="1">
      <c r="A243" s="48"/>
      <c r="B243" s="48"/>
      <c r="C243" s="48"/>
    </row>
    <row r="244" spans="1:3" ht="15.75" customHeight="1">
      <c r="A244" s="48"/>
      <c r="B244" s="48"/>
      <c r="C244" s="48"/>
    </row>
    <row r="245" spans="1:3" ht="15.75" customHeight="1">
      <c r="A245" s="48"/>
      <c r="B245" s="48"/>
      <c r="C245" s="48"/>
    </row>
    <row r="246" spans="1:3" ht="15.75" customHeight="1">
      <c r="A246" s="48"/>
      <c r="B246" s="48"/>
      <c r="C246" s="48"/>
    </row>
    <row r="247" spans="1:3" ht="15.75" customHeight="1">
      <c r="A247" s="48"/>
      <c r="B247" s="48"/>
      <c r="C247" s="48"/>
    </row>
    <row r="248" spans="1:3" ht="15.75" customHeight="1">
      <c r="A248" s="48"/>
      <c r="B248" s="48"/>
      <c r="C248" s="48"/>
    </row>
    <row r="249" spans="1:3" ht="15.75" customHeight="1">
      <c r="A249" s="48"/>
      <c r="B249" s="48"/>
      <c r="C249" s="48"/>
    </row>
    <row r="250" spans="1:3" ht="15.75" customHeight="1">
      <c r="A250" s="48"/>
      <c r="B250" s="48"/>
      <c r="C250" s="48"/>
    </row>
    <row r="251" spans="1:3" ht="15.75" customHeight="1">
      <c r="A251" s="48"/>
      <c r="B251" s="48"/>
      <c r="C251" s="48"/>
    </row>
    <row r="252" spans="1:3" ht="15.75" customHeight="1">
      <c r="A252" s="48"/>
      <c r="B252" s="48"/>
      <c r="C252" s="48"/>
    </row>
    <row r="253" spans="1:3" ht="15.75" customHeight="1">
      <c r="A253" s="48"/>
      <c r="B253" s="48"/>
      <c r="C253" s="48"/>
    </row>
    <row r="254" spans="1:3" ht="15.75" customHeight="1">
      <c r="A254" s="48"/>
      <c r="B254" s="48"/>
      <c r="C254" s="48"/>
    </row>
    <row r="255" spans="1:3" ht="15.75" customHeight="1">
      <c r="A255" s="48"/>
      <c r="B255" s="48"/>
      <c r="C255" s="48"/>
    </row>
    <row r="256" spans="1:3" ht="15.75" customHeight="1">
      <c r="A256" s="48"/>
      <c r="B256" s="48"/>
      <c r="C256" s="48"/>
    </row>
    <row r="257" spans="1:3" ht="15.75" customHeight="1">
      <c r="A257" s="48"/>
      <c r="B257" s="48"/>
      <c r="C257" s="48"/>
    </row>
    <row r="258" spans="1:3" ht="15.75" customHeight="1">
      <c r="A258" s="48"/>
      <c r="B258" s="48"/>
      <c r="C258" s="48"/>
    </row>
    <row r="259" spans="1:3" ht="15.75" customHeight="1">
      <c r="A259" s="48"/>
      <c r="B259" s="48"/>
      <c r="C259" s="48"/>
    </row>
    <row r="260" spans="1:3" ht="15.75" customHeight="1">
      <c r="A260" s="48"/>
      <c r="B260" s="48"/>
      <c r="C260" s="48"/>
    </row>
    <row r="261" spans="1:3" ht="15.75" customHeight="1">
      <c r="A261" s="48"/>
      <c r="B261" s="48"/>
      <c r="C261" s="48"/>
    </row>
    <row r="262" spans="1:3" ht="15.75" customHeight="1">
      <c r="A262" s="48"/>
      <c r="B262" s="48"/>
      <c r="C262" s="48"/>
    </row>
    <row r="263" spans="1:3" ht="15.75" customHeight="1">
      <c r="A263" s="48"/>
      <c r="B263" s="48"/>
      <c r="C263" s="48"/>
    </row>
    <row r="264" spans="1:3" ht="15.75" customHeight="1">
      <c r="A264" s="48"/>
      <c r="B264" s="48"/>
      <c r="C264" s="48"/>
    </row>
    <row r="265" spans="1:3" ht="15.75" customHeight="1">
      <c r="A265" s="48"/>
      <c r="B265" s="48"/>
      <c r="C265" s="48"/>
    </row>
    <row r="266" spans="1:3" ht="15.75" customHeight="1">
      <c r="A266" s="48"/>
      <c r="B266" s="48"/>
      <c r="C266" s="48"/>
    </row>
    <row r="267" spans="1:3" ht="15.75" customHeight="1">
      <c r="A267" s="48"/>
      <c r="B267" s="48"/>
      <c r="C267" s="48"/>
    </row>
    <row r="268" spans="1:3" ht="15.75" customHeight="1">
      <c r="A268" s="48"/>
      <c r="B268" s="48"/>
      <c r="C268" s="48"/>
    </row>
    <row r="269" spans="1:3" ht="15.75" customHeight="1">
      <c r="A269" s="48"/>
      <c r="B269" s="48"/>
      <c r="C269" s="48"/>
    </row>
    <row r="270" spans="1:3" ht="15.75" customHeight="1">
      <c r="A270" s="48"/>
      <c r="B270" s="48"/>
      <c r="C270" s="48"/>
    </row>
    <row r="271" spans="1:3" ht="15.75" customHeight="1">
      <c r="A271" s="48"/>
      <c r="B271" s="48"/>
      <c r="C271" s="48"/>
    </row>
    <row r="272" spans="1:3" ht="15.75" customHeight="1">
      <c r="A272" s="48"/>
      <c r="B272" s="48"/>
      <c r="C272" s="48"/>
    </row>
    <row r="273" spans="1:3" ht="15.75" customHeight="1">
      <c r="A273" s="48"/>
      <c r="B273" s="48"/>
      <c r="C273" s="48"/>
    </row>
    <row r="274" spans="1:3" ht="15.75" customHeight="1">
      <c r="A274" s="48"/>
      <c r="B274" s="48"/>
      <c r="C274" s="48"/>
    </row>
    <row r="275" spans="1:3" ht="15.75" customHeight="1">
      <c r="A275" s="48"/>
      <c r="B275" s="48"/>
      <c r="C275" s="48"/>
    </row>
    <row r="276" spans="1:3" ht="15.75" customHeight="1">
      <c r="A276" s="48"/>
      <c r="B276" s="48"/>
      <c r="C276" s="48"/>
    </row>
    <row r="277" spans="1:3" ht="15.75" customHeight="1">
      <c r="A277" s="48"/>
      <c r="B277" s="48"/>
      <c r="C277" s="48"/>
    </row>
    <row r="278" spans="1:3" ht="15.75" customHeight="1">
      <c r="A278" s="48"/>
      <c r="B278" s="48"/>
      <c r="C278" s="48"/>
    </row>
    <row r="279" spans="1:3" ht="15.75" customHeight="1">
      <c r="A279" s="48"/>
      <c r="B279" s="48"/>
      <c r="C279" s="48"/>
    </row>
    <row r="280" spans="1:3" ht="15.75" customHeight="1">
      <c r="A280" s="48"/>
      <c r="B280" s="48"/>
      <c r="C280" s="48"/>
    </row>
    <row r="281" spans="1:3" ht="15.75" customHeight="1">
      <c r="A281" s="48"/>
      <c r="B281" s="48"/>
      <c r="C281" s="48"/>
    </row>
    <row r="282" spans="1:3" ht="15.75" customHeight="1">
      <c r="A282" s="48"/>
      <c r="B282" s="48"/>
      <c r="C282" s="48"/>
    </row>
    <row r="283" spans="1:3" ht="15.75" customHeight="1">
      <c r="A283" s="48"/>
      <c r="B283" s="48"/>
      <c r="C283" s="48"/>
    </row>
    <row r="284" spans="1:3" ht="15.75" customHeight="1">
      <c r="A284" s="48"/>
      <c r="B284" s="48"/>
      <c r="C284" s="48"/>
    </row>
    <row r="285" spans="1:3" ht="15.75" customHeight="1">
      <c r="A285" s="48"/>
      <c r="B285" s="48"/>
      <c r="C285" s="48"/>
    </row>
    <row r="286" spans="1:3" ht="15.75" customHeight="1">
      <c r="A286" s="48"/>
      <c r="B286" s="48"/>
      <c r="C286" s="48"/>
    </row>
    <row r="287" spans="1:3" ht="15.75" customHeight="1">
      <c r="A287" s="48"/>
      <c r="B287" s="48"/>
      <c r="C287" s="48"/>
    </row>
    <row r="288" spans="1:3" ht="15.75" customHeight="1">
      <c r="A288" s="48"/>
      <c r="B288" s="48"/>
      <c r="C288" s="48"/>
    </row>
    <row r="289" spans="1:3" ht="15.75" customHeight="1">
      <c r="A289" s="48"/>
      <c r="B289" s="48"/>
      <c r="C289" s="48"/>
    </row>
    <row r="290" spans="1:3" ht="15.75" customHeight="1">
      <c r="A290" s="48"/>
      <c r="B290" s="48"/>
      <c r="C290" s="48"/>
    </row>
    <row r="291" spans="1:3" ht="15.75" customHeight="1">
      <c r="A291" s="48"/>
      <c r="B291" s="48"/>
      <c r="C291" s="48"/>
    </row>
    <row r="292" spans="1:3" ht="15.75" customHeight="1">
      <c r="A292" s="48"/>
      <c r="B292" s="48"/>
      <c r="C292" s="48"/>
    </row>
    <row r="293" spans="1:3" ht="15.75" customHeight="1">
      <c r="A293" s="48"/>
      <c r="B293" s="48"/>
      <c r="C293" s="48"/>
    </row>
    <row r="294" spans="1:3" ht="15.75" customHeight="1">
      <c r="A294" s="48"/>
      <c r="B294" s="48"/>
      <c r="C294" s="48"/>
    </row>
    <row r="295" spans="1:3" ht="15.75" customHeight="1">
      <c r="A295" s="48"/>
      <c r="B295" s="48"/>
      <c r="C295" s="48"/>
    </row>
    <row r="296" spans="1:3" ht="15.75" customHeight="1">
      <c r="A296" s="48"/>
      <c r="B296" s="48"/>
      <c r="C296" s="48"/>
    </row>
    <row r="297" spans="1:3" ht="15.75" customHeight="1">
      <c r="A297" s="48"/>
      <c r="B297" s="48"/>
      <c r="C297" s="48"/>
    </row>
    <row r="298" spans="1:3" ht="15.75" customHeight="1">
      <c r="A298" s="48"/>
      <c r="B298" s="48"/>
      <c r="C298" s="48"/>
    </row>
    <row r="299" spans="1:3" ht="15.75" customHeight="1">
      <c r="A299" s="48"/>
      <c r="B299" s="48"/>
      <c r="C299" s="48"/>
    </row>
    <row r="300" spans="1:3" ht="15.75" customHeight="1">
      <c r="A300" s="48"/>
      <c r="B300" s="48"/>
      <c r="C300" s="48"/>
    </row>
    <row r="301" spans="1:3" ht="15.75" customHeight="1">
      <c r="A301" s="48"/>
      <c r="B301" s="48"/>
      <c r="C301" s="48"/>
    </row>
    <row r="302" spans="1:3" ht="15.75" customHeight="1">
      <c r="A302" s="48"/>
      <c r="B302" s="48"/>
      <c r="C302" s="48"/>
    </row>
    <row r="303" spans="1:3" ht="15.75" customHeight="1">
      <c r="A303" s="48"/>
      <c r="B303" s="48"/>
      <c r="C303" s="48"/>
    </row>
    <row r="304" spans="1:3" ht="15.75" customHeight="1">
      <c r="A304" s="48"/>
      <c r="B304" s="48"/>
      <c r="C304" s="48"/>
    </row>
    <row r="305" spans="1:3" ht="15.75" customHeight="1">
      <c r="A305" s="48"/>
      <c r="B305" s="48"/>
      <c r="C305" s="48"/>
    </row>
    <row r="306" spans="1:3" ht="15.75" customHeight="1">
      <c r="A306" s="48"/>
      <c r="B306" s="48"/>
      <c r="C306" s="48"/>
    </row>
    <row r="307" spans="1:3" ht="15.75" customHeight="1">
      <c r="A307" s="48"/>
      <c r="B307" s="48"/>
      <c r="C307" s="48"/>
    </row>
    <row r="308" spans="1:3" ht="15.75" customHeight="1">
      <c r="A308" s="48"/>
      <c r="B308" s="48"/>
      <c r="C308" s="48"/>
    </row>
    <row r="309" spans="1:3" ht="15.75" customHeight="1">
      <c r="A309" s="48"/>
      <c r="B309" s="48"/>
      <c r="C309" s="48"/>
    </row>
    <row r="310" spans="1:3" ht="15.75" customHeight="1">
      <c r="A310" s="48"/>
      <c r="B310" s="48"/>
      <c r="C310" s="48"/>
    </row>
    <row r="311" spans="1:3" ht="15.75" customHeight="1">
      <c r="A311" s="48"/>
      <c r="B311" s="48"/>
      <c r="C311" s="48"/>
    </row>
    <row r="312" spans="1:3" ht="15.75" customHeight="1">
      <c r="A312" s="48"/>
      <c r="B312" s="48"/>
      <c r="C312" s="48"/>
    </row>
    <row r="313" spans="1:3" ht="15.75" customHeight="1">
      <c r="A313" s="48"/>
      <c r="B313" s="48"/>
      <c r="C313" s="48"/>
    </row>
    <row r="314" spans="1:3" ht="15.75" customHeight="1">
      <c r="A314" s="48"/>
      <c r="B314" s="48"/>
      <c r="C314" s="48"/>
    </row>
    <row r="315" spans="1:3" ht="15.75" customHeight="1">
      <c r="A315" s="48"/>
      <c r="B315" s="48"/>
      <c r="C315" s="48"/>
    </row>
    <row r="316" spans="1:3" ht="15.75" customHeight="1">
      <c r="A316" s="48"/>
      <c r="B316" s="48"/>
      <c r="C316" s="48"/>
    </row>
    <row r="317" spans="1:3" ht="15.75" customHeight="1">
      <c r="A317" s="48"/>
      <c r="B317" s="48"/>
      <c r="C317" s="48"/>
    </row>
    <row r="318" spans="1:3" ht="15.75" customHeight="1">
      <c r="A318" s="48"/>
      <c r="B318" s="48"/>
      <c r="C318" s="48"/>
    </row>
    <row r="319" spans="1:3" ht="15.75" customHeight="1">
      <c r="A319" s="48"/>
      <c r="B319" s="48"/>
      <c r="C319" s="48"/>
    </row>
    <row r="320" spans="1:3" ht="15.75" customHeight="1">
      <c r="A320" s="48"/>
      <c r="B320" s="48"/>
      <c r="C320" s="48"/>
    </row>
    <row r="321" spans="1:3" ht="15.75" customHeight="1">
      <c r="A321" s="48"/>
      <c r="B321" s="48"/>
      <c r="C321" s="48"/>
    </row>
    <row r="322" spans="1:3" ht="15.75" customHeight="1">
      <c r="A322" s="48"/>
      <c r="B322" s="48"/>
      <c r="C322" s="48"/>
    </row>
    <row r="323" spans="1:3" ht="15.75" customHeight="1">
      <c r="A323" s="48"/>
      <c r="B323" s="48"/>
      <c r="C323" s="48"/>
    </row>
    <row r="324" spans="1:3" ht="15.75" customHeight="1">
      <c r="A324" s="48"/>
      <c r="B324" s="48"/>
      <c r="C324" s="48"/>
    </row>
    <row r="325" spans="1:3" ht="15.75" customHeight="1">
      <c r="A325" s="48"/>
      <c r="B325" s="48"/>
      <c r="C325" s="48"/>
    </row>
    <row r="326" spans="1:3" ht="15.75" customHeight="1">
      <c r="A326" s="48"/>
      <c r="B326" s="48"/>
      <c r="C326" s="48"/>
    </row>
    <row r="327" spans="1:3" ht="15.75" customHeight="1">
      <c r="A327" s="48"/>
      <c r="B327" s="48"/>
      <c r="C327" s="48"/>
    </row>
    <row r="328" spans="1:3" ht="15.75" customHeight="1">
      <c r="A328" s="48"/>
      <c r="B328" s="48"/>
      <c r="C328" s="48"/>
    </row>
    <row r="329" spans="1:3" ht="15.75" customHeight="1">
      <c r="A329" s="48"/>
      <c r="B329" s="48"/>
      <c r="C329" s="48"/>
    </row>
    <row r="330" spans="1:3" ht="15.75" customHeight="1">
      <c r="A330" s="48"/>
      <c r="B330" s="48"/>
      <c r="C330" s="48"/>
    </row>
    <row r="331" spans="1:3" ht="15.75" customHeight="1">
      <c r="A331" s="48"/>
      <c r="B331" s="48"/>
      <c r="C331" s="48"/>
    </row>
    <row r="332" spans="1:3" ht="15.75" customHeight="1">
      <c r="A332" s="48"/>
      <c r="B332" s="48"/>
      <c r="C332" s="48"/>
    </row>
    <row r="333" spans="1:3" ht="15.75" customHeight="1">
      <c r="A333" s="48"/>
      <c r="B333" s="48"/>
      <c r="C333" s="48"/>
    </row>
    <row r="334" spans="1:3" ht="15.75" customHeight="1">
      <c r="A334" s="48"/>
      <c r="B334" s="48"/>
      <c r="C334" s="48"/>
    </row>
    <row r="335" spans="1:3" ht="15.75" customHeight="1">
      <c r="A335" s="48"/>
      <c r="B335" s="48"/>
      <c r="C335" s="48"/>
    </row>
    <row r="336" spans="1:3" ht="15.75" customHeight="1">
      <c r="A336" s="48"/>
      <c r="B336" s="48"/>
      <c r="C336" s="48"/>
    </row>
    <row r="337" spans="1:3" ht="15.75" customHeight="1">
      <c r="A337" s="48"/>
      <c r="B337" s="48"/>
      <c r="C337" s="48"/>
    </row>
    <row r="338" spans="1:3" ht="15.75" customHeight="1">
      <c r="A338" s="48"/>
      <c r="B338" s="48"/>
      <c r="C338" s="48"/>
    </row>
    <row r="339" spans="1:3" ht="15.75" customHeight="1">
      <c r="A339" s="48"/>
      <c r="B339" s="48"/>
      <c r="C339" s="48"/>
    </row>
    <row r="340" spans="1:3" ht="15.75" customHeight="1">
      <c r="A340" s="48"/>
      <c r="B340" s="48"/>
      <c r="C340" s="48"/>
    </row>
    <row r="341" spans="1:3" ht="15.75" customHeight="1">
      <c r="A341" s="48"/>
      <c r="B341" s="48"/>
      <c r="C341" s="48"/>
    </row>
    <row r="342" spans="1:3" ht="15.75" customHeight="1">
      <c r="A342" s="48"/>
      <c r="B342" s="48"/>
      <c r="C342" s="48"/>
    </row>
    <row r="343" spans="1:3" ht="15.75" customHeight="1">
      <c r="A343" s="48"/>
      <c r="B343" s="48"/>
      <c r="C343" s="48"/>
    </row>
    <row r="344" spans="1:3" ht="15.75" customHeight="1">
      <c r="A344" s="48"/>
      <c r="B344" s="48"/>
      <c r="C344" s="48"/>
    </row>
    <row r="345" spans="1:3" ht="15.75" customHeight="1">
      <c r="A345" s="48"/>
      <c r="B345" s="48"/>
      <c r="C345" s="48"/>
    </row>
    <row r="346" spans="1:3" ht="15.75" customHeight="1">
      <c r="A346" s="48"/>
      <c r="B346" s="48"/>
      <c r="C346" s="48"/>
    </row>
    <row r="347" spans="1:3" ht="15.75" customHeight="1">
      <c r="A347" s="48"/>
      <c r="B347" s="48"/>
      <c r="C347" s="48"/>
    </row>
    <row r="348" spans="1:3" ht="15.75" customHeight="1">
      <c r="A348" s="48"/>
      <c r="B348" s="48"/>
      <c r="C348" s="48"/>
    </row>
    <row r="349" spans="1:3" ht="15.75" customHeight="1">
      <c r="A349" s="48"/>
      <c r="B349" s="48"/>
      <c r="C349" s="48"/>
    </row>
    <row r="350" spans="1:3" ht="15.75" customHeight="1">
      <c r="A350" s="48"/>
      <c r="B350" s="48"/>
      <c r="C350" s="48"/>
    </row>
    <row r="351" spans="1:3" ht="15.75" customHeight="1">
      <c r="A351" s="48"/>
      <c r="B351" s="48"/>
      <c r="C351" s="48"/>
    </row>
    <row r="352" spans="1:3" ht="15.75" customHeight="1">
      <c r="A352" s="48"/>
      <c r="B352" s="48"/>
      <c r="C352" s="48"/>
    </row>
    <row r="353" spans="1:3" ht="15.75" customHeight="1">
      <c r="A353" s="48"/>
      <c r="B353" s="48"/>
      <c r="C353" s="48"/>
    </row>
    <row r="354" spans="1:3" ht="15.75" customHeight="1">
      <c r="A354" s="48"/>
      <c r="B354" s="48"/>
      <c r="C354" s="48"/>
    </row>
    <row r="355" spans="1:3" ht="15.75" customHeight="1">
      <c r="A355" s="48"/>
      <c r="B355" s="48"/>
      <c r="C355" s="48"/>
    </row>
    <row r="356" spans="1:3" ht="15.75" customHeight="1">
      <c r="A356" s="48"/>
      <c r="B356" s="48"/>
      <c r="C356" s="48"/>
    </row>
    <row r="357" spans="1:3" ht="15.75" customHeight="1">
      <c r="A357" s="48"/>
      <c r="B357" s="48"/>
      <c r="C357" s="48"/>
    </row>
    <row r="358" spans="1:3" ht="15.75" customHeight="1">
      <c r="A358" s="48"/>
      <c r="B358" s="48"/>
      <c r="C358" s="48"/>
    </row>
    <row r="359" spans="1:3" ht="15.75" customHeight="1">
      <c r="A359" s="48"/>
      <c r="B359" s="48"/>
      <c r="C359" s="48"/>
    </row>
    <row r="360" spans="1:3" ht="15.75" customHeight="1">
      <c r="A360" s="48"/>
      <c r="B360" s="48"/>
      <c r="C360" s="48"/>
    </row>
    <row r="361" spans="1:3" ht="15.75" customHeight="1">
      <c r="A361" s="48"/>
      <c r="B361" s="48"/>
      <c r="C361" s="48"/>
    </row>
    <row r="362" spans="1:3" ht="15.75" customHeight="1">
      <c r="A362" s="48"/>
      <c r="B362" s="48"/>
      <c r="C362" s="48"/>
    </row>
    <row r="363" spans="1:3" ht="15.75" customHeight="1">
      <c r="A363" s="48"/>
      <c r="B363" s="48"/>
      <c r="C363" s="48"/>
    </row>
    <row r="364" spans="1:3" ht="15.75" customHeight="1">
      <c r="A364" s="48"/>
      <c r="B364" s="48"/>
      <c r="C364" s="48"/>
    </row>
    <row r="365" spans="1:3" ht="15.75" customHeight="1">
      <c r="A365" s="48"/>
      <c r="B365" s="48"/>
      <c r="C365" s="48"/>
    </row>
    <row r="366" spans="1:3" ht="15.75" customHeight="1">
      <c r="A366" s="48"/>
      <c r="B366" s="48"/>
      <c r="C366" s="48"/>
    </row>
    <row r="367" spans="1:3" ht="15.75" customHeight="1">
      <c r="A367" s="48"/>
      <c r="B367" s="48"/>
      <c r="C367" s="48"/>
    </row>
    <row r="368" spans="1:3" ht="15.75" customHeight="1">
      <c r="A368" s="48"/>
      <c r="B368" s="48"/>
      <c r="C368" s="48"/>
    </row>
    <row r="369" spans="1:3" ht="15.75" customHeight="1">
      <c r="A369" s="48"/>
      <c r="B369" s="48"/>
      <c r="C369" s="48"/>
    </row>
    <row r="370" spans="1:3" ht="15.75" customHeight="1">
      <c r="A370" s="48"/>
      <c r="B370" s="48"/>
      <c r="C370" s="48"/>
    </row>
    <row r="371" spans="1:3" ht="15.75" customHeight="1">
      <c r="A371" s="48"/>
      <c r="B371" s="48"/>
      <c r="C371" s="48"/>
    </row>
    <row r="372" spans="1:3" ht="15.75" customHeight="1">
      <c r="A372" s="48"/>
      <c r="B372" s="48"/>
      <c r="C372" s="48"/>
    </row>
    <row r="373" spans="1:3" ht="15.75" customHeight="1">
      <c r="A373" s="48"/>
      <c r="B373" s="48"/>
      <c r="C373" s="48"/>
    </row>
    <row r="374" spans="1:3" ht="15.75" customHeight="1">
      <c r="A374" s="48"/>
      <c r="B374" s="48"/>
      <c r="C374" s="48"/>
    </row>
    <row r="375" spans="1:3" ht="15.75" customHeight="1">
      <c r="A375" s="48"/>
      <c r="B375" s="48"/>
      <c r="C375" s="48"/>
    </row>
    <row r="376" spans="1:3" ht="15.75" customHeight="1">
      <c r="A376" s="48"/>
      <c r="B376" s="48"/>
      <c r="C376" s="48"/>
    </row>
    <row r="377" spans="1:3" ht="15.75" customHeight="1">
      <c r="A377" s="48"/>
      <c r="B377" s="48"/>
      <c r="C377" s="48"/>
    </row>
    <row r="378" spans="1:3" ht="15.75" customHeight="1">
      <c r="A378" s="48"/>
      <c r="B378" s="48"/>
      <c r="C378" s="48"/>
    </row>
    <row r="379" spans="1:3" ht="15.75" customHeight="1">
      <c r="A379" s="48"/>
      <c r="B379" s="48"/>
      <c r="C379" s="48"/>
    </row>
    <row r="380" spans="1:3" ht="15.75" customHeight="1">
      <c r="A380" s="48"/>
      <c r="B380" s="48"/>
      <c r="C380" s="48"/>
    </row>
    <row r="381" spans="1:3" ht="15.75" customHeight="1">
      <c r="A381" s="48"/>
      <c r="B381" s="48"/>
      <c r="C381" s="48"/>
    </row>
    <row r="382" spans="1:3" ht="15.75" customHeight="1">
      <c r="A382" s="48"/>
      <c r="B382" s="48"/>
      <c r="C382" s="48"/>
    </row>
    <row r="383" spans="1:3" ht="15.75" customHeight="1">
      <c r="A383" s="48"/>
      <c r="B383" s="48"/>
      <c r="C383" s="48"/>
    </row>
    <row r="384" spans="1:3" ht="15.75" customHeight="1">
      <c r="A384" s="48"/>
      <c r="B384" s="48"/>
      <c r="C384" s="48"/>
    </row>
    <row r="385" spans="1:3" ht="15.75" customHeight="1">
      <c r="A385" s="48"/>
      <c r="B385" s="48"/>
      <c r="C385" s="48"/>
    </row>
    <row r="386" spans="1:3" ht="15.75" customHeight="1">
      <c r="A386" s="48"/>
      <c r="B386" s="48"/>
      <c r="C386" s="48"/>
    </row>
    <row r="387" spans="1:3" ht="15.75" customHeight="1">
      <c r="A387" s="48"/>
      <c r="B387" s="48"/>
      <c r="C387" s="48"/>
    </row>
    <row r="388" spans="1:3" ht="15.75" customHeight="1">
      <c r="A388" s="48"/>
      <c r="B388" s="48"/>
      <c r="C388" s="48"/>
    </row>
    <row r="389" spans="1:3" ht="15.75" customHeight="1">
      <c r="A389" s="48"/>
      <c r="B389" s="48"/>
      <c r="C389" s="48"/>
    </row>
    <row r="390" spans="1:3" ht="15.75" customHeight="1">
      <c r="A390" s="48"/>
      <c r="B390" s="48"/>
      <c r="C390" s="48"/>
    </row>
    <row r="391" spans="1:3" ht="15.75" customHeight="1">
      <c r="A391" s="48"/>
      <c r="B391" s="48"/>
      <c r="C391" s="48"/>
    </row>
    <row r="392" spans="1:3" ht="15.75" customHeight="1">
      <c r="A392" s="48"/>
      <c r="B392" s="48"/>
      <c r="C392" s="48"/>
    </row>
    <row r="393" spans="1:3" ht="15.75" customHeight="1">
      <c r="A393" s="48"/>
      <c r="B393" s="48"/>
      <c r="C393" s="48"/>
    </row>
    <row r="394" spans="1:3" ht="15.75" customHeight="1">
      <c r="A394" s="48"/>
      <c r="B394" s="48"/>
      <c r="C394" s="48"/>
    </row>
    <row r="395" spans="1:3" ht="15.75" customHeight="1">
      <c r="A395" s="48"/>
      <c r="B395" s="48"/>
      <c r="C395" s="48"/>
    </row>
    <row r="396" spans="1:3" ht="15.75" customHeight="1">
      <c r="A396" s="48"/>
      <c r="B396" s="48"/>
      <c r="C396" s="48"/>
    </row>
    <row r="397" spans="1:3" ht="15.75" customHeight="1">
      <c r="A397" s="48"/>
      <c r="B397" s="48"/>
      <c r="C397" s="48"/>
    </row>
    <row r="398" spans="1:3" ht="15.75" customHeight="1">
      <c r="A398" s="48"/>
      <c r="B398" s="48"/>
      <c r="C398" s="48"/>
    </row>
    <row r="399" spans="1:3" ht="15.75" customHeight="1">
      <c r="A399" s="48"/>
      <c r="B399" s="48"/>
      <c r="C399" s="48"/>
    </row>
    <row r="400" spans="1:3" ht="15.75" customHeight="1">
      <c r="A400" s="48"/>
      <c r="B400" s="48"/>
      <c r="C400" s="48"/>
    </row>
    <row r="401" spans="1:3" ht="15.75" customHeight="1">
      <c r="A401" s="48"/>
      <c r="B401" s="48"/>
      <c r="C401" s="48"/>
    </row>
    <row r="402" spans="1:3" ht="15.75" customHeight="1">
      <c r="A402" s="48"/>
      <c r="B402" s="48"/>
      <c r="C402" s="48"/>
    </row>
    <row r="403" spans="1:3" ht="15.75" customHeight="1">
      <c r="A403" s="48"/>
      <c r="B403" s="48"/>
      <c r="C403" s="48"/>
    </row>
    <row r="404" spans="1:3" ht="15.75" customHeight="1">
      <c r="A404" s="48"/>
      <c r="B404" s="48"/>
      <c r="C404" s="48"/>
    </row>
    <row r="405" spans="1:3" ht="15.75" customHeight="1">
      <c r="A405" s="48"/>
      <c r="B405" s="48"/>
      <c r="C405" s="48"/>
    </row>
    <row r="406" spans="1:3" ht="15.75" customHeight="1">
      <c r="A406" s="48"/>
      <c r="B406" s="48"/>
      <c r="C406" s="48"/>
    </row>
    <row r="407" spans="1:3" ht="15.75" customHeight="1">
      <c r="A407" s="48"/>
      <c r="B407" s="48"/>
      <c r="C407" s="48"/>
    </row>
    <row r="408" spans="1:3" ht="15.75" customHeight="1">
      <c r="A408" s="48"/>
      <c r="B408" s="48"/>
      <c r="C408" s="48"/>
    </row>
    <row r="409" spans="1:3" ht="15.75" customHeight="1">
      <c r="A409" s="48"/>
      <c r="B409" s="48"/>
      <c r="C409" s="48"/>
    </row>
    <row r="410" spans="1:3" ht="15.75" customHeight="1">
      <c r="A410" s="48"/>
      <c r="B410" s="48"/>
      <c r="C410" s="48"/>
    </row>
    <row r="411" spans="1:3" ht="15.75" customHeight="1">
      <c r="A411" s="48"/>
      <c r="B411" s="48"/>
      <c r="C411" s="48"/>
    </row>
    <row r="412" spans="1:3" ht="15.75" customHeight="1">
      <c r="A412" s="48"/>
      <c r="B412" s="48"/>
      <c r="C412" s="48"/>
    </row>
    <row r="413" spans="1:3" ht="15.75" customHeight="1">
      <c r="A413" s="48"/>
      <c r="B413" s="48"/>
      <c r="C413" s="48"/>
    </row>
    <row r="414" spans="1:3" ht="15.75" customHeight="1">
      <c r="A414" s="48"/>
      <c r="B414" s="48"/>
      <c r="C414" s="48"/>
    </row>
    <row r="415" spans="1:3" ht="15.75" customHeight="1">
      <c r="A415" s="48"/>
      <c r="B415" s="48"/>
      <c r="C415" s="48"/>
    </row>
    <row r="416" spans="1:3" ht="15.75" customHeight="1">
      <c r="A416" s="48"/>
      <c r="B416" s="48"/>
      <c r="C416" s="48"/>
    </row>
    <row r="417" spans="1:3" ht="15.75" customHeight="1">
      <c r="A417" s="48"/>
      <c r="B417" s="48"/>
      <c r="C417" s="48"/>
    </row>
    <row r="418" spans="1:3" ht="15.75" customHeight="1">
      <c r="A418" s="48"/>
      <c r="B418" s="48"/>
      <c r="C418" s="48"/>
    </row>
    <row r="419" spans="1:3" ht="15.75" customHeight="1">
      <c r="A419" s="48"/>
      <c r="B419" s="48"/>
      <c r="C419" s="48"/>
    </row>
    <row r="420" spans="1:3" ht="15.75" customHeight="1">
      <c r="A420" s="48"/>
      <c r="B420" s="48"/>
      <c r="C420" s="48"/>
    </row>
    <row r="421" spans="1:3" ht="15.75" customHeight="1">
      <c r="A421" s="48"/>
      <c r="B421" s="48"/>
      <c r="C421" s="48"/>
    </row>
    <row r="422" spans="1:3" ht="15.75" customHeight="1">
      <c r="A422" s="48"/>
      <c r="B422" s="48"/>
      <c r="C422" s="48"/>
    </row>
    <row r="423" spans="1:3" ht="15.75" customHeight="1">
      <c r="A423" s="48"/>
      <c r="B423" s="48"/>
      <c r="C423" s="48"/>
    </row>
    <row r="424" spans="1:3" ht="15.75" customHeight="1">
      <c r="A424" s="48"/>
      <c r="B424" s="48"/>
      <c r="C424" s="48"/>
    </row>
    <row r="425" spans="1:3" ht="15.75" customHeight="1">
      <c r="A425" s="48"/>
      <c r="B425" s="48"/>
      <c r="C425" s="48"/>
    </row>
    <row r="426" spans="1:3" ht="15.75" customHeight="1">
      <c r="A426" s="48"/>
      <c r="B426" s="48"/>
      <c r="C426" s="48"/>
    </row>
    <row r="427" spans="1:3" ht="15.75" customHeight="1">
      <c r="A427" s="48"/>
      <c r="B427" s="48"/>
      <c r="C427" s="48"/>
    </row>
    <row r="428" spans="1:3" ht="15.75" customHeight="1">
      <c r="A428" s="48"/>
      <c r="B428" s="48"/>
      <c r="C428" s="48"/>
    </row>
    <row r="429" spans="1:3" ht="15.75" customHeight="1">
      <c r="A429" s="48"/>
      <c r="B429" s="48"/>
      <c r="C429" s="48"/>
    </row>
    <row r="430" spans="1:3" ht="15.75" customHeight="1">
      <c r="A430" s="48"/>
      <c r="B430" s="48"/>
      <c r="C430" s="48"/>
    </row>
    <row r="431" spans="1:3" ht="15.75" customHeight="1">
      <c r="A431" s="48"/>
      <c r="B431" s="48"/>
      <c r="C431" s="48"/>
    </row>
    <row r="432" spans="1:3" ht="15.75" customHeight="1">
      <c r="A432" s="48"/>
      <c r="B432" s="48"/>
      <c r="C432" s="48"/>
    </row>
    <row r="433" spans="1:3" ht="15.75" customHeight="1">
      <c r="A433" s="48"/>
      <c r="B433" s="48"/>
      <c r="C433" s="48"/>
    </row>
    <row r="434" spans="1:3" ht="15.75" customHeight="1">
      <c r="A434" s="48"/>
      <c r="B434" s="48"/>
      <c r="C434" s="48"/>
    </row>
    <row r="435" spans="1:3" ht="15.75" customHeight="1">
      <c r="A435" s="48"/>
      <c r="B435" s="48"/>
      <c r="C435" s="48"/>
    </row>
    <row r="436" spans="1:3" ht="15.75" customHeight="1">
      <c r="A436" s="48"/>
      <c r="B436" s="48"/>
      <c r="C436" s="48"/>
    </row>
    <row r="437" spans="1:3" ht="15.75" customHeight="1">
      <c r="A437" s="48"/>
      <c r="B437" s="48"/>
      <c r="C437" s="48"/>
    </row>
    <row r="438" spans="1:3" ht="15.75" customHeight="1">
      <c r="A438" s="48"/>
      <c r="B438" s="48"/>
      <c r="C438" s="48"/>
    </row>
    <row r="439" spans="1:3" ht="15.75" customHeight="1">
      <c r="A439" s="48"/>
      <c r="B439" s="48"/>
      <c r="C439" s="48"/>
    </row>
    <row r="440" spans="1:3" ht="15.75" customHeight="1">
      <c r="A440" s="48"/>
      <c r="B440" s="48"/>
      <c r="C440" s="48"/>
    </row>
    <row r="441" spans="1:3" ht="15.75" customHeight="1">
      <c r="A441" s="48"/>
      <c r="B441" s="48"/>
      <c r="C441" s="48"/>
    </row>
    <row r="442" spans="1:3" ht="15.75" customHeight="1">
      <c r="A442" s="48"/>
      <c r="B442" s="48"/>
      <c r="C442" s="48"/>
    </row>
    <row r="443" spans="1:3" ht="15.75" customHeight="1">
      <c r="A443" s="48"/>
      <c r="B443" s="48"/>
      <c r="C443" s="48"/>
    </row>
    <row r="444" spans="1:3" ht="15.75" customHeight="1">
      <c r="A444" s="48"/>
      <c r="B444" s="48"/>
      <c r="C444" s="48"/>
    </row>
    <row r="445" spans="1:3" ht="15.75" customHeight="1">
      <c r="A445" s="48"/>
      <c r="B445" s="48"/>
      <c r="C445" s="48"/>
    </row>
    <row r="446" spans="1:3" ht="15.75" customHeight="1">
      <c r="A446" s="48"/>
      <c r="B446" s="48"/>
      <c r="C446" s="48"/>
    </row>
    <row r="447" spans="1:3" ht="15.75" customHeight="1">
      <c r="A447" s="48"/>
      <c r="B447" s="48"/>
      <c r="C447" s="48"/>
    </row>
    <row r="448" spans="1:3" ht="15.75" customHeight="1">
      <c r="A448" s="48"/>
      <c r="B448" s="48"/>
      <c r="C448" s="48"/>
    </row>
    <row r="449" spans="1:3" ht="15.75" customHeight="1">
      <c r="A449" s="48"/>
      <c r="B449" s="48"/>
      <c r="C449" s="48"/>
    </row>
    <row r="450" spans="1:3" ht="15.75" customHeight="1">
      <c r="A450" s="48"/>
      <c r="B450" s="48"/>
      <c r="C450" s="48"/>
    </row>
    <row r="451" spans="1:3" ht="15.75" customHeight="1">
      <c r="A451" s="48"/>
      <c r="B451" s="48"/>
      <c r="C451" s="48"/>
    </row>
    <row r="452" spans="1:3" ht="15.75" customHeight="1">
      <c r="A452" s="48"/>
      <c r="B452" s="48"/>
      <c r="C452" s="48"/>
    </row>
    <row r="453" spans="1:3" ht="15.75" customHeight="1">
      <c r="A453" s="48"/>
      <c r="B453" s="48"/>
      <c r="C453" s="48"/>
    </row>
    <row r="454" spans="1:3" ht="15.75" customHeight="1">
      <c r="A454" s="48"/>
      <c r="B454" s="48"/>
      <c r="C454" s="48"/>
    </row>
    <row r="455" spans="1:3" ht="15.75" customHeight="1">
      <c r="A455" s="48"/>
      <c r="B455" s="48"/>
      <c r="C455" s="48"/>
    </row>
    <row r="456" spans="1:3" ht="15.75" customHeight="1">
      <c r="A456" s="48"/>
      <c r="B456" s="48"/>
      <c r="C456" s="48"/>
    </row>
    <row r="457" spans="1:3" ht="15.75" customHeight="1">
      <c r="A457" s="48"/>
      <c r="B457" s="48"/>
      <c r="C457" s="48"/>
    </row>
    <row r="458" spans="1:3" ht="15.75" customHeight="1">
      <c r="A458" s="48"/>
      <c r="B458" s="48"/>
      <c r="C458" s="48"/>
    </row>
    <row r="459" spans="1:3" ht="15.75" customHeight="1">
      <c r="A459" s="48"/>
      <c r="B459" s="48"/>
      <c r="C459" s="48"/>
    </row>
    <row r="460" spans="1:3" ht="15.75" customHeight="1">
      <c r="A460" s="48"/>
      <c r="B460" s="48"/>
      <c r="C460" s="48"/>
    </row>
    <row r="461" spans="1:3" ht="15.75" customHeight="1">
      <c r="A461" s="48"/>
      <c r="B461" s="48"/>
      <c r="C461" s="48"/>
    </row>
    <row r="462" spans="1:3" ht="15.75" customHeight="1">
      <c r="A462" s="48"/>
      <c r="B462" s="48"/>
      <c r="C462" s="48"/>
    </row>
    <row r="463" spans="1:3" ht="15.75" customHeight="1">
      <c r="A463" s="48"/>
      <c r="B463" s="48"/>
      <c r="C463" s="48"/>
    </row>
    <row r="464" spans="1:3" ht="15.75" customHeight="1">
      <c r="A464" s="48"/>
      <c r="B464" s="48"/>
      <c r="C464" s="48"/>
    </row>
    <row r="465" spans="1:3" ht="15.75" customHeight="1">
      <c r="A465" s="48"/>
      <c r="B465" s="48"/>
      <c r="C465" s="48"/>
    </row>
    <row r="466" spans="1:3" ht="15.75" customHeight="1">
      <c r="A466" s="48"/>
      <c r="B466" s="48"/>
      <c r="C466" s="48"/>
    </row>
    <row r="467" spans="1:3" ht="15.75" customHeight="1">
      <c r="A467" s="48"/>
      <c r="B467" s="48"/>
      <c r="C467" s="48"/>
    </row>
    <row r="468" spans="1:3" ht="15.75" customHeight="1">
      <c r="A468" s="48"/>
      <c r="B468" s="48"/>
      <c r="C468" s="48"/>
    </row>
    <row r="469" spans="1:3" ht="15.75" customHeight="1">
      <c r="A469" s="48"/>
      <c r="B469" s="48"/>
      <c r="C469" s="48"/>
    </row>
    <row r="470" spans="1:3" ht="15.75" customHeight="1">
      <c r="A470" s="48"/>
      <c r="B470" s="48"/>
      <c r="C470" s="48"/>
    </row>
    <row r="471" spans="1:3" ht="15.75" customHeight="1">
      <c r="A471" s="48"/>
      <c r="B471" s="48"/>
      <c r="C471" s="48"/>
    </row>
    <row r="472" spans="1:3" ht="15.75" customHeight="1">
      <c r="A472" s="48"/>
      <c r="B472" s="48"/>
      <c r="C472" s="48"/>
    </row>
    <row r="473" spans="1:3" ht="15.75" customHeight="1">
      <c r="A473" s="48"/>
      <c r="B473" s="48"/>
      <c r="C473" s="48"/>
    </row>
    <row r="474" spans="1:3" ht="15.75" customHeight="1">
      <c r="A474" s="48"/>
      <c r="B474" s="48"/>
      <c r="C474" s="48"/>
    </row>
    <row r="475" spans="1:3" ht="15.75" customHeight="1">
      <c r="A475" s="48"/>
      <c r="B475" s="48"/>
      <c r="C475" s="48"/>
    </row>
    <row r="476" spans="1:3" ht="15.75" customHeight="1">
      <c r="A476" s="48"/>
      <c r="B476" s="48"/>
      <c r="C476" s="48"/>
    </row>
    <row r="477" spans="1:3" ht="15.75" customHeight="1">
      <c r="A477" s="48"/>
      <c r="B477" s="48"/>
      <c r="C477" s="48"/>
    </row>
    <row r="478" spans="1:3" ht="15.75" customHeight="1">
      <c r="A478" s="48"/>
      <c r="B478" s="48"/>
      <c r="C478" s="48"/>
    </row>
    <row r="479" spans="1:3" ht="15.75" customHeight="1">
      <c r="A479" s="48"/>
      <c r="B479" s="48"/>
      <c r="C479" s="48"/>
    </row>
    <row r="480" spans="1:3" ht="15.75" customHeight="1">
      <c r="A480" s="48"/>
      <c r="B480" s="48"/>
      <c r="C480" s="48"/>
    </row>
    <row r="481" spans="1:3" ht="15.75" customHeight="1">
      <c r="A481" s="48"/>
      <c r="B481" s="48"/>
      <c r="C481" s="48"/>
    </row>
    <row r="482" spans="1:3" ht="15.75" customHeight="1">
      <c r="A482" s="48"/>
      <c r="B482" s="48"/>
      <c r="C482" s="48"/>
    </row>
    <row r="483" spans="1:3" ht="15.75" customHeight="1">
      <c r="A483" s="48"/>
      <c r="B483" s="48"/>
      <c r="C483" s="48"/>
    </row>
    <row r="484" spans="1:3" ht="15.75" customHeight="1">
      <c r="A484" s="48"/>
      <c r="B484" s="48"/>
      <c r="C484" s="48"/>
    </row>
    <row r="485" spans="1:3" ht="15.75" customHeight="1">
      <c r="A485" s="48"/>
      <c r="B485" s="48"/>
      <c r="C485" s="48"/>
    </row>
    <row r="486" spans="1:3" ht="15.75" customHeight="1">
      <c r="A486" s="48"/>
      <c r="B486" s="48"/>
      <c r="C486" s="48"/>
    </row>
    <row r="487" spans="1:3" ht="15.75" customHeight="1">
      <c r="A487" s="48"/>
      <c r="B487" s="48"/>
      <c r="C487" s="48"/>
    </row>
    <row r="488" spans="1:3" ht="15.75" customHeight="1">
      <c r="A488" s="48"/>
      <c r="B488" s="48"/>
      <c r="C488" s="48"/>
    </row>
    <row r="489" spans="1:3" ht="15.75" customHeight="1">
      <c r="A489" s="48"/>
      <c r="B489" s="48"/>
      <c r="C489" s="48"/>
    </row>
    <row r="490" spans="1:3" ht="15.75" customHeight="1">
      <c r="A490" s="48"/>
      <c r="B490" s="48"/>
      <c r="C490" s="48"/>
    </row>
    <row r="491" spans="1:3" ht="15.75" customHeight="1">
      <c r="A491" s="48"/>
      <c r="B491" s="48"/>
      <c r="C491" s="48"/>
    </row>
    <row r="492" spans="1:3" ht="15.75" customHeight="1">
      <c r="A492" s="48"/>
      <c r="B492" s="48"/>
      <c r="C492" s="48"/>
    </row>
    <row r="493" spans="1:3" ht="15.75" customHeight="1">
      <c r="A493" s="48"/>
      <c r="B493" s="48"/>
      <c r="C493" s="48"/>
    </row>
    <row r="494" spans="1:3" ht="15.75" customHeight="1">
      <c r="A494" s="48"/>
      <c r="B494" s="48"/>
      <c r="C494" s="48"/>
    </row>
    <row r="495" spans="1:3" ht="15.75" customHeight="1">
      <c r="A495" s="48"/>
      <c r="B495" s="48"/>
      <c r="C495" s="48"/>
    </row>
    <row r="496" spans="1:3" ht="15.75" customHeight="1">
      <c r="A496" s="48"/>
      <c r="B496" s="48"/>
      <c r="C496" s="48"/>
    </row>
    <row r="497" spans="1:3" ht="15.75" customHeight="1">
      <c r="A497" s="48"/>
      <c r="B497" s="48"/>
      <c r="C497" s="48"/>
    </row>
    <row r="498" spans="1:3" ht="15.75" customHeight="1">
      <c r="A498" s="48"/>
      <c r="B498" s="48"/>
      <c r="C498" s="48"/>
    </row>
    <row r="499" spans="1:3" ht="15.75" customHeight="1">
      <c r="A499" s="48"/>
      <c r="B499" s="48"/>
      <c r="C499" s="48"/>
    </row>
    <row r="500" spans="1:3" ht="15.75" customHeight="1">
      <c r="A500" s="48"/>
      <c r="B500" s="48"/>
      <c r="C500" s="48"/>
    </row>
    <row r="501" spans="1:3" ht="15.75" customHeight="1">
      <c r="A501" s="48"/>
      <c r="B501" s="48"/>
      <c r="C501" s="48"/>
    </row>
    <row r="502" spans="1:3" ht="15.75" customHeight="1">
      <c r="A502" s="48"/>
      <c r="B502" s="48"/>
      <c r="C502" s="48"/>
    </row>
    <row r="503" spans="1:3" ht="15.75" customHeight="1">
      <c r="A503" s="48"/>
      <c r="B503" s="48"/>
      <c r="C503" s="48"/>
    </row>
    <row r="504" spans="1:3" ht="15.75" customHeight="1">
      <c r="A504" s="48"/>
      <c r="B504" s="48"/>
      <c r="C504" s="48"/>
    </row>
    <row r="505" spans="1:3" ht="15.75" customHeight="1">
      <c r="A505" s="48"/>
      <c r="B505" s="48"/>
      <c r="C505" s="48"/>
    </row>
    <row r="506" spans="1:3" ht="15.75" customHeight="1">
      <c r="A506" s="48"/>
      <c r="B506" s="48"/>
      <c r="C506" s="48"/>
    </row>
    <row r="507" spans="1:3" ht="15.75" customHeight="1">
      <c r="A507" s="48"/>
      <c r="B507" s="48"/>
      <c r="C507" s="48"/>
    </row>
    <row r="508" spans="1:3" ht="15.75" customHeight="1">
      <c r="A508" s="48"/>
      <c r="B508" s="48"/>
      <c r="C508" s="48"/>
    </row>
    <row r="509" spans="1:3" ht="15.75" customHeight="1">
      <c r="A509" s="48"/>
      <c r="B509" s="48"/>
      <c r="C509" s="48"/>
    </row>
    <row r="510" spans="1:3" ht="15.75" customHeight="1">
      <c r="A510" s="48"/>
      <c r="B510" s="48"/>
      <c r="C510" s="48"/>
    </row>
    <row r="511" spans="1:3" ht="15.75" customHeight="1">
      <c r="A511" s="48"/>
      <c r="B511" s="48"/>
      <c r="C511" s="48"/>
    </row>
    <row r="512" spans="1:3" ht="15.75" customHeight="1">
      <c r="A512" s="48"/>
      <c r="B512" s="48"/>
      <c r="C512" s="48"/>
    </row>
    <row r="513" spans="1:3" ht="15.75" customHeight="1">
      <c r="A513" s="48"/>
      <c r="B513" s="48"/>
      <c r="C513" s="48"/>
    </row>
    <row r="514" spans="1:3" ht="15.75" customHeight="1">
      <c r="A514" s="48"/>
      <c r="B514" s="48"/>
      <c r="C514" s="48"/>
    </row>
    <row r="515" spans="1:3" ht="15.75" customHeight="1">
      <c r="A515" s="48"/>
      <c r="B515" s="48"/>
      <c r="C515" s="48"/>
    </row>
    <row r="516" spans="1:3" ht="15.75" customHeight="1">
      <c r="A516" s="48"/>
      <c r="B516" s="48"/>
      <c r="C516" s="48"/>
    </row>
    <row r="517" spans="1:3" ht="15.75" customHeight="1">
      <c r="A517" s="48"/>
      <c r="B517" s="48"/>
      <c r="C517" s="48"/>
    </row>
    <row r="518" spans="1:3" ht="15.75" customHeight="1">
      <c r="A518" s="48"/>
      <c r="B518" s="48"/>
      <c r="C518" s="48"/>
    </row>
    <row r="519" spans="1:3" ht="15.75" customHeight="1">
      <c r="A519" s="48"/>
      <c r="B519" s="48"/>
      <c r="C519" s="48"/>
    </row>
    <row r="520" spans="1:3" ht="15.75" customHeight="1">
      <c r="A520" s="48"/>
      <c r="B520" s="48"/>
      <c r="C520" s="48"/>
    </row>
    <row r="521" spans="1:3" ht="15.75" customHeight="1">
      <c r="A521" s="48"/>
      <c r="B521" s="48"/>
      <c r="C521" s="48"/>
    </row>
    <row r="522" spans="1:3" ht="15.75" customHeight="1">
      <c r="A522" s="48"/>
      <c r="B522" s="48"/>
      <c r="C522" s="48"/>
    </row>
    <row r="523" spans="1:3" ht="15.75" customHeight="1">
      <c r="A523" s="48"/>
      <c r="B523" s="48"/>
      <c r="C523" s="48"/>
    </row>
    <row r="524" spans="1:3" ht="15.75" customHeight="1">
      <c r="A524" s="48"/>
      <c r="B524" s="48"/>
      <c r="C524" s="48"/>
    </row>
    <row r="525" spans="1:3" ht="15.75" customHeight="1">
      <c r="A525" s="48"/>
      <c r="B525" s="48"/>
      <c r="C525" s="48"/>
    </row>
    <row r="526" spans="1:3" ht="15.75" customHeight="1">
      <c r="A526" s="48"/>
      <c r="B526" s="48"/>
      <c r="C526" s="48"/>
    </row>
    <row r="527" spans="1:3" ht="15.75" customHeight="1">
      <c r="A527" s="48"/>
      <c r="B527" s="48"/>
      <c r="C527" s="48"/>
    </row>
    <row r="528" spans="1:3" ht="15.75" customHeight="1">
      <c r="A528" s="48"/>
      <c r="B528" s="48"/>
      <c r="C528" s="48"/>
    </row>
    <row r="529" spans="1:3" ht="15.75" customHeight="1">
      <c r="A529" s="48"/>
      <c r="B529" s="48"/>
      <c r="C529" s="48"/>
    </row>
    <row r="530" spans="1:3" ht="15.75" customHeight="1">
      <c r="A530" s="48"/>
      <c r="B530" s="48"/>
      <c r="C530" s="48"/>
    </row>
    <row r="531" spans="1:3" ht="15.75" customHeight="1">
      <c r="A531" s="48"/>
      <c r="B531" s="48"/>
      <c r="C531" s="48"/>
    </row>
    <row r="532" spans="1:3" ht="15.75" customHeight="1">
      <c r="A532" s="48"/>
      <c r="B532" s="48"/>
      <c r="C532" s="48"/>
    </row>
    <row r="533" spans="1:3" ht="15.75" customHeight="1">
      <c r="A533" s="48"/>
      <c r="B533" s="48"/>
      <c r="C533" s="48"/>
    </row>
    <row r="534" spans="1:3" ht="15.75" customHeight="1">
      <c r="A534" s="48"/>
      <c r="B534" s="48"/>
      <c r="C534" s="48"/>
    </row>
    <row r="535" spans="1:3" ht="15.75" customHeight="1">
      <c r="A535" s="48"/>
      <c r="B535" s="48"/>
      <c r="C535" s="48"/>
    </row>
    <row r="536" spans="1:3" ht="15.75" customHeight="1">
      <c r="A536" s="48"/>
      <c r="B536" s="48"/>
      <c r="C536" s="48"/>
    </row>
    <row r="537" spans="1:3" ht="15.75" customHeight="1">
      <c r="A537" s="48"/>
      <c r="B537" s="48"/>
      <c r="C537" s="48"/>
    </row>
    <row r="538" spans="1:3" ht="15.75" customHeight="1">
      <c r="A538" s="48"/>
      <c r="B538" s="48"/>
      <c r="C538" s="48"/>
    </row>
    <row r="539" spans="1:3" ht="15.75" customHeight="1">
      <c r="A539" s="48"/>
      <c r="B539" s="48"/>
      <c r="C539" s="48"/>
    </row>
    <row r="540" spans="1:3" ht="15.75" customHeight="1">
      <c r="A540" s="48"/>
      <c r="B540" s="48"/>
      <c r="C540" s="48"/>
    </row>
    <row r="541" spans="1:3" ht="15.75" customHeight="1">
      <c r="A541" s="48"/>
      <c r="B541" s="48"/>
      <c r="C541" s="48"/>
    </row>
    <row r="542" spans="1:3" ht="15.75" customHeight="1">
      <c r="A542" s="48"/>
      <c r="B542" s="48"/>
      <c r="C542" s="48"/>
    </row>
    <row r="543" spans="1:3" ht="15.75" customHeight="1">
      <c r="A543" s="48"/>
      <c r="B543" s="48"/>
      <c r="C543" s="48"/>
    </row>
    <row r="544" spans="1:3" ht="15.75" customHeight="1">
      <c r="A544" s="48"/>
      <c r="B544" s="48"/>
      <c r="C544" s="48"/>
    </row>
    <row r="545" spans="1:3" ht="15.75" customHeight="1">
      <c r="A545" s="48"/>
      <c r="B545" s="48"/>
      <c r="C545" s="48"/>
    </row>
    <row r="546" spans="1:3" ht="15.75" customHeight="1">
      <c r="A546" s="48"/>
      <c r="B546" s="48"/>
      <c r="C546" s="48"/>
    </row>
    <row r="547" spans="1:3" ht="15.75" customHeight="1">
      <c r="A547" s="48"/>
      <c r="B547" s="48"/>
      <c r="C547" s="48"/>
    </row>
    <row r="548" spans="1:3" ht="15.75" customHeight="1">
      <c r="A548" s="48"/>
      <c r="B548" s="48"/>
      <c r="C548" s="48"/>
    </row>
    <row r="549" spans="1:3" ht="15.75" customHeight="1">
      <c r="A549" s="48"/>
      <c r="B549" s="48"/>
      <c r="C549" s="48"/>
    </row>
    <row r="550" spans="1:3" ht="15.75" customHeight="1">
      <c r="A550" s="48"/>
      <c r="B550" s="48"/>
      <c r="C550" s="48"/>
    </row>
    <row r="551" spans="1:3" ht="15.75" customHeight="1">
      <c r="A551" s="48"/>
      <c r="B551" s="48"/>
      <c r="C551" s="48"/>
    </row>
    <row r="552" spans="1:3" ht="15.75" customHeight="1">
      <c r="A552" s="48"/>
      <c r="B552" s="48"/>
      <c r="C552" s="48"/>
    </row>
    <row r="553" spans="1:3" ht="15.75" customHeight="1">
      <c r="A553" s="48"/>
      <c r="B553" s="48"/>
      <c r="C553" s="48"/>
    </row>
    <row r="554" spans="1:3" ht="15.75" customHeight="1">
      <c r="A554" s="48"/>
      <c r="B554" s="48"/>
      <c r="C554" s="48"/>
    </row>
    <row r="555" spans="1:3" ht="15.75" customHeight="1">
      <c r="A555" s="48"/>
      <c r="B555" s="48"/>
      <c r="C555" s="48"/>
    </row>
    <row r="556" spans="1:3" ht="15.75" customHeight="1">
      <c r="A556" s="48"/>
      <c r="B556" s="48"/>
      <c r="C556" s="48"/>
    </row>
    <row r="557" spans="1:3" ht="15.75" customHeight="1">
      <c r="A557" s="48"/>
      <c r="B557" s="48"/>
      <c r="C557" s="48"/>
    </row>
    <row r="558" spans="1:3" ht="15.75" customHeight="1">
      <c r="A558" s="48"/>
      <c r="B558" s="48"/>
      <c r="C558" s="48"/>
    </row>
    <row r="559" spans="1:3" ht="15.75" customHeight="1">
      <c r="A559" s="48"/>
      <c r="B559" s="48"/>
      <c r="C559" s="48"/>
    </row>
    <row r="560" spans="1:3" ht="15.75" customHeight="1">
      <c r="A560" s="48"/>
      <c r="B560" s="48"/>
      <c r="C560" s="48"/>
    </row>
    <row r="561" spans="1:3" ht="15.75" customHeight="1">
      <c r="A561" s="48"/>
      <c r="B561" s="48"/>
      <c r="C561" s="48"/>
    </row>
    <row r="562" spans="1:3" ht="15.75" customHeight="1">
      <c r="A562" s="48"/>
      <c r="B562" s="48"/>
      <c r="C562" s="48"/>
    </row>
    <row r="563" spans="1:3" ht="15.75" customHeight="1">
      <c r="A563" s="48"/>
      <c r="B563" s="48"/>
      <c r="C563" s="48"/>
    </row>
    <row r="564" spans="1:3" ht="15.75" customHeight="1">
      <c r="A564" s="48"/>
      <c r="B564" s="48"/>
      <c r="C564" s="48"/>
    </row>
    <row r="565" spans="1:3" ht="15.75" customHeight="1">
      <c r="A565" s="48"/>
      <c r="B565" s="48"/>
      <c r="C565" s="48"/>
    </row>
    <row r="566" spans="1:3" ht="15.75" customHeight="1">
      <c r="A566" s="48"/>
      <c r="B566" s="48"/>
      <c r="C566" s="48"/>
    </row>
    <row r="567" spans="1:3" ht="15.75" customHeight="1">
      <c r="A567" s="48"/>
      <c r="B567" s="48"/>
      <c r="C567" s="48"/>
    </row>
    <row r="568" spans="1:3" ht="15.75" customHeight="1">
      <c r="A568" s="48"/>
      <c r="B568" s="48"/>
      <c r="C568" s="48"/>
    </row>
    <row r="569" spans="1:3" ht="15.75" customHeight="1">
      <c r="A569" s="48"/>
      <c r="B569" s="48"/>
      <c r="C569" s="48"/>
    </row>
    <row r="570" spans="1:3" ht="15.75" customHeight="1">
      <c r="A570" s="48"/>
      <c r="B570" s="48"/>
      <c r="C570" s="48"/>
    </row>
    <row r="571" spans="1:3" ht="15.75" customHeight="1">
      <c r="A571" s="48"/>
      <c r="B571" s="48"/>
      <c r="C571" s="48"/>
    </row>
    <row r="572" spans="1:3" ht="15.75" customHeight="1">
      <c r="A572" s="48"/>
      <c r="B572" s="48"/>
      <c r="C572" s="48"/>
    </row>
    <row r="573" spans="1:3" ht="15.75" customHeight="1">
      <c r="A573" s="48"/>
      <c r="B573" s="48"/>
      <c r="C573" s="48"/>
    </row>
    <row r="574" spans="1:3" ht="15.75" customHeight="1">
      <c r="A574" s="48"/>
      <c r="B574" s="48"/>
      <c r="C574" s="48"/>
    </row>
    <row r="575" spans="1:3" ht="15.75" customHeight="1">
      <c r="A575" s="48"/>
      <c r="B575" s="48"/>
      <c r="C575" s="48"/>
    </row>
    <row r="576" spans="1:3" ht="15.75" customHeight="1">
      <c r="A576" s="48"/>
      <c r="B576" s="48"/>
      <c r="C576" s="48"/>
    </row>
    <row r="577" spans="1:3" ht="15.75" customHeight="1">
      <c r="A577" s="48"/>
      <c r="B577" s="48"/>
      <c r="C577" s="48"/>
    </row>
    <row r="578" spans="1:3" ht="15.75" customHeight="1">
      <c r="A578" s="48"/>
      <c r="B578" s="48"/>
      <c r="C578" s="48"/>
    </row>
    <row r="579" spans="1:3" ht="15.75" customHeight="1">
      <c r="A579" s="48"/>
      <c r="B579" s="48"/>
      <c r="C579" s="48"/>
    </row>
    <row r="580" spans="1:3" ht="15.75" customHeight="1">
      <c r="A580" s="48"/>
      <c r="B580" s="48"/>
      <c r="C580" s="48"/>
    </row>
    <row r="581" spans="1:3" ht="15.75" customHeight="1">
      <c r="A581" s="48"/>
      <c r="B581" s="48"/>
      <c r="C581" s="48"/>
    </row>
    <row r="582" spans="1:3" ht="15.75" customHeight="1">
      <c r="A582" s="48"/>
      <c r="B582" s="48"/>
      <c r="C582" s="48"/>
    </row>
    <row r="583" spans="1:3" ht="15.75" customHeight="1">
      <c r="A583" s="48"/>
      <c r="B583" s="48"/>
      <c r="C583" s="48"/>
    </row>
    <row r="584" spans="1:3" ht="15.75" customHeight="1">
      <c r="A584" s="48"/>
      <c r="B584" s="48"/>
      <c r="C584" s="48"/>
    </row>
    <row r="585" spans="1:3" ht="15.75" customHeight="1">
      <c r="A585" s="48"/>
      <c r="B585" s="48"/>
      <c r="C585" s="48"/>
    </row>
    <row r="586" spans="1:3" ht="15.75" customHeight="1">
      <c r="A586" s="48"/>
      <c r="B586" s="48"/>
      <c r="C586" s="48"/>
    </row>
    <row r="587" spans="1:3" ht="15.75" customHeight="1">
      <c r="A587" s="48"/>
      <c r="B587" s="48"/>
      <c r="C587" s="48"/>
    </row>
    <row r="588" spans="1:3" ht="15.75" customHeight="1">
      <c r="A588" s="48"/>
      <c r="B588" s="48"/>
      <c r="C588" s="48"/>
    </row>
    <row r="589" spans="1:3" ht="15.75" customHeight="1">
      <c r="A589" s="48"/>
      <c r="B589" s="48"/>
      <c r="C589" s="48"/>
    </row>
    <row r="590" spans="1:3" ht="15.75" customHeight="1">
      <c r="A590" s="48"/>
      <c r="B590" s="48"/>
      <c r="C590" s="48"/>
    </row>
    <row r="591" spans="1:3" ht="15.75" customHeight="1">
      <c r="A591" s="48"/>
      <c r="B591" s="48"/>
      <c r="C591" s="48"/>
    </row>
    <row r="592" spans="1:3" ht="15.75" customHeight="1">
      <c r="A592" s="48"/>
      <c r="B592" s="48"/>
      <c r="C592" s="48"/>
    </row>
    <row r="593" spans="1:3" ht="15.75" customHeight="1">
      <c r="A593" s="48"/>
      <c r="B593" s="48"/>
      <c r="C593" s="48"/>
    </row>
    <row r="594" spans="1:3" ht="15.75" customHeight="1">
      <c r="A594" s="48"/>
      <c r="B594" s="48"/>
      <c r="C594" s="48"/>
    </row>
    <row r="595" spans="1:3" ht="15.75" customHeight="1">
      <c r="A595" s="48"/>
      <c r="B595" s="48"/>
      <c r="C595" s="48"/>
    </row>
    <row r="596" spans="1:3" ht="15.75" customHeight="1">
      <c r="A596" s="48"/>
      <c r="B596" s="48"/>
      <c r="C596" s="48"/>
    </row>
    <row r="597" spans="1:3" ht="15.75" customHeight="1">
      <c r="A597" s="48"/>
      <c r="B597" s="48"/>
      <c r="C597" s="48"/>
    </row>
    <row r="598" spans="1:3" ht="15.75" customHeight="1">
      <c r="A598" s="48"/>
      <c r="B598" s="48"/>
      <c r="C598" s="48"/>
    </row>
    <row r="599" spans="1:3" ht="15.75" customHeight="1">
      <c r="A599" s="48"/>
      <c r="B599" s="48"/>
      <c r="C599" s="48"/>
    </row>
    <row r="600" spans="1:3" ht="15.75" customHeight="1">
      <c r="A600" s="48"/>
      <c r="B600" s="48"/>
      <c r="C600" s="48"/>
    </row>
    <row r="601" spans="1:3" ht="15.75" customHeight="1">
      <c r="A601" s="48"/>
      <c r="B601" s="48"/>
      <c r="C601" s="48"/>
    </row>
    <row r="602" spans="1:3" ht="15.75" customHeight="1">
      <c r="A602" s="48"/>
      <c r="B602" s="48"/>
      <c r="C602" s="48"/>
    </row>
    <row r="603" spans="1:3" ht="15.75" customHeight="1">
      <c r="A603" s="48"/>
      <c r="B603" s="48"/>
      <c r="C603" s="48"/>
    </row>
    <row r="604" spans="1:3" ht="15.75" customHeight="1">
      <c r="A604" s="48"/>
      <c r="B604" s="48"/>
      <c r="C604" s="48"/>
    </row>
    <row r="605" spans="1:3" ht="15.75" customHeight="1">
      <c r="A605" s="48"/>
      <c r="B605" s="48"/>
      <c r="C605" s="48"/>
    </row>
    <row r="606" spans="1:3" ht="15.75" customHeight="1">
      <c r="A606" s="48"/>
      <c r="B606" s="48"/>
      <c r="C606" s="48"/>
    </row>
    <row r="607" spans="1:3" ht="15.75" customHeight="1">
      <c r="A607" s="48"/>
      <c r="B607" s="48"/>
      <c r="C607" s="48"/>
    </row>
    <row r="608" spans="1:3" ht="15.75" customHeight="1">
      <c r="A608" s="48"/>
      <c r="B608" s="48"/>
      <c r="C608" s="48"/>
    </row>
    <row r="609" spans="1:3" ht="15.75" customHeight="1">
      <c r="A609" s="48"/>
      <c r="B609" s="48"/>
      <c r="C609" s="48"/>
    </row>
    <row r="610" spans="1:3" ht="15.75" customHeight="1">
      <c r="A610" s="48"/>
      <c r="B610" s="48"/>
      <c r="C610" s="48"/>
    </row>
    <row r="611" spans="1:3" ht="15.75" customHeight="1">
      <c r="A611" s="48"/>
      <c r="B611" s="48"/>
      <c r="C611" s="48"/>
    </row>
    <row r="612" spans="1:3" ht="15.75" customHeight="1">
      <c r="A612" s="48"/>
      <c r="B612" s="48"/>
      <c r="C612" s="48"/>
    </row>
    <row r="613" spans="1:3" ht="15.75" customHeight="1">
      <c r="A613" s="48"/>
      <c r="B613" s="48"/>
      <c r="C613" s="48"/>
    </row>
    <row r="614" spans="1:3" ht="15.75" customHeight="1">
      <c r="A614" s="48"/>
      <c r="B614" s="48"/>
      <c r="C614" s="48"/>
    </row>
    <row r="615" spans="1:3" ht="15.75" customHeight="1">
      <c r="A615" s="48"/>
      <c r="B615" s="48"/>
      <c r="C615" s="48"/>
    </row>
    <row r="616" spans="1:3" ht="15.75" customHeight="1">
      <c r="A616" s="48"/>
      <c r="B616" s="48"/>
      <c r="C616" s="48"/>
    </row>
    <row r="617" spans="1:3" ht="15.75" customHeight="1">
      <c r="A617" s="48"/>
      <c r="B617" s="48"/>
      <c r="C617" s="48"/>
    </row>
    <row r="618" spans="1:3" ht="15.75" customHeight="1">
      <c r="A618" s="48"/>
      <c r="B618" s="48"/>
      <c r="C618" s="48"/>
    </row>
    <row r="619" spans="1:3" ht="15.75" customHeight="1">
      <c r="A619" s="48"/>
      <c r="B619" s="48"/>
      <c r="C619" s="48"/>
    </row>
    <row r="620" spans="1:3" ht="15.75" customHeight="1">
      <c r="A620" s="48"/>
      <c r="B620" s="48"/>
      <c r="C620" s="48"/>
    </row>
    <row r="621" spans="1:3" ht="15.75" customHeight="1">
      <c r="A621" s="48"/>
      <c r="B621" s="48"/>
      <c r="C621" s="48"/>
    </row>
    <row r="622" spans="1:3" ht="15.75" customHeight="1">
      <c r="A622" s="48"/>
      <c r="B622" s="48"/>
      <c r="C622" s="48"/>
    </row>
    <row r="623" spans="1:3" ht="15.75" customHeight="1">
      <c r="A623" s="48"/>
      <c r="B623" s="48"/>
      <c r="C623" s="48"/>
    </row>
    <row r="624" spans="1:3" ht="15.75" customHeight="1">
      <c r="A624" s="48"/>
      <c r="B624" s="48"/>
      <c r="C624" s="48"/>
    </row>
    <row r="625" spans="1:3" ht="15.75" customHeight="1">
      <c r="A625" s="48"/>
      <c r="B625" s="48"/>
      <c r="C625" s="48"/>
    </row>
    <row r="626" spans="1:3" ht="15.75" customHeight="1">
      <c r="A626" s="48"/>
      <c r="B626" s="48"/>
      <c r="C626" s="48"/>
    </row>
    <row r="627" spans="1:3" ht="15.75" customHeight="1">
      <c r="A627" s="48"/>
      <c r="B627" s="48"/>
      <c r="C627" s="48"/>
    </row>
    <row r="628" spans="1:3" ht="15.75" customHeight="1">
      <c r="A628" s="48"/>
      <c r="B628" s="48"/>
      <c r="C628" s="48"/>
    </row>
    <row r="629" spans="1:3" ht="15.75" customHeight="1">
      <c r="A629" s="48"/>
      <c r="B629" s="48"/>
      <c r="C629" s="48"/>
    </row>
    <row r="630" spans="1:3" ht="15.75" customHeight="1">
      <c r="A630" s="48"/>
      <c r="B630" s="48"/>
      <c r="C630" s="48"/>
    </row>
    <row r="631" spans="1:3" ht="15.75" customHeight="1">
      <c r="A631" s="48"/>
      <c r="B631" s="48"/>
      <c r="C631" s="48"/>
    </row>
    <row r="632" spans="1:3" ht="15.75" customHeight="1">
      <c r="A632" s="48"/>
      <c r="B632" s="48"/>
      <c r="C632" s="48"/>
    </row>
    <row r="633" spans="1:3" ht="15.75" customHeight="1">
      <c r="A633" s="48"/>
      <c r="B633" s="48"/>
      <c r="C633" s="48"/>
    </row>
    <row r="634" spans="1:3" ht="15.75" customHeight="1">
      <c r="A634" s="48"/>
      <c r="B634" s="48"/>
      <c r="C634" s="48"/>
    </row>
    <row r="635" spans="1:3" ht="15.75" customHeight="1">
      <c r="A635" s="48"/>
      <c r="B635" s="48"/>
      <c r="C635" s="48"/>
    </row>
    <row r="636" spans="1:3" ht="15.75" customHeight="1">
      <c r="A636" s="48"/>
      <c r="B636" s="48"/>
      <c r="C636" s="48"/>
    </row>
    <row r="637" spans="1:3" ht="15.75" customHeight="1">
      <c r="A637" s="48"/>
      <c r="B637" s="48"/>
      <c r="C637" s="48"/>
    </row>
    <row r="638" spans="1:3" ht="15.75" customHeight="1">
      <c r="A638" s="48"/>
      <c r="B638" s="48"/>
      <c r="C638" s="48"/>
    </row>
    <row r="639" spans="1:3" ht="15.75" customHeight="1">
      <c r="A639" s="48"/>
      <c r="B639" s="48"/>
      <c r="C639" s="48"/>
    </row>
    <row r="640" spans="1:3" ht="15.75" customHeight="1">
      <c r="A640" s="48"/>
      <c r="B640" s="48"/>
      <c r="C640" s="48"/>
    </row>
    <row r="641" spans="1:3" ht="15.75" customHeight="1">
      <c r="A641" s="48"/>
      <c r="B641" s="48"/>
      <c r="C641" s="48"/>
    </row>
    <row r="642" spans="1:3" ht="15.75" customHeight="1">
      <c r="A642" s="48"/>
      <c r="B642" s="48"/>
      <c r="C642" s="48"/>
    </row>
    <row r="643" spans="1:3" ht="15.75" customHeight="1">
      <c r="A643" s="48"/>
      <c r="B643" s="48"/>
      <c r="C643" s="48"/>
    </row>
    <row r="644" spans="1:3" ht="15.75" customHeight="1">
      <c r="A644" s="48"/>
      <c r="B644" s="48"/>
      <c r="C644" s="48"/>
    </row>
    <row r="645" spans="1:3" ht="15.75" customHeight="1">
      <c r="A645" s="48"/>
      <c r="B645" s="48"/>
      <c r="C645" s="48"/>
    </row>
    <row r="646" spans="1:3" ht="15.75" customHeight="1">
      <c r="A646" s="48"/>
      <c r="B646" s="48"/>
      <c r="C646" s="48"/>
    </row>
    <row r="647" spans="1:3" ht="15.75" customHeight="1">
      <c r="A647" s="48"/>
      <c r="B647" s="48"/>
      <c r="C647" s="48"/>
    </row>
    <row r="648" spans="1:3" ht="15.75" customHeight="1">
      <c r="A648" s="48"/>
      <c r="B648" s="48"/>
      <c r="C648" s="48"/>
    </row>
    <row r="649" spans="1:3" ht="15.75" customHeight="1">
      <c r="A649" s="48"/>
      <c r="B649" s="48"/>
      <c r="C649" s="48"/>
    </row>
    <row r="650" spans="1:3" ht="15.75" customHeight="1">
      <c r="A650" s="48"/>
      <c r="B650" s="48"/>
      <c r="C650" s="48"/>
    </row>
    <row r="651" spans="1:3" ht="15.75" customHeight="1">
      <c r="A651" s="48"/>
      <c r="B651" s="48"/>
      <c r="C651" s="48"/>
    </row>
    <row r="652" spans="1:3" ht="15.75" customHeight="1">
      <c r="A652" s="48"/>
      <c r="B652" s="48"/>
      <c r="C652" s="48"/>
    </row>
    <row r="653" spans="1:3" ht="15.75" customHeight="1">
      <c r="A653" s="48"/>
      <c r="B653" s="48"/>
      <c r="C653" s="48"/>
    </row>
    <row r="654" spans="1:3" ht="15.75" customHeight="1">
      <c r="A654" s="48"/>
      <c r="B654" s="48"/>
      <c r="C654" s="48"/>
    </row>
    <row r="655" spans="1:3" ht="15.75" customHeight="1">
      <c r="A655" s="48"/>
      <c r="B655" s="48"/>
      <c r="C655" s="48"/>
    </row>
    <row r="656" spans="1:3" ht="15.75" customHeight="1">
      <c r="A656" s="48"/>
      <c r="B656" s="48"/>
      <c r="C656" s="48"/>
    </row>
    <row r="657" spans="1:3" ht="15.75" customHeight="1">
      <c r="A657" s="48"/>
      <c r="B657" s="48"/>
      <c r="C657" s="48"/>
    </row>
    <row r="658" spans="1:3" ht="15.75" customHeight="1">
      <c r="A658" s="48"/>
      <c r="B658" s="48"/>
      <c r="C658" s="48"/>
    </row>
    <row r="659" spans="1:3" ht="15.75" customHeight="1">
      <c r="A659" s="48"/>
      <c r="B659" s="48"/>
      <c r="C659" s="48"/>
    </row>
    <row r="660" spans="1:3" ht="15.75" customHeight="1">
      <c r="A660" s="48"/>
      <c r="B660" s="48"/>
      <c r="C660" s="48"/>
    </row>
    <row r="661" spans="1:3" ht="15.75" customHeight="1">
      <c r="A661" s="48"/>
      <c r="B661" s="48"/>
      <c r="C661" s="48"/>
    </row>
    <row r="662" spans="1:3" ht="15.75" customHeight="1">
      <c r="A662" s="48"/>
      <c r="B662" s="48"/>
      <c r="C662" s="48"/>
    </row>
    <row r="663" spans="1:3" ht="15.75" customHeight="1">
      <c r="A663" s="48"/>
      <c r="B663" s="48"/>
      <c r="C663" s="48"/>
    </row>
    <row r="664" spans="1:3" ht="15.75" customHeight="1">
      <c r="A664" s="48"/>
      <c r="B664" s="48"/>
      <c r="C664" s="48"/>
    </row>
    <row r="665" spans="1:3" ht="15.75" customHeight="1">
      <c r="A665" s="48"/>
      <c r="B665" s="48"/>
      <c r="C665" s="48"/>
    </row>
    <row r="666" spans="1:3" ht="15.75" customHeight="1">
      <c r="A666" s="48"/>
      <c r="B666" s="48"/>
      <c r="C666" s="48"/>
    </row>
    <row r="667" spans="1:3" ht="15.75" customHeight="1">
      <c r="A667" s="48"/>
      <c r="B667" s="48"/>
      <c r="C667" s="48"/>
    </row>
    <row r="668" spans="1:3" ht="15.75" customHeight="1">
      <c r="A668" s="48"/>
      <c r="B668" s="48"/>
      <c r="C668" s="48"/>
    </row>
    <row r="669" spans="1:3" ht="15.75" customHeight="1">
      <c r="A669" s="48"/>
      <c r="B669" s="48"/>
      <c r="C669" s="48"/>
    </row>
    <row r="670" spans="1:3" ht="15.75" customHeight="1">
      <c r="A670" s="48"/>
      <c r="B670" s="48"/>
      <c r="C670" s="48"/>
    </row>
    <row r="671" spans="1:3" ht="15.75" customHeight="1">
      <c r="A671" s="48"/>
      <c r="B671" s="48"/>
      <c r="C671" s="48"/>
    </row>
    <row r="672" spans="1:3" ht="15.75" customHeight="1">
      <c r="A672" s="48"/>
      <c r="B672" s="48"/>
      <c r="C672" s="48"/>
    </row>
    <row r="673" spans="1:3" ht="15.75" customHeight="1">
      <c r="A673" s="48"/>
      <c r="B673" s="48"/>
      <c r="C673" s="48"/>
    </row>
    <row r="674" spans="1:3" ht="15.75" customHeight="1">
      <c r="A674" s="48"/>
      <c r="B674" s="48"/>
      <c r="C674" s="48"/>
    </row>
    <row r="675" spans="1:3" ht="15.75" customHeight="1">
      <c r="A675" s="48"/>
      <c r="B675" s="48"/>
      <c r="C675" s="48"/>
    </row>
    <row r="676" spans="1:3" ht="15.75" customHeight="1">
      <c r="A676" s="48"/>
      <c r="B676" s="48"/>
      <c r="C676" s="48"/>
    </row>
    <row r="677" spans="1:3" ht="15.75" customHeight="1">
      <c r="A677" s="48"/>
      <c r="B677" s="48"/>
      <c r="C677" s="48"/>
    </row>
    <row r="678" spans="1:3" ht="15.75" customHeight="1">
      <c r="A678" s="48"/>
      <c r="B678" s="48"/>
      <c r="C678" s="48"/>
    </row>
    <row r="679" spans="1:3" ht="15.75" customHeight="1">
      <c r="A679" s="48"/>
      <c r="B679" s="48"/>
      <c r="C679" s="48"/>
    </row>
    <row r="680" spans="1:3" ht="15.75" customHeight="1">
      <c r="A680" s="48"/>
      <c r="B680" s="48"/>
      <c r="C680" s="48"/>
    </row>
    <row r="681" spans="1:3" ht="15.75" customHeight="1">
      <c r="A681" s="48"/>
      <c r="B681" s="48"/>
      <c r="C681" s="48"/>
    </row>
    <row r="682" spans="1:3" ht="15.75" customHeight="1">
      <c r="A682" s="48"/>
      <c r="B682" s="48"/>
      <c r="C682" s="48"/>
    </row>
    <row r="683" spans="1:3" ht="15.75" customHeight="1">
      <c r="A683" s="48"/>
      <c r="B683" s="48"/>
      <c r="C683" s="48"/>
    </row>
    <row r="684" spans="1:3" ht="15.75" customHeight="1">
      <c r="A684" s="48"/>
      <c r="B684" s="48"/>
      <c r="C684" s="48"/>
    </row>
    <row r="685" spans="1:3" ht="15.75" customHeight="1">
      <c r="A685" s="48"/>
      <c r="B685" s="48"/>
      <c r="C685" s="48"/>
    </row>
    <row r="686" spans="1:3" ht="15.75" customHeight="1">
      <c r="A686" s="48"/>
      <c r="B686" s="48"/>
      <c r="C686" s="48"/>
    </row>
    <row r="687" spans="1:3" ht="15.75" customHeight="1">
      <c r="A687" s="48"/>
      <c r="B687" s="48"/>
      <c r="C687" s="48"/>
    </row>
    <row r="688" spans="1:3" ht="15.75" customHeight="1">
      <c r="A688" s="48"/>
      <c r="B688" s="48"/>
      <c r="C688" s="48"/>
    </row>
    <row r="689" spans="1:3" ht="15.75" customHeight="1">
      <c r="A689" s="48"/>
      <c r="B689" s="48"/>
      <c r="C689" s="48"/>
    </row>
    <row r="690" spans="1:3" ht="15.75" customHeight="1">
      <c r="A690" s="48"/>
      <c r="B690" s="48"/>
      <c r="C690" s="48"/>
    </row>
    <row r="691" spans="1:3" ht="15.75" customHeight="1">
      <c r="A691" s="48"/>
      <c r="B691" s="48"/>
      <c r="C691" s="48"/>
    </row>
    <row r="692" spans="1:3" ht="15.75" customHeight="1">
      <c r="A692" s="48"/>
      <c r="B692" s="48"/>
      <c r="C692" s="48"/>
    </row>
    <row r="693" spans="1:3" ht="15.75" customHeight="1">
      <c r="A693" s="48"/>
      <c r="B693" s="48"/>
      <c r="C693" s="48"/>
    </row>
    <row r="694" spans="1:3" ht="15.75" customHeight="1">
      <c r="A694" s="48"/>
      <c r="B694" s="48"/>
      <c r="C694" s="48"/>
    </row>
    <row r="695" spans="1:3" ht="15.75" customHeight="1">
      <c r="A695" s="48"/>
      <c r="B695" s="48"/>
      <c r="C695" s="48"/>
    </row>
    <row r="696" spans="1:3" ht="15.75" customHeight="1">
      <c r="A696" s="48"/>
      <c r="B696" s="48"/>
      <c r="C696" s="48"/>
    </row>
    <row r="697" spans="1:3" ht="15.75" customHeight="1">
      <c r="A697" s="48"/>
      <c r="B697" s="48"/>
      <c r="C697" s="48"/>
    </row>
    <row r="698" spans="1:3" ht="15.75" customHeight="1">
      <c r="A698" s="48"/>
      <c r="B698" s="48"/>
      <c r="C698" s="48"/>
    </row>
    <row r="699" spans="1:3" ht="15.75" customHeight="1">
      <c r="A699" s="48"/>
      <c r="B699" s="48"/>
      <c r="C699" s="48"/>
    </row>
    <row r="700" spans="1:3" ht="15.75" customHeight="1">
      <c r="A700" s="48"/>
      <c r="B700" s="48"/>
      <c r="C700" s="48"/>
    </row>
    <row r="701" spans="1:3" ht="15.75" customHeight="1">
      <c r="A701" s="48"/>
      <c r="B701" s="48"/>
      <c r="C701" s="48"/>
    </row>
    <row r="702" spans="1:3" ht="15.75" customHeight="1">
      <c r="A702" s="48"/>
      <c r="B702" s="48"/>
      <c r="C702" s="48"/>
    </row>
    <row r="703" spans="1:3" ht="15.75" customHeight="1">
      <c r="A703" s="48"/>
      <c r="B703" s="48"/>
      <c r="C703" s="48"/>
    </row>
    <row r="704" spans="1:3" ht="15.75" customHeight="1">
      <c r="A704" s="48"/>
      <c r="B704" s="48"/>
      <c r="C704" s="48"/>
    </row>
    <row r="705" spans="1:3" ht="15.75" customHeight="1">
      <c r="A705" s="48"/>
      <c r="B705" s="48"/>
      <c r="C705" s="48"/>
    </row>
    <row r="706" spans="1:3" ht="15.75" customHeight="1">
      <c r="A706" s="48"/>
      <c r="B706" s="48"/>
      <c r="C706" s="48"/>
    </row>
    <row r="707" spans="1:3" ht="15.75" customHeight="1">
      <c r="A707" s="48"/>
      <c r="B707" s="48"/>
      <c r="C707" s="48"/>
    </row>
    <row r="708" spans="1:3" ht="15.75" customHeight="1">
      <c r="A708" s="48"/>
      <c r="B708" s="48"/>
      <c r="C708" s="48"/>
    </row>
    <row r="709" spans="1:3" ht="15.75" customHeight="1">
      <c r="A709" s="48"/>
      <c r="B709" s="48"/>
      <c r="C709" s="48"/>
    </row>
    <row r="710" spans="1:3" ht="15.75" customHeight="1">
      <c r="A710" s="48"/>
      <c r="B710" s="48"/>
      <c r="C710" s="48"/>
    </row>
    <row r="711" spans="1:3" ht="15.75" customHeight="1">
      <c r="A711" s="48"/>
      <c r="B711" s="48"/>
      <c r="C711" s="48"/>
    </row>
    <row r="712" spans="1:3" ht="15.75" customHeight="1">
      <c r="A712" s="48"/>
      <c r="B712" s="48"/>
      <c r="C712" s="48"/>
    </row>
    <row r="713" spans="1:3" ht="15.75" customHeight="1">
      <c r="A713" s="48"/>
      <c r="B713" s="48"/>
      <c r="C713" s="48"/>
    </row>
    <row r="714" spans="1:3" ht="15.75" customHeight="1">
      <c r="A714" s="48"/>
      <c r="B714" s="48"/>
      <c r="C714" s="48"/>
    </row>
    <row r="715" spans="1:3" ht="15.75" customHeight="1">
      <c r="A715" s="48"/>
      <c r="B715" s="48"/>
      <c r="C715" s="48"/>
    </row>
    <row r="716" spans="1:3" ht="15.75" customHeight="1">
      <c r="A716" s="48"/>
      <c r="B716" s="48"/>
      <c r="C716" s="48"/>
    </row>
    <row r="717" spans="1:3" ht="15.75" customHeight="1">
      <c r="A717" s="48"/>
      <c r="B717" s="48"/>
      <c r="C717" s="48"/>
    </row>
    <row r="718" spans="1:3" ht="15.75" customHeight="1">
      <c r="A718" s="48"/>
      <c r="B718" s="48"/>
      <c r="C718" s="48"/>
    </row>
    <row r="719" spans="1:3" ht="15.75" customHeight="1">
      <c r="A719" s="48"/>
      <c r="B719" s="48"/>
      <c r="C719" s="48"/>
    </row>
    <row r="720" spans="1:3" ht="15.75" customHeight="1">
      <c r="A720" s="48"/>
      <c r="B720" s="48"/>
      <c r="C720" s="48"/>
    </row>
    <row r="721" spans="1:3" ht="15.75" customHeight="1">
      <c r="A721" s="48"/>
      <c r="B721" s="48"/>
      <c r="C721" s="48"/>
    </row>
    <row r="722" spans="1:3" ht="15.75" customHeight="1">
      <c r="A722" s="48"/>
      <c r="B722" s="48"/>
      <c r="C722" s="48"/>
    </row>
    <row r="723" spans="1:3" ht="15.75" customHeight="1">
      <c r="A723" s="48"/>
      <c r="B723" s="48"/>
      <c r="C723" s="48"/>
    </row>
    <row r="724" spans="1:3" ht="15.75" customHeight="1">
      <c r="A724" s="48"/>
      <c r="B724" s="48"/>
      <c r="C724" s="48"/>
    </row>
    <row r="725" spans="1:3" ht="15.75" customHeight="1">
      <c r="A725" s="48"/>
      <c r="B725" s="48"/>
      <c r="C725" s="48"/>
    </row>
    <row r="726" spans="1:3" ht="15.75" customHeight="1">
      <c r="A726" s="48"/>
      <c r="B726" s="48"/>
      <c r="C726" s="48"/>
    </row>
    <row r="727" spans="1:3" ht="15.75" customHeight="1">
      <c r="A727" s="48"/>
      <c r="B727" s="48"/>
      <c r="C727" s="48"/>
    </row>
    <row r="728" spans="1:3" ht="15.75" customHeight="1">
      <c r="A728" s="48"/>
      <c r="B728" s="48"/>
      <c r="C728" s="48"/>
    </row>
    <row r="729" spans="1:3" ht="15.75" customHeight="1">
      <c r="A729" s="48"/>
      <c r="B729" s="48"/>
      <c r="C729" s="48"/>
    </row>
    <row r="730" spans="1:3" ht="15.75" customHeight="1">
      <c r="A730" s="48"/>
      <c r="B730" s="48"/>
      <c r="C730" s="48"/>
    </row>
    <row r="731" spans="1:3" ht="15.75" customHeight="1">
      <c r="A731" s="48"/>
      <c r="B731" s="48"/>
      <c r="C731" s="48"/>
    </row>
    <row r="732" spans="1:3" ht="15.75" customHeight="1">
      <c r="A732" s="48"/>
      <c r="B732" s="48"/>
      <c r="C732" s="48"/>
    </row>
    <row r="733" spans="1:3" ht="15.75" customHeight="1">
      <c r="A733" s="48"/>
      <c r="B733" s="48"/>
      <c r="C733" s="48"/>
    </row>
    <row r="734" spans="1:3" ht="15.75" customHeight="1">
      <c r="A734" s="48"/>
      <c r="B734" s="48"/>
      <c r="C734" s="48"/>
    </row>
    <row r="735" spans="1:3" ht="15.75" customHeight="1">
      <c r="A735" s="48"/>
      <c r="B735" s="48"/>
      <c r="C735" s="48"/>
    </row>
    <row r="736" spans="1:3" ht="15.75" customHeight="1">
      <c r="A736" s="48"/>
      <c r="B736" s="48"/>
      <c r="C736" s="48"/>
    </row>
    <row r="737" spans="1:3" ht="15.75" customHeight="1">
      <c r="A737" s="48"/>
      <c r="B737" s="48"/>
      <c r="C737" s="48"/>
    </row>
    <row r="738" spans="1:3" ht="15.75" customHeight="1">
      <c r="A738" s="48"/>
      <c r="B738" s="48"/>
      <c r="C738" s="48"/>
    </row>
    <row r="739" spans="1:3" ht="15.75" customHeight="1">
      <c r="A739" s="48"/>
      <c r="B739" s="48"/>
      <c r="C739" s="48"/>
    </row>
    <row r="740" spans="1:3" ht="15.75" customHeight="1">
      <c r="A740" s="48"/>
      <c r="B740" s="48"/>
      <c r="C740" s="48"/>
    </row>
    <row r="741" spans="1:3" ht="15.75" customHeight="1">
      <c r="A741" s="48"/>
      <c r="B741" s="48"/>
      <c r="C741" s="48"/>
    </row>
    <row r="742" spans="1:3" ht="15.75" customHeight="1">
      <c r="A742" s="48"/>
      <c r="B742" s="48"/>
      <c r="C742" s="48"/>
    </row>
    <row r="743" spans="1:3" ht="15.75" customHeight="1">
      <c r="A743" s="48"/>
      <c r="B743" s="48"/>
      <c r="C743" s="48"/>
    </row>
    <row r="744" spans="1:3" ht="15.75" customHeight="1">
      <c r="A744" s="48"/>
      <c r="B744" s="48"/>
      <c r="C744" s="48"/>
    </row>
    <row r="745" spans="1:3" ht="15.75" customHeight="1">
      <c r="A745" s="48"/>
      <c r="B745" s="48"/>
      <c r="C745" s="48"/>
    </row>
    <row r="746" spans="1:3" ht="15.75" customHeight="1">
      <c r="A746" s="48"/>
      <c r="B746" s="48"/>
      <c r="C746" s="48"/>
    </row>
    <row r="747" spans="1:3" ht="15.75" customHeight="1">
      <c r="A747" s="48"/>
      <c r="B747" s="48"/>
      <c r="C747" s="48"/>
    </row>
    <row r="748" spans="1:3" ht="15.75" customHeight="1">
      <c r="A748" s="48"/>
      <c r="B748" s="48"/>
      <c r="C748" s="48"/>
    </row>
    <row r="749" spans="1:3" ht="15.75" customHeight="1">
      <c r="A749" s="48"/>
      <c r="B749" s="48"/>
      <c r="C749" s="48"/>
    </row>
    <row r="750" spans="1:3" ht="15.75" customHeight="1">
      <c r="A750" s="48"/>
      <c r="B750" s="48"/>
      <c r="C750" s="48"/>
    </row>
    <row r="751" spans="1:3" ht="15.75" customHeight="1">
      <c r="A751" s="48"/>
      <c r="B751" s="48"/>
      <c r="C751" s="48"/>
    </row>
    <row r="752" spans="1:3" ht="15.75" customHeight="1">
      <c r="A752" s="48"/>
      <c r="B752" s="48"/>
      <c r="C752" s="48"/>
    </row>
    <row r="753" spans="1:3" ht="15.75" customHeight="1">
      <c r="A753" s="48"/>
      <c r="B753" s="48"/>
      <c r="C753" s="48"/>
    </row>
    <row r="754" spans="1:3" ht="15.75" customHeight="1">
      <c r="A754" s="48"/>
      <c r="B754" s="48"/>
      <c r="C754" s="48"/>
    </row>
    <row r="755" spans="1:3" ht="15.75" customHeight="1">
      <c r="A755" s="48"/>
      <c r="B755" s="48"/>
      <c r="C755" s="48"/>
    </row>
    <row r="756" spans="1:3" ht="15.75" customHeight="1">
      <c r="A756" s="48"/>
      <c r="B756" s="48"/>
      <c r="C756" s="48"/>
    </row>
    <row r="757" spans="1:3" ht="15.75" customHeight="1">
      <c r="A757" s="48"/>
      <c r="B757" s="48"/>
      <c r="C757" s="48"/>
    </row>
    <row r="758" spans="1:3" ht="15.75" customHeight="1">
      <c r="A758" s="48"/>
      <c r="B758" s="48"/>
      <c r="C758" s="48"/>
    </row>
    <row r="759" spans="1:3" ht="15.75" customHeight="1">
      <c r="A759" s="48"/>
      <c r="B759" s="48"/>
      <c r="C759" s="48"/>
    </row>
    <row r="760" spans="1:3" ht="15.75" customHeight="1">
      <c r="A760" s="48"/>
      <c r="B760" s="48"/>
      <c r="C760" s="48"/>
    </row>
    <row r="761" spans="1:3" ht="15.75" customHeight="1">
      <c r="A761" s="48"/>
      <c r="B761" s="48"/>
      <c r="C761" s="48"/>
    </row>
    <row r="762" spans="1:3" ht="15.75" customHeight="1">
      <c r="A762" s="48"/>
      <c r="B762" s="48"/>
      <c r="C762" s="48"/>
    </row>
    <row r="763" spans="1:3" ht="15.75" customHeight="1">
      <c r="A763" s="48"/>
      <c r="B763" s="48"/>
      <c r="C763" s="48"/>
    </row>
    <row r="764" spans="1:3" ht="15.75" customHeight="1">
      <c r="A764" s="48"/>
      <c r="B764" s="48"/>
      <c r="C764" s="48"/>
    </row>
    <row r="765" spans="1:3" ht="15.75" customHeight="1">
      <c r="A765" s="48"/>
      <c r="B765" s="48"/>
      <c r="C765" s="48"/>
    </row>
    <row r="766" spans="1:3" ht="15.75" customHeight="1">
      <c r="A766" s="48"/>
      <c r="B766" s="48"/>
      <c r="C766" s="48"/>
    </row>
    <row r="767" spans="1:3" ht="15.75" customHeight="1">
      <c r="A767" s="48"/>
      <c r="B767" s="48"/>
      <c r="C767" s="48"/>
    </row>
    <row r="768" spans="1:3" ht="15.75" customHeight="1">
      <c r="A768" s="48"/>
      <c r="B768" s="48"/>
      <c r="C768" s="48"/>
    </row>
    <row r="769" spans="1:3" ht="15.75" customHeight="1">
      <c r="A769" s="48"/>
      <c r="B769" s="48"/>
      <c r="C769" s="48"/>
    </row>
    <row r="770" spans="1:3" ht="15.75" customHeight="1">
      <c r="A770" s="48"/>
      <c r="B770" s="48"/>
      <c r="C770" s="48"/>
    </row>
    <row r="771" spans="1:3" ht="15.75" customHeight="1">
      <c r="A771" s="48"/>
      <c r="B771" s="48"/>
      <c r="C771" s="48"/>
    </row>
    <row r="772" spans="1:3" ht="15.75" customHeight="1">
      <c r="A772" s="48"/>
      <c r="B772" s="48"/>
      <c r="C772" s="48"/>
    </row>
    <row r="773" spans="1:3" ht="15.75" customHeight="1">
      <c r="A773" s="48"/>
      <c r="B773" s="48"/>
      <c r="C773" s="48"/>
    </row>
    <row r="774" spans="1:3" ht="15.75" customHeight="1">
      <c r="A774" s="48"/>
      <c r="B774" s="48"/>
      <c r="C774" s="48"/>
    </row>
    <row r="775" spans="1:3" ht="15.75" customHeight="1">
      <c r="A775" s="48"/>
      <c r="B775" s="48"/>
      <c r="C775" s="48"/>
    </row>
    <row r="776" spans="1:3" ht="15.75" customHeight="1">
      <c r="A776" s="48"/>
      <c r="B776" s="48"/>
      <c r="C776" s="48"/>
    </row>
    <row r="777" spans="1:3" ht="15.75" customHeight="1">
      <c r="A777" s="48"/>
      <c r="B777" s="48"/>
      <c r="C777" s="48"/>
    </row>
    <row r="778" spans="1:3" ht="15.75" customHeight="1">
      <c r="A778" s="48"/>
      <c r="B778" s="48"/>
      <c r="C778" s="48"/>
    </row>
    <row r="779" spans="1:3" ht="15.75" customHeight="1">
      <c r="A779" s="48"/>
      <c r="B779" s="48"/>
      <c r="C779" s="48"/>
    </row>
    <row r="780" spans="1:3" ht="15.75" customHeight="1">
      <c r="A780" s="48"/>
      <c r="B780" s="48"/>
      <c r="C780" s="48"/>
    </row>
    <row r="781" spans="1:3" ht="15.75" customHeight="1">
      <c r="A781" s="48"/>
      <c r="B781" s="48"/>
      <c r="C781" s="48"/>
    </row>
    <row r="782" spans="1:3" ht="15.75" customHeight="1">
      <c r="A782" s="48"/>
      <c r="B782" s="48"/>
      <c r="C782" s="48"/>
    </row>
    <row r="783" spans="1:3" ht="15.75" customHeight="1">
      <c r="A783" s="48"/>
      <c r="B783" s="48"/>
      <c r="C783" s="48"/>
    </row>
    <row r="784" spans="1:3" ht="15.75" customHeight="1">
      <c r="A784" s="48"/>
      <c r="B784" s="48"/>
      <c r="C784" s="48"/>
    </row>
    <row r="785" spans="1:3" ht="15.75" customHeight="1">
      <c r="A785" s="48"/>
      <c r="B785" s="48"/>
      <c r="C785" s="48"/>
    </row>
    <row r="786" spans="1:3" ht="15.75" customHeight="1">
      <c r="A786" s="48"/>
      <c r="B786" s="48"/>
      <c r="C786" s="48"/>
    </row>
    <row r="787" spans="1:3" ht="15.75" customHeight="1">
      <c r="A787" s="48"/>
      <c r="B787" s="48"/>
      <c r="C787" s="48"/>
    </row>
    <row r="788" spans="1:3" ht="15.75" customHeight="1">
      <c r="A788" s="48"/>
      <c r="B788" s="48"/>
      <c r="C788" s="48"/>
    </row>
    <row r="789" spans="1:3" ht="15.75" customHeight="1">
      <c r="A789" s="48"/>
      <c r="B789" s="48"/>
      <c r="C789" s="48"/>
    </row>
    <row r="790" spans="1:3" ht="15.75" customHeight="1">
      <c r="A790" s="48"/>
      <c r="B790" s="48"/>
      <c r="C790" s="48"/>
    </row>
    <row r="791" spans="1:3" ht="15.75" customHeight="1">
      <c r="A791" s="48"/>
      <c r="B791" s="48"/>
      <c r="C791" s="48"/>
    </row>
    <row r="792" spans="1:3" ht="15.75" customHeight="1">
      <c r="A792" s="48"/>
      <c r="B792" s="48"/>
      <c r="C792" s="48"/>
    </row>
    <row r="793" spans="1:3" ht="15.75" customHeight="1">
      <c r="A793" s="48"/>
      <c r="B793" s="48"/>
      <c r="C793" s="48"/>
    </row>
    <row r="794" spans="1:3" ht="15.75" customHeight="1">
      <c r="A794" s="48"/>
      <c r="B794" s="48"/>
      <c r="C794" s="48"/>
    </row>
    <row r="795" spans="1:3" ht="15.75" customHeight="1">
      <c r="A795" s="48"/>
      <c r="B795" s="48"/>
      <c r="C795" s="48"/>
    </row>
    <row r="796" spans="1:3" ht="15.75" customHeight="1">
      <c r="A796" s="48"/>
      <c r="B796" s="48"/>
      <c r="C796" s="48"/>
    </row>
    <row r="797" spans="1:3" ht="15.75" customHeight="1">
      <c r="A797" s="48"/>
      <c r="B797" s="48"/>
      <c r="C797" s="48"/>
    </row>
    <row r="798" spans="1:3" ht="15.75" customHeight="1">
      <c r="A798" s="48"/>
      <c r="B798" s="48"/>
      <c r="C798" s="48"/>
    </row>
    <row r="799" spans="1:3" ht="15.75" customHeight="1">
      <c r="A799" s="48"/>
      <c r="B799" s="48"/>
      <c r="C799" s="48"/>
    </row>
    <row r="800" spans="1:3" ht="15.75" customHeight="1">
      <c r="A800" s="48"/>
      <c r="B800" s="48"/>
      <c r="C800" s="48"/>
    </row>
    <row r="801" spans="1:3" ht="15.75" customHeight="1">
      <c r="A801" s="48"/>
      <c r="B801" s="48"/>
      <c r="C801" s="48"/>
    </row>
    <row r="802" spans="1:3" ht="15.75" customHeight="1">
      <c r="A802" s="48"/>
      <c r="B802" s="48"/>
      <c r="C802" s="48"/>
    </row>
    <row r="803" spans="1:3" ht="15.75" customHeight="1">
      <c r="A803" s="48"/>
      <c r="B803" s="48"/>
      <c r="C803" s="48"/>
    </row>
    <row r="804" spans="1:3" ht="15.75" customHeight="1">
      <c r="A804" s="48"/>
      <c r="B804" s="48"/>
      <c r="C804" s="48"/>
    </row>
    <row r="805" spans="1:3" ht="15.75" customHeight="1">
      <c r="A805" s="48"/>
      <c r="B805" s="48"/>
      <c r="C805" s="48"/>
    </row>
    <row r="806" spans="1:3" ht="15.75" customHeight="1">
      <c r="A806" s="48"/>
      <c r="B806" s="48"/>
      <c r="C806" s="48"/>
    </row>
    <row r="807" spans="1:3" ht="15.75" customHeight="1">
      <c r="A807" s="48"/>
      <c r="B807" s="48"/>
      <c r="C807" s="48"/>
    </row>
    <row r="808" spans="1:3" ht="15.75" customHeight="1">
      <c r="A808" s="48"/>
      <c r="B808" s="48"/>
      <c r="C808" s="48"/>
    </row>
    <row r="809" spans="1:3" ht="15.75" customHeight="1">
      <c r="A809" s="48"/>
      <c r="B809" s="48"/>
      <c r="C809" s="48"/>
    </row>
    <row r="810" spans="1:3" ht="15.75" customHeight="1">
      <c r="A810" s="48"/>
      <c r="B810" s="48"/>
      <c r="C810" s="48"/>
    </row>
    <row r="811" spans="1:3" ht="15.75" customHeight="1">
      <c r="A811" s="48"/>
      <c r="B811" s="48"/>
      <c r="C811" s="48"/>
    </row>
    <row r="812" spans="1:3" ht="15.75" customHeight="1">
      <c r="A812" s="48"/>
      <c r="B812" s="48"/>
      <c r="C812" s="48"/>
    </row>
    <row r="813" spans="1:3" ht="15.75" customHeight="1">
      <c r="A813" s="48"/>
      <c r="B813" s="48"/>
      <c r="C813" s="48"/>
    </row>
    <row r="814" spans="1:3" ht="15.75" customHeight="1">
      <c r="A814" s="48"/>
      <c r="B814" s="48"/>
      <c r="C814" s="48"/>
    </row>
    <row r="815" spans="1:3" ht="15.75" customHeight="1">
      <c r="A815" s="48"/>
      <c r="B815" s="48"/>
      <c r="C815" s="48"/>
    </row>
    <row r="816" spans="1:3" ht="15.75" customHeight="1">
      <c r="A816" s="48"/>
      <c r="B816" s="48"/>
      <c r="C816" s="48"/>
    </row>
    <row r="817" spans="1:3" ht="15.75" customHeight="1">
      <c r="A817" s="48"/>
      <c r="B817" s="48"/>
      <c r="C817" s="48"/>
    </row>
    <row r="818" spans="1:3" ht="15.75" customHeight="1">
      <c r="A818" s="48"/>
      <c r="B818" s="48"/>
      <c r="C818" s="48"/>
    </row>
    <row r="819" spans="1:3" ht="15.75" customHeight="1">
      <c r="A819" s="48"/>
      <c r="B819" s="48"/>
      <c r="C819" s="48"/>
    </row>
    <row r="820" spans="1:3" ht="15.75" customHeight="1">
      <c r="A820" s="48"/>
      <c r="B820" s="48"/>
      <c r="C820" s="48"/>
    </row>
    <row r="821" spans="1:3" ht="15.75" customHeight="1">
      <c r="A821" s="48"/>
      <c r="B821" s="48"/>
      <c r="C821" s="48"/>
    </row>
    <row r="822" spans="1:3" ht="15.75" customHeight="1">
      <c r="A822" s="48"/>
      <c r="B822" s="48"/>
      <c r="C822" s="48"/>
    </row>
    <row r="823" spans="1:3" ht="15.75" customHeight="1">
      <c r="A823" s="48"/>
      <c r="B823" s="48"/>
      <c r="C823" s="48"/>
    </row>
    <row r="824" spans="1:3" ht="15.75" customHeight="1">
      <c r="A824" s="48"/>
      <c r="B824" s="48"/>
      <c r="C824" s="48"/>
    </row>
    <row r="825" spans="1:3" ht="15.75" customHeight="1">
      <c r="A825" s="48"/>
      <c r="B825" s="48"/>
      <c r="C825" s="48"/>
    </row>
    <row r="826" spans="1:3" ht="15.75" customHeight="1">
      <c r="A826" s="48"/>
      <c r="B826" s="48"/>
      <c r="C826" s="48"/>
    </row>
    <row r="827" spans="1:3" ht="15.75" customHeight="1">
      <c r="A827" s="48"/>
      <c r="B827" s="48"/>
      <c r="C827" s="48"/>
    </row>
    <row r="828" spans="1:3" ht="15.75" customHeight="1">
      <c r="A828" s="48"/>
      <c r="B828" s="48"/>
      <c r="C828" s="48"/>
    </row>
    <row r="829" spans="1:3" ht="15.75" customHeight="1">
      <c r="A829" s="48"/>
      <c r="B829" s="48"/>
      <c r="C829" s="48"/>
    </row>
    <row r="830" spans="1:3" ht="15.75" customHeight="1">
      <c r="A830" s="48"/>
      <c r="B830" s="48"/>
      <c r="C830" s="48"/>
    </row>
    <row r="831" spans="1:3" ht="15.75" customHeight="1">
      <c r="A831" s="48"/>
      <c r="B831" s="48"/>
      <c r="C831" s="48"/>
    </row>
    <row r="832" spans="1:3" ht="15.75" customHeight="1">
      <c r="A832" s="48"/>
      <c r="B832" s="48"/>
      <c r="C832" s="48"/>
    </row>
    <row r="833" spans="1:3" ht="15.75" customHeight="1">
      <c r="A833" s="48"/>
      <c r="B833" s="48"/>
      <c r="C833" s="48"/>
    </row>
    <row r="834" spans="1:3" ht="15.75" customHeight="1">
      <c r="A834" s="48"/>
      <c r="B834" s="48"/>
      <c r="C834" s="48"/>
    </row>
    <row r="835" spans="1:3" ht="15.75" customHeight="1">
      <c r="A835" s="48"/>
      <c r="B835" s="48"/>
      <c r="C835" s="48"/>
    </row>
    <row r="836" spans="1:3" ht="15.75" customHeight="1">
      <c r="A836" s="48"/>
      <c r="B836" s="48"/>
      <c r="C836" s="48"/>
    </row>
    <row r="837" spans="1:3" ht="15.75" customHeight="1">
      <c r="A837" s="48"/>
      <c r="B837" s="48"/>
      <c r="C837" s="48"/>
    </row>
    <row r="838" spans="1:3" ht="15.75" customHeight="1">
      <c r="A838" s="48"/>
      <c r="B838" s="48"/>
      <c r="C838" s="48"/>
    </row>
    <row r="839" spans="1:3" ht="15.75" customHeight="1">
      <c r="A839" s="48"/>
      <c r="B839" s="48"/>
      <c r="C839" s="48"/>
    </row>
    <row r="840" spans="1:3" ht="15.75" customHeight="1">
      <c r="A840" s="48"/>
      <c r="B840" s="48"/>
      <c r="C840" s="48"/>
    </row>
    <row r="841" spans="1:3" ht="15.75" customHeight="1">
      <c r="A841" s="48"/>
      <c r="B841" s="48"/>
      <c r="C841" s="48"/>
    </row>
    <row r="842" spans="1:3" ht="15.75" customHeight="1">
      <c r="A842" s="48"/>
      <c r="B842" s="48"/>
      <c r="C842" s="48"/>
    </row>
    <row r="843" spans="1:3" ht="15.75" customHeight="1">
      <c r="A843" s="48"/>
      <c r="B843" s="48"/>
      <c r="C843" s="48"/>
    </row>
    <row r="844" spans="1:3" ht="15.75" customHeight="1">
      <c r="A844" s="48"/>
      <c r="B844" s="48"/>
      <c r="C844" s="48"/>
    </row>
    <row r="845" spans="1:3" ht="15.75" customHeight="1">
      <c r="A845" s="48"/>
      <c r="B845" s="48"/>
      <c r="C845" s="48"/>
    </row>
    <row r="846" spans="1:3" ht="15.75" customHeight="1">
      <c r="A846" s="48"/>
      <c r="B846" s="48"/>
      <c r="C846" s="48"/>
    </row>
    <row r="847" spans="1:3" ht="15.75" customHeight="1">
      <c r="A847" s="48"/>
      <c r="B847" s="48"/>
      <c r="C847" s="48"/>
    </row>
    <row r="848" spans="1:3" ht="15.75" customHeight="1">
      <c r="A848" s="48"/>
      <c r="B848" s="48"/>
      <c r="C848" s="48"/>
    </row>
    <row r="849" spans="1:3" ht="15.75" customHeight="1">
      <c r="A849" s="48"/>
      <c r="B849" s="48"/>
      <c r="C849" s="48"/>
    </row>
    <row r="850" spans="1:3" ht="15.75" customHeight="1">
      <c r="A850" s="48"/>
      <c r="B850" s="48"/>
      <c r="C850" s="48"/>
    </row>
    <row r="851" spans="1:3" ht="15.75" customHeight="1">
      <c r="A851" s="48"/>
      <c r="B851" s="48"/>
      <c r="C851" s="48"/>
    </row>
    <row r="852" spans="1:3" ht="15.75" customHeight="1">
      <c r="A852" s="48"/>
      <c r="B852" s="48"/>
      <c r="C852" s="48"/>
    </row>
    <row r="853" spans="1:3" ht="15.75" customHeight="1">
      <c r="A853" s="48"/>
      <c r="B853" s="48"/>
      <c r="C853" s="48"/>
    </row>
    <row r="854" spans="1:3" ht="15.75" customHeight="1">
      <c r="A854" s="48"/>
      <c r="B854" s="48"/>
      <c r="C854" s="48"/>
    </row>
    <row r="855" spans="1:3" ht="15.75" customHeight="1">
      <c r="A855" s="48"/>
      <c r="B855" s="48"/>
      <c r="C855" s="48"/>
    </row>
    <row r="856" spans="1:3" ht="15.75" customHeight="1">
      <c r="A856" s="48"/>
      <c r="B856" s="48"/>
      <c r="C856" s="48"/>
    </row>
    <row r="857" spans="1:3" ht="15.75" customHeight="1">
      <c r="A857" s="48"/>
      <c r="B857" s="48"/>
      <c r="C857" s="48"/>
    </row>
    <row r="858" spans="1:3" ht="15.75" customHeight="1">
      <c r="A858" s="48"/>
      <c r="B858" s="48"/>
      <c r="C858" s="48"/>
    </row>
    <row r="859" spans="1:3" ht="15.75" customHeight="1">
      <c r="A859" s="48"/>
      <c r="B859" s="48"/>
      <c r="C859" s="48"/>
    </row>
    <row r="860" spans="1:3" ht="15.75" customHeight="1">
      <c r="A860" s="48"/>
      <c r="B860" s="48"/>
      <c r="C860" s="48"/>
    </row>
    <row r="861" spans="1:3" ht="15.75" customHeight="1">
      <c r="A861" s="48"/>
      <c r="B861" s="48"/>
      <c r="C861" s="48"/>
    </row>
    <row r="862" spans="1:3" ht="15.75" customHeight="1">
      <c r="A862" s="48"/>
      <c r="B862" s="48"/>
      <c r="C862" s="48"/>
    </row>
    <row r="863" spans="1:3" ht="15.75" customHeight="1">
      <c r="A863" s="48"/>
      <c r="B863" s="48"/>
      <c r="C863" s="48"/>
    </row>
    <row r="864" spans="1:3" ht="15.75" customHeight="1">
      <c r="A864" s="48"/>
      <c r="B864" s="48"/>
      <c r="C864" s="48"/>
    </row>
    <row r="865" spans="1:3" ht="15.75" customHeight="1">
      <c r="A865" s="48"/>
      <c r="B865" s="48"/>
      <c r="C865" s="48"/>
    </row>
    <row r="866" spans="1:3" ht="15.75" customHeight="1">
      <c r="A866" s="48"/>
      <c r="B866" s="48"/>
      <c r="C866" s="48"/>
    </row>
    <row r="867" spans="1:3" ht="15.75" customHeight="1">
      <c r="A867" s="48"/>
      <c r="B867" s="48"/>
      <c r="C867" s="48"/>
    </row>
    <row r="868" spans="1:3" ht="15.75" customHeight="1">
      <c r="A868" s="48"/>
      <c r="B868" s="48"/>
      <c r="C868" s="48"/>
    </row>
    <row r="869" spans="1:3" ht="15.75" customHeight="1">
      <c r="A869" s="48"/>
      <c r="B869" s="48"/>
      <c r="C869" s="48"/>
    </row>
    <row r="870" spans="1:3" ht="15.75" customHeight="1">
      <c r="A870" s="48"/>
      <c r="B870" s="48"/>
      <c r="C870" s="48"/>
    </row>
    <row r="871" spans="1:3" ht="15.75" customHeight="1">
      <c r="A871" s="48"/>
      <c r="B871" s="48"/>
      <c r="C871" s="48"/>
    </row>
    <row r="872" spans="1:3" ht="15.75" customHeight="1">
      <c r="A872" s="48"/>
      <c r="B872" s="48"/>
      <c r="C872" s="48"/>
    </row>
    <row r="873" spans="1:3" ht="15.75" customHeight="1">
      <c r="A873" s="48"/>
      <c r="B873" s="48"/>
      <c r="C873" s="48"/>
    </row>
    <row r="874" spans="1:3" ht="15.75" customHeight="1">
      <c r="A874" s="48"/>
      <c r="B874" s="48"/>
      <c r="C874" s="48"/>
    </row>
    <row r="875" spans="1:3" ht="15.75" customHeight="1">
      <c r="A875" s="48"/>
      <c r="B875" s="48"/>
      <c r="C875" s="48"/>
    </row>
    <row r="876" spans="1:3" ht="15.75" customHeight="1">
      <c r="A876" s="48"/>
      <c r="B876" s="48"/>
      <c r="C876" s="48"/>
    </row>
    <row r="877" spans="1:3" ht="15.75" customHeight="1">
      <c r="A877" s="48"/>
      <c r="B877" s="48"/>
      <c r="C877" s="48"/>
    </row>
    <row r="878" spans="1:3" ht="15.75" customHeight="1">
      <c r="A878" s="48"/>
      <c r="B878" s="48"/>
      <c r="C878" s="48"/>
    </row>
    <row r="879" spans="1:3" ht="15.75" customHeight="1">
      <c r="A879" s="48"/>
      <c r="B879" s="48"/>
      <c r="C879" s="48"/>
    </row>
    <row r="880" spans="1:3" ht="15.75" customHeight="1">
      <c r="A880" s="48"/>
      <c r="B880" s="48"/>
      <c r="C880" s="48"/>
    </row>
    <row r="881" spans="1:3" ht="15.75" customHeight="1">
      <c r="A881" s="48"/>
      <c r="B881" s="48"/>
      <c r="C881" s="48"/>
    </row>
    <row r="882" spans="1:3" ht="15.75" customHeight="1">
      <c r="A882" s="48"/>
      <c r="B882" s="48"/>
      <c r="C882" s="48"/>
    </row>
    <row r="883" spans="1:3" ht="15.75" customHeight="1">
      <c r="A883" s="48"/>
      <c r="B883" s="48"/>
      <c r="C883" s="48"/>
    </row>
    <row r="884" spans="1:3" ht="15.75" customHeight="1">
      <c r="A884" s="48"/>
      <c r="B884" s="48"/>
      <c r="C884" s="48"/>
    </row>
    <row r="885" spans="1:3" ht="15.75" customHeight="1">
      <c r="A885" s="48"/>
      <c r="B885" s="48"/>
      <c r="C885" s="48"/>
    </row>
    <row r="886" spans="1:3" ht="15.75" customHeight="1">
      <c r="A886" s="48"/>
      <c r="B886" s="48"/>
      <c r="C886" s="48"/>
    </row>
    <row r="887" spans="1:3" ht="15.75" customHeight="1">
      <c r="A887" s="48"/>
      <c r="B887" s="48"/>
      <c r="C887" s="48"/>
    </row>
    <row r="888" spans="1:3" ht="15.75" customHeight="1">
      <c r="A888" s="48"/>
      <c r="B888" s="48"/>
      <c r="C888" s="48"/>
    </row>
    <row r="889" spans="1:3" ht="15.75" customHeight="1">
      <c r="A889" s="48"/>
      <c r="B889" s="48"/>
      <c r="C889" s="48"/>
    </row>
    <row r="890" spans="1:3" ht="15.75" customHeight="1">
      <c r="A890" s="48"/>
      <c r="B890" s="48"/>
      <c r="C890" s="48"/>
    </row>
    <row r="891" spans="1:3" ht="15.75" customHeight="1">
      <c r="A891" s="48"/>
      <c r="B891" s="48"/>
      <c r="C891" s="48"/>
    </row>
    <row r="892" spans="1:3" ht="15.75" customHeight="1">
      <c r="A892" s="48"/>
      <c r="B892" s="48"/>
      <c r="C892" s="48"/>
    </row>
    <row r="893" spans="1:3" ht="15.75" customHeight="1">
      <c r="A893" s="48"/>
      <c r="B893" s="48"/>
      <c r="C893" s="48"/>
    </row>
    <row r="894" spans="1:3" ht="15.75" customHeight="1">
      <c r="A894" s="48"/>
      <c r="B894" s="48"/>
      <c r="C894" s="48"/>
    </row>
    <row r="895" spans="1:3" ht="15.75" customHeight="1">
      <c r="A895" s="48"/>
      <c r="B895" s="48"/>
      <c r="C895" s="48"/>
    </row>
    <row r="896" spans="1:3" ht="15.75" customHeight="1">
      <c r="A896" s="48"/>
      <c r="B896" s="48"/>
      <c r="C896" s="48"/>
    </row>
    <row r="897" spans="1:3" ht="15.75" customHeight="1">
      <c r="A897" s="48"/>
      <c r="B897" s="48"/>
      <c r="C897" s="48"/>
    </row>
    <row r="898" spans="1:3" ht="15.75" customHeight="1">
      <c r="A898" s="48"/>
      <c r="B898" s="48"/>
      <c r="C898" s="48"/>
    </row>
    <row r="899" spans="1:3" ht="15.75" customHeight="1">
      <c r="A899" s="48"/>
      <c r="B899" s="48"/>
      <c r="C899" s="48"/>
    </row>
    <row r="900" spans="1:3" ht="15.75" customHeight="1">
      <c r="A900" s="48"/>
      <c r="B900" s="48"/>
      <c r="C900" s="48"/>
    </row>
    <row r="901" spans="1:3" ht="15.75" customHeight="1">
      <c r="A901" s="48"/>
      <c r="B901" s="48"/>
      <c r="C901" s="48"/>
    </row>
    <row r="902" spans="1:3" ht="15.75" customHeight="1">
      <c r="A902" s="48"/>
      <c r="B902" s="48"/>
      <c r="C902" s="48"/>
    </row>
    <row r="903" spans="1:3" ht="15.75" customHeight="1">
      <c r="A903" s="48"/>
      <c r="B903" s="48"/>
      <c r="C903" s="48"/>
    </row>
    <row r="904" spans="1:3" ht="15.75" customHeight="1">
      <c r="A904" s="48"/>
      <c r="B904" s="48"/>
      <c r="C904" s="48"/>
    </row>
    <row r="905" spans="1:3" ht="15.75" customHeight="1">
      <c r="A905" s="48"/>
      <c r="B905" s="48"/>
      <c r="C905" s="48"/>
    </row>
    <row r="906" spans="1:3" ht="15.75" customHeight="1">
      <c r="A906" s="48"/>
      <c r="B906" s="48"/>
      <c r="C906" s="48"/>
    </row>
    <row r="907" spans="1:3" ht="15.75" customHeight="1">
      <c r="A907" s="48"/>
      <c r="B907" s="48"/>
      <c r="C907" s="48"/>
    </row>
    <row r="908" spans="1:3" ht="15.75" customHeight="1">
      <c r="A908" s="48"/>
      <c r="B908" s="48"/>
      <c r="C908" s="48"/>
    </row>
    <row r="909" spans="1:3" ht="15.75" customHeight="1">
      <c r="A909" s="48"/>
      <c r="B909" s="48"/>
      <c r="C909" s="48"/>
    </row>
    <row r="910" spans="1:3" ht="15.75" customHeight="1">
      <c r="A910" s="48"/>
      <c r="B910" s="48"/>
      <c r="C910" s="48"/>
    </row>
    <row r="911" spans="1:3" ht="15.75" customHeight="1">
      <c r="A911" s="48"/>
      <c r="B911" s="48"/>
      <c r="C911" s="48"/>
    </row>
    <row r="912" spans="1:3" ht="15.75" customHeight="1">
      <c r="A912" s="48"/>
      <c r="B912" s="48"/>
      <c r="C912" s="48"/>
    </row>
    <row r="913" spans="1:3" ht="15.75" customHeight="1">
      <c r="A913" s="48"/>
      <c r="B913" s="48"/>
      <c r="C913" s="48"/>
    </row>
    <row r="914" spans="1:3" ht="15.75" customHeight="1">
      <c r="A914" s="48"/>
      <c r="B914" s="48"/>
      <c r="C914" s="48"/>
    </row>
    <row r="915" spans="1:3" ht="15.75" customHeight="1">
      <c r="A915" s="48"/>
      <c r="B915" s="48"/>
      <c r="C915" s="48"/>
    </row>
    <row r="916" spans="1:3" ht="15.75" customHeight="1">
      <c r="A916" s="48"/>
      <c r="B916" s="48"/>
      <c r="C916" s="48"/>
    </row>
    <row r="917" spans="1:3" ht="15.75" customHeight="1">
      <c r="A917" s="48"/>
      <c r="B917" s="48"/>
      <c r="C917" s="48"/>
    </row>
    <row r="918" spans="1:3" ht="15.75" customHeight="1">
      <c r="A918" s="48"/>
      <c r="B918" s="48"/>
      <c r="C918" s="48"/>
    </row>
    <row r="919" spans="1:3" ht="15.75" customHeight="1">
      <c r="A919" s="48"/>
      <c r="B919" s="48"/>
      <c r="C919" s="48"/>
    </row>
    <row r="920" spans="1:3" ht="15.75" customHeight="1">
      <c r="A920" s="48"/>
      <c r="B920" s="48"/>
      <c r="C920" s="48"/>
    </row>
    <row r="921" spans="1:3" ht="15.75" customHeight="1">
      <c r="A921" s="48"/>
      <c r="B921" s="48"/>
      <c r="C921" s="48"/>
    </row>
    <row r="922" spans="1:3" ht="15.75" customHeight="1">
      <c r="A922" s="48"/>
      <c r="B922" s="48"/>
      <c r="C922" s="48"/>
    </row>
    <row r="923" spans="1:3" ht="15.75" customHeight="1">
      <c r="A923" s="48"/>
      <c r="B923" s="48"/>
      <c r="C923" s="48"/>
    </row>
    <row r="924" spans="1:3" ht="15.75" customHeight="1">
      <c r="A924" s="48"/>
      <c r="B924" s="48"/>
      <c r="C924" s="48"/>
    </row>
    <row r="925" spans="1:3" ht="15.75" customHeight="1">
      <c r="A925" s="48"/>
      <c r="B925" s="48"/>
      <c r="C925" s="48"/>
    </row>
    <row r="926" spans="1:3" ht="15.75" customHeight="1">
      <c r="A926" s="48"/>
      <c r="B926" s="48"/>
      <c r="C926" s="48"/>
    </row>
    <row r="927" spans="1:3" ht="15.75" customHeight="1">
      <c r="A927" s="48"/>
      <c r="B927" s="48"/>
      <c r="C927" s="48"/>
    </row>
    <row r="928" spans="1:3" ht="15.75" customHeight="1">
      <c r="A928" s="48"/>
      <c r="B928" s="48"/>
      <c r="C928" s="48"/>
    </row>
    <row r="929" spans="1:3" ht="15.75" customHeight="1">
      <c r="A929" s="48"/>
      <c r="B929" s="48"/>
      <c r="C929" s="48"/>
    </row>
    <row r="930" spans="1:3" ht="15.75" customHeight="1">
      <c r="A930" s="48"/>
      <c r="B930" s="48"/>
      <c r="C930" s="48"/>
    </row>
    <row r="931" spans="1:3" ht="15.75" customHeight="1">
      <c r="A931" s="48"/>
      <c r="B931" s="48"/>
      <c r="C931" s="48"/>
    </row>
    <row r="932" spans="1:3" ht="15.75" customHeight="1">
      <c r="A932" s="48"/>
      <c r="B932" s="48"/>
      <c r="C932" s="48"/>
    </row>
    <row r="933" spans="1:3" ht="15.75" customHeight="1">
      <c r="A933" s="48"/>
      <c r="B933" s="48"/>
      <c r="C933" s="48"/>
    </row>
    <row r="934" spans="1:3" ht="15.75" customHeight="1">
      <c r="A934" s="48"/>
      <c r="B934" s="48"/>
      <c r="C934" s="48"/>
    </row>
    <row r="935" spans="1:3" ht="15.75" customHeight="1">
      <c r="A935" s="48"/>
      <c r="B935" s="48"/>
      <c r="C935" s="48"/>
    </row>
    <row r="936" spans="1:3" ht="15.75" customHeight="1">
      <c r="A936" s="48"/>
      <c r="B936" s="48"/>
      <c r="C936" s="48"/>
    </row>
    <row r="937" spans="1:3" ht="15.75" customHeight="1">
      <c r="A937" s="48"/>
      <c r="B937" s="48"/>
      <c r="C937" s="48"/>
    </row>
    <row r="938" spans="1:3" ht="15.75" customHeight="1">
      <c r="A938" s="48"/>
      <c r="B938" s="48"/>
      <c r="C938" s="48"/>
    </row>
    <row r="939" spans="1:3" ht="15.75" customHeight="1">
      <c r="A939" s="48"/>
      <c r="B939" s="48"/>
      <c r="C939" s="48"/>
    </row>
    <row r="940" spans="1:3" ht="15.75" customHeight="1">
      <c r="A940" s="48"/>
      <c r="B940" s="48"/>
      <c r="C940" s="48"/>
    </row>
    <row r="941" spans="1:3" ht="15.75" customHeight="1">
      <c r="A941" s="48"/>
      <c r="B941" s="48"/>
      <c r="C941" s="48"/>
    </row>
    <row r="942" spans="1:3" ht="15.75" customHeight="1">
      <c r="A942" s="48"/>
      <c r="B942" s="48"/>
      <c r="C942" s="48"/>
    </row>
    <row r="943" spans="1:3" ht="15.75" customHeight="1">
      <c r="A943" s="48"/>
      <c r="B943" s="48"/>
      <c r="C943" s="48"/>
    </row>
    <row r="944" spans="1:3" ht="15.75" customHeight="1">
      <c r="A944" s="48"/>
      <c r="B944" s="48"/>
      <c r="C944" s="48"/>
    </row>
    <row r="945" spans="1:3" ht="15.75" customHeight="1">
      <c r="A945" s="48"/>
      <c r="B945" s="48"/>
      <c r="C945" s="48"/>
    </row>
    <row r="946" spans="1:3" ht="15.75" customHeight="1">
      <c r="A946" s="48"/>
      <c r="B946" s="48"/>
      <c r="C946" s="48"/>
    </row>
    <row r="947" spans="1:3" ht="15.75" customHeight="1">
      <c r="A947" s="48"/>
      <c r="B947" s="48"/>
      <c r="C947" s="48"/>
    </row>
    <row r="948" spans="1:3" ht="15.75" customHeight="1">
      <c r="A948" s="48"/>
      <c r="B948" s="48"/>
      <c r="C948" s="48"/>
    </row>
    <row r="949" spans="1:3" ht="15.75" customHeight="1">
      <c r="A949" s="48"/>
      <c r="B949" s="48"/>
      <c r="C949" s="48"/>
    </row>
    <row r="950" spans="1:3" ht="15.75" customHeight="1">
      <c r="A950" s="48"/>
      <c r="B950" s="48"/>
      <c r="C950" s="48"/>
    </row>
    <row r="951" spans="1:3" ht="15.75" customHeight="1">
      <c r="A951" s="48"/>
      <c r="B951" s="48"/>
      <c r="C951" s="48"/>
    </row>
    <row r="952" spans="1:3" ht="15.75" customHeight="1">
      <c r="A952" s="48"/>
      <c r="B952" s="48"/>
      <c r="C952" s="48"/>
    </row>
    <row r="953" spans="1:3" ht="15.75" customHeight="1">
      <c r="A953" s="48"/>
      <c r="B953" s="48"/>
      <c r="C953" s="48"/>
    </row>
    <row r="954" spans="1:3" ht="15.75" customHeight="1">
      <c r="A954" s="48"/>
      <c r="B954" s="48"/>
      <c r="C954" s="48"/>
    </row>
    <row r="955" spans="1:3" ht="15.75" customHeight="1">
      <c r="A955" s="48"/>
      <c r="B955" s="48"/>
      <c r="C955" s="48"/>
    </row>
    <row r="956" spans="1:3" ht="15.75" customHeight="1">
      <c r="A956" s="48"/>
      <c r="B956" s="48"/>
      <c r="C956" s="48"/>
    </row>
    <row r="957" spans="1:3" ht="15.75" customHeight="1">
      <c r="A957" s="48"/>
      <c r="B957" s="48"/>
      <c r="C957" s="48"/>
    </row>
    <row r="958" spans="1:3" ht="15.75" customHeight="1">
      <c r="A958" s="48"/>
      <c r="B958" s="48"/>
      <c r="C958" s="48"/>
    </row>
    <row r="959" spans="1:3" ht="15.75" customHeight="1">
      <c r="A959" s="48"/>
      <c r="B959" s="48"/>
      <c r="C959" s="48"/>
    </row>
    <row r="960" spans="1:3" ht="15.75" customHeight="1">
      <c r="A960" s="48"/>
      <c r="B960" s="48"/>
      <c r="C960" s="48"/>
    </row>
    <row r="961" spans="1:3" ht="15.75" customHeight="1">
      <c r="A961" s="48"/>
      <c r="B961" s="48"/>
      <c r="C961" s="48"/>
    </row>
    <row r="962" spans="1:3" ht="15.75" customHeight="1">
      <c r="A962" s="48"/>
      <c r="B962" s="48"/>
      <c r="C962" s="48"/>
    </row>
    <row r="963" spans="1:3" ht="15.75" customHeight="1">
      <c r="A963" s="48"/>
      <c r="B963" s="48"/>
      <c r="C963" s="48"/>
    </row>
    <row r="964" spans="1:3" ht="15.75" customHeight="1">
      <c r="A964" s="48"/>
      <c r="B964" s="48"/>
      <c r="C964" s="48"/>
    </row>
    <row r="965" spans="1:3" ht="15.75" customHeight="1">
      <c r="A965" s="48"/>
      <c r="B965" s="48"/>
      <c r="C965" s="48"/>
    </row>
    <row r="966" spans="1:3" ht="15.75" customHeight="1">
      <c r="A966" s="48"/>
      <c r="B966" s="48"/>
      <c r="C966" s="48"/>
    </row>
    <row r="967" spans="1:3" ht="15.75" customHeight="1">
      <c r="A967" s="48"/>
      <c r="B967" s="48"/>
      <c r="C967" s="48"/>
    </row>
    <row r="968" spans="1:3" ht="15.75" customHeight="1">
      <c r="A968" s="48"/>
      <c r="B968" s="48"/>
      <c r="C968" s="48"/>
    </row>
    <row r="969" spans="1:3" ht="15.75" customHeight="1">
      <c r="A969" s="48"/>
      <c r="B969" s="48"/>
      <c r="C969" s="48"/>
    </row>
    <row r="970" spans="1:3" ht="15.75" customHeight="1">
      <c r="A970" s="48"/>
      <c r="B970" s="48"/>
      <c r="C970" s="48"/>
    </row>
    <row r="971" spans="1:3" ht="15.75" customHeight="1">
      <c r="A971" s="48"/>
      <c r="B971" s="48"/>
      <c r="C971" s="48"/>
    </row>
    <row r="972" spans="1:3" ht="15.75" customHeight="1">
      <c r="A972" s="48"/>
      <c r="B972" s="48"/>
      <c r="C972" s="48"/>
    </row>
    <row r="973" spans="1:3" ht="15.75" customHeight="1">
      <c r="A973" s="48"/>
      <c r="B973" s="48"/>
      <c r="C973" s="48"/>
    </row>
    <row r="974" spans="1:3" ht="15.75" customHeight="1">
      <c r="A974" s="48"/>
      <c r="B974" s="48"/>
      <c r="C974" s="48"/>
    </row>
    <row r="975" spans="1:3" ht="15.75" customHeight="1">
      <c r="A975" s="48"/>
      <c r="B975" s="48"/>
      <c r="C975" s="48"/>
    </row>
    <row r="976" spans="1:3" ht="15.75" customHeight="1">
      <c r="A976" s="48"/>
      <c r="B976" s="48"/>
      <c r="C976" s="48"/>
    </row>
    <row r="977" spans="1:3" ht="15.75" customHeight="1">
      <c r="A977" s="48"/>
      <c r="B977" s="48"/>
      <c r="C977" s="48"/>
    </row>
    <row r="978" spans="1:3" ht="15.75" customHeight="1">
      <c r="A978" s="48"/>
      <c r="B978" s="48"/>
      <c r="C978" s="48"/>
    </row>
    <row r="979" spans="1:3" ht="15.75" customHeight="1">
      <c r="A979" s="48"/>
      <c r="B979" s="48"/>
      <c r="C979" s="48"/>
    </row>
    <row r="980" spans="1:3" ht="15.75" customHeight="1">
      <c r="A980" s="48"/>
      <c r="B980" s="48"/>
      <c r="C980" s="48"/>
    </row>
    <row r="981" spans="1:3" ht="15.75" customHeight="1">
      <c r="A981" s="48"/>
      <c r="B981" s="48"/>
      <c r="C981" s="48"/>
    </row>
    <row r="982" spans="1:3" ht="15.75" customHeight="1">
      <c r="A982" s="48"/>
      <c r="B982" s="48"/>
      <c r="C982" s="48"/>
    </row>
    <row r="983" spans="1:3" ht="15.75" customHeight="1">
      <c r="A983" s="48"/>
      <c r="B983" s="48"/>
      <c r="C983" s="48"/>
    </row>
    <row r="984" spans="1:3" ht="15.75" customHeight="1">
      <c r="A984" s="48"/>
      <c r="B984" s="48"/>
      <c r="C984" s="48"/>
    </row>
    <row r="985" spans="1:3" ht="15.75" customHeight="1">
      <c r="A985" s="48"/>
      <c r="B985" s="48"/>
      <c r="C985" s="48"/>
    </row>
    <row r="986" spans="1:3" ht="15.75" customHeight="1">
      <c r="A986" s="48"/>
      <c r="B986" s="48"/>
      <c r="C986" s="48"/>
    </row>
    <row r="987" spans="1:3" ht="15.75" customHeight="1">
      <c r="A987" s="48"/>
      <c r="B987" s="48"/>
      <c r="C987" s="48"/>
    </row>
    <row r="988" spans="1:3" ht="15.75" customHeight="1">
      <c r="A988" s="48"/>
      <c r="B988" s="48"/>
      <c r="C988" s="48"/>
    </row>
    <row r="989" spans="1:3" ht="15.75" customHeight="1">
      <c r="A989" s="48"/>
      <c r="B989" s="48"/>
      <c r="C989" s="48"/>
    </row>
    <row r="990" spans="1:3" ht="15.75" customHeight="1">
      <c r="A990" s="48"/>
      <c r="B990" s="48"/>
      <c r="C990" s="48"/>
    </row>
    <row r="991" spans="1:3" ht="15.75" customHeight="1">
      <c r="A991" s="48"/>
      <c r="B991" s="48"/>
      <c r="C991" s="48"/>
    </row>
    <row r="992" spans="1:3" ht="15.75" customHeight="1">
      <c r="A992" s="48"/>
      <c r="B992" s="48"/>
      <c r="C992" s="48"/>
    </row>
    <row r="993" spans="1:3" ht="15.75" customHeight="1">
      <c r="A993" s="48"/>
      <c r="B993" s="48"/>
      <c r="C993" s="48"/>
    </row>
    <row r="994" spans="1:3" ht="15.75" customHeight="1">
      <c r="A994" s="48"/>
      <c r="B994" s="48"/>
      <c r="C994" s="48"/>
    </row>
    <row r="995" spans="1:3" ht="15.75" customHeight="1">
      <c r="A995" s="48"/>
      <c r="B995" s="48"/>
      <c r="C995" s="48"/>
    </row>
    <row r="996" spans="1:3" ht="15.75" customHeight="1">
      <c r="A996" s="48"/>
      <c r="B996" s="48"/>
      <c r="C996" s="48"/>
    </row>
    <row r="997" spans="1:3" ht="15.75" customHeight="1">
      <c r="A997" s="48"/>
      <c r="B997" s="48"/>
      <c r="C997" s="48"/>
    </row>
    <row r="998" spans="1:3" ht="15.75" customHeight="1">
      <c r="A998" s="48"/>
      <c r="B998" s="48"/>
      <c r="C998" s="48"/>
    </row>
    <row r="999" spans="1:3" ht="15.75" customHeight="1">
      <c r="A999" s="48"/>
      <c r="B999" s="48"/>
      <c r="C999" s="48"/>
    </row>
    <row r="1000" spans="1:3" ht="15.75" customHeight="1">
      <c r="A1000" s="48"/>
      <c r="B1000" s="48"/>
      <c r="C1000" s="48"/>
    </row>
  </sheetData>
  <mergeCells count="15">
    <mergeCell ref="J35:K35"/>
    <mergeCell ref="L35:M35"/>
    <mergeCell ref="N35:O35"/>
    <mergeCell ref="A1:A2"/>
    <mergeCell ref="D1:E2"/>
    <mergeCell ref="F1:G2"/>
    <mergeCell ref="H1:I2"/>
    <mergeCell ref="J1:K2"/>
    <mergeCell ref="L1:M2"/>
    <mergeCell ref="N1:O2"/>
    <mergeCell ref="B1:C2"/>
    <mergeCell ref="B35:C35"/>
    <mergeCell ref="D35:E35"/>
    <mergeCell ref="F35:G35"/>
    <mergeCell ref="H35:I35"/>
  </mergeCells>
  <pageMargins left="0.7" right="0.7" top="0.75" bottom="0.75" header="0" footer="0"/>
  <pageSetup scale="45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workbookViewId="0">
      <selection sqref="A1:D31"/>
    </sheetView>
  </sheetViews>
  <sheetFormatPr defaultColWidth="12.625" defaultRowHeight="15" customHeight="1"/>
  <cols>
    <col min="1" max="1" width="12.5" customWidth="1"/>
    <col min="2" max="14" width="13.75" customWidth="1"/>
    <col min="15" max="26" width="7.625" customWidth="1"/>
  </cols>
  <sheetData>
    <row r="1" spans="1:24" ht="44.25" customHeight="1">
      <c r="A1" s="7" t="s">
        <v>15</v>
      </c>
      <c r="B1" s="161" t="s">
        <v>443</v>
      </c>
      <c r="C1" s="8" t="s">
        <v>444</v>
      </c>
      <c r="D1" s="161" t="s">
        <v>445</v>
      </c>
      <c r="E1" s="162"/>
      <c r="F1" s="162"/>
      <c r="G1" s="162"/>
      <c r="H1" s="32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4"/>
      <c r="U1" s="164"/>
      <c r="V1" s="164"/>
      <c r="W1" s="164"/>
      <c r="X1" s="164"/>
    </row>
    <row r="2" spans="1:24" ht="14.25">
      <c r="A2" s="165" t="s">
        <v>25</v>
      </c>
      <c r="B2" s="166">
        <v>3495</v>
      </c>
      <c r="C2" s="167">
        <v>3124</v>
      </c>
      <c r="D2" s="168">
        <f t="shared" ref="D2:D31" si="0">C2/B2</f>
        <v>0.89384835479256075</v>
      </c>
      <c r="E2" s="32"/>
      <c r="F2" s="32"/>
      <c r="G2" s="32"/>
      <c r="H2" s="32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4"/>
      <c r="U2" s="164"/>
      <c r="V2" s="164"/>
      <c r="W2" s="164"/>
      <c r="X2" s="164"/>
    </row>
    <row r="3" spans="1:24" ht="14.25">
      <c r="A3" s="165" t="s">
        <v>26</v>
      </c>
      <c r="B3" s="166">
        <v>29944</v>
      </c>
      <c r="C3" s="167">
        <v>27457</v>
      </c>
      <c r="D3" s="168">
        <f t="shared" si="0"/>
        <v>0.91694496393267433</v>
      </c>
      <c r="E3" s="32"/>
      <c r="F3" s="32"/>
      <c r="G3" s="32"/>
      <c r="H3" s="32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4"/>
      <c r="U3" s="164"/>
      <c r="V3" s="164"/>
      <c r="W3" s="164"/>
      <c r="X3" s="164"/>
    </row>
    <row r="4" spans="1:24" ht="14.25">
      <c r="A4" s="165" t="s">
        <v>27</v>
      </c>
      <c r="B4" s="169">
        <v>63833</v>
      </c>
      <c r="C4" s="170">
        <v>58905</v>
      </c>
      <c r="D4" s="168">
        <f t="shared" si="0"/>
        <v>0.92279855247285891</v>
      </c>
      <c r="E4" s="32"/>
      <c r="F4" s="32"/>
      <c r="G4" s="32"/>
      <c r="H4" s="32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4"/>
      <c r="U4" s="164"/>
      <c r="V4" s="164"/>
      <c r="W4" s="164"/>
      <c r="X4" s="164"/>
    </row>
    <row r="5" spans="1:24" ht="14.25">
      <c r="A5" s="165" t="s">
        <v>28</v>
      </c>
      <c r="B5" s="166">
        <v>10258</v>
      </c>
      <c r="C5" s="167">
        <v>9464</v>
      </c>
      <c r="D5" s="168">
        <f t="shared" si="0"/>
        <v>0.92259699746539281</v>
      </c>
      <c r="E5" s="32"/>
      <c r="F5" s="32"/>
      <c r="G5" s="32"/>
      <c r="H5" s="32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4"/>
      <c r="U5" s="164"/>
      <c r="V5" s="164"/>
      <c r="W5" s="164"/>
      <c r="X5" s="164"/>
    </row>
    <row r="6" spans="1:24" ht="14.25">
      <c r="A6" s="165" t="s">
        <v>29</v>
      </c>
      <c r="B6" s="171">
        <v>691</v>
      </c>
      <c r="C6" s="172">
        <v>622</v>
      </c>
      <c r="D6" s="168">
        <f t="shared" si="0"/>
        <v>0.90014471780028948</v>
      </c>
      <c r="E6" s="32"/>
      <c r="F6" s="32"/>
      <c r="G6" s="32"/>
      <c r="H6" s="32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4"/>
      <c r="U6" s="164"/>
      <c r="V6" s="164"/>
      <c r="W6" s="164"/>
      <c r="X6" s="164"/>
    </row>
    <row r="7" spans="1:24" ht="14.25">
      <c r="A7" s="165" t="s">
        <v>30</v>
      </c>
      <c r="B7" s="166">
        <v>192849</v>
      </c>
      <c r="C7" s="167">
        <v>174544</v>
      </c>
      <c r="D7" s="168">
        <f t="shared" si="0"/>
        <v>0.90508117750156858</v>
      </c>
      <c r="E7" s="32"/>
      <c r="F7" s="32"/>
      <c r="G7" s="32"/>
      <c r="H7" s="3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4"/>
      <c r="U7" s="164"/>
      <c r="V7" s="164"/>
      <c r="W7" s="164"/>
      <c r="X7" s="164"/>
    </row>
    <row r="8" spans="1:24" ht="14.25">
      <c r="A8" s="165" t="s">
        <v>31</v>
      </c>
      <c r="B8" s="166">
        <v>9918</v>
      </c>
      <c r="C8" s="167">
        <v>8589</v>
      </c>
      <c r="D8" s="168">
        <f t="shared" si="0"/>
        <v>0.8660012099213551</v>
      </c>
      <c r="E8" s="32"/>
      <c r="F8" s="32"/>
      <c r="G8" s="32"/>
      <c r="H8" s="32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4"/>
      <c r="U8" s="164"/>
      <c r="V8" s="164"/>
      <c r="W8" s="164"/>
      <c r="X8" s="164"/>
    </row>
    <row r="9" spans="1:24" ht="14.25">
      <c r="A9" s="165" t="s">
        <v>32</v>
      </c>
      <c r="B9" s="166">
        <v>5602</v>
      </c>
      <c r="C9" s="167">
        <v>4939</v>
      </c>
      <c r="D9" s="168">
        <f t="shared" si="0"/>
        <v>0.88164941092466975</v>
      </c>
      <c r="E9" s="32"/>
      <c r="F9" s="32"/>
      <c r="G9" s="32"/>
      <c r="H9" s="32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4"/>
      <c r="V9" s="164"/>
      <c r="W9" s="164"/>
      <c r="X9" s="164"/>
    </row>
    <row r="10" spans="1:24" ht="14.25">
      <c r="A10" s="165" t="s">
        <v>33</v>
      </c>
      <c r="B10" s="166">
        <v>3157</v>
      </c>
      <c r="C10" s="167">
        <v>2758</v>
      </c>
      <c r="D10" s="168">
        <f t="shared" si="0"/>
        <v>0.87361419068736146</v>
      </c>
      <c r="E10" s="32"/>
      <c r="F10" s="32"/>
      <c r="G10" s="32"/>
      <c r="H10" s="32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4"/>
      <c r="U10" s="164"/>
      <c r="V10" s="164"/>
      <c r="W10" s="164"/>
      <c r="X10" s="164"/>
    </row>
    <row r="11" spans="1:24" ht="14.25">
      <c r="A11" s="165" t="s">
        <v>34</v>
      </c>
      <c r="B11" s="166">
        <v>5971</v>
      </c>
      <c r="C11" s="167">
        <v>5231</v>
      </c>
      <c r="D11" s="168">
        <f t="shared" si="0"/>
        <v>0.87606766035839889</v>
      </c>
      <c r="E11" s="32"/>
      <c r="F11" s="32"/>
      <c r="G11" s="32"/>
      <c r="H11" s="32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4"/>
      <c r="U11" s="164"/>
      <c r="V11" s="164"/>
      <c r="W11" s="164"/>
      <c r="X11" s="164"/>
    </row>
    <row r="12" spans="1:24" ht="14.25">
      <c r="A12" s="165" t="s">
        <v>35</v>
      </c>
      <c r="B12" s="166">
        <v>27168</v>
      </c>
      <c r="C12" s="167">
        <v>25221</v>
      </c>
      <c r="D12" s="168">
        <f t="shared" si="0"/>
        <v>0.92833480565371029</v>
      </c>
      <c r="E12" s="32"/>
      <c r="F12" s="32"/>
      <c r="G12" s="32"/>
      <c r="H12" s="32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4"/>
      <c r="U12" s="164"/>
      <c r="V12" s="164"/>
      <c r="W12" s="164"/>
      <c r="X12" s="164"/>
    </row>
    <row r="13" spans="1:24" ht="14.25">
      <c r="A13" s="165" t="s">
        <v>36</v>
      </c>
      <c r="B13" s="166">
        <v>7001</v>
      </c>
      <c r="C13" s="167">
        <v>5932</v>
      </c>
      <c r="D13" s="168">
        <f t="shared" si="0"/>
        <v>0.84730752749607197</v>
      </c>
      <c r="E13" s="32"/>
      <c r="F13" s="32"/>
      <c r="G13" s="32"/>
      <c r="H13" s="32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4"/>
      <c r="U13" s="164"/>
      <c r="V13" s="164"/>
      <c r="W13" s="164"/>
      <c r="X13" s="164"/>
    </row>
    <row r="14" spans="1:24" ht="14.25">
      <c r="A14" s="165" t="s">
        <v>37</v>
      </c>
      <c r="B14" s="166">
        <v>4972</v>
      </c>
      <c r="C14" s="167">
        <v>4232</v>
      </c>
      <c r="D14" s="168">
        <f t="shared" si="0"/>
        <v>0.85116653258246178</v>
      </c>
      <c r="E14" s="32"/>
      <c r="F14" s="32"/>
      <c r="G14" s="32"/>
      <c r="H14" s="32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4"/>
      <c r="U14" s="164"/>
      <c r="V14" s="164"/>
      <c r="W14" s="164"/>
      <c r="X14" s="164"/>
    </row>
    <row r="15" spans="1:24" ht="14.25">
      <c r="A15" s="165" t="s">
        <v>38</v>
      </c>
      <c r="B15" s="166">
        <v>6852</v>
      </c>
      <c r="C15" s="167">
        <v>6230</v>
      </c>
      <c r="D15" s="168">
        <f t="shared" si="0"/>
        <v>0.90922358435493289</v>
      </c>
      <c r="E15" s="32"/>
      <c r="F15" s="32"/>
      <c r="G15" s="32"/>
      <c r="H15" s="32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4"/>
      <c r="U15" s="164"/>
      <c r="V15" s="164"/>
      <c r="W15" s="164"/>
      <c r="X15" s="164"/>
    </row>
    <row r="16" spans="1:24" ht="14.25">
      <c r="A16" s="165" t="s">
        <v>39</v>
      </c>
      <c r="B16" s="166">
        <v>7387</v>
      </c>
      <c r="C16" s="167">
        <v>6663</v>
      </c>
      <c r="D16" s="168">
        <f t="shared" si="0"/>
        <v>0.90198998240151618</v>
      </c>
      <c r="E16" s="32"/>
      <c r="F16" s="32"/>
      <c r="G16" s="32"/>
      <c r="H16" s="32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4"/>
      <c r="U16" s="164"/>
      <c r="V16" s="164"/>
      <c r="W16" s="164"/>
      <c r="X16" s="164"/>
    </row>
    <row r="17" spans="1:24" ht="14.25">
      <c r="A17" s="165" t="s">
        <v>40</v>
      </c>
      <c r="B17" s="166">
        <v>1007</v>
      </c>
      <c r="C17" s="173">
        <v>882</v>
      </c>
      <c r="D17" s="168">
        <f t="shared" si="0"/>
        <v>0.87586891757696128</v>
      </c>
      <c r="E17" s="32"/>
      <c r="F17" s="32"/>
      <c r="G17" s="32"/>
      <c r="H17" s="32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4"/>
      <c r="U17" s="164"/>
      <c r="V17" s="164"/>
      <c r="W17" s="164"/>
      <c r="X17" s="164"/>
    </row>
    <row r="18" spans="1:24" ht="14.25">
      <c r="A18" s="165" t="s">
        <v>41</v>
      </c>
      <c r="B18" s="166">
        <v>1489</v>
      </c>
      <c r="C18" s="167">
        <v>1375</v>
      </c>
      <c r="D18" s="168">
        <f t="shared" si="0"/>
        <v>0.92343854936198788</v>
      </c>
      <c r="E18" s="32"/>
      <c r="F18" s="32"/>
      <c r="G18" s="32"/>
      <c r="H18" s="32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4"/>
      <c r="U18" s="164"/>
      <c r="V18" s="164"/>
      <c r="W18" s="164"/>
      <c r="X18" s="164"/>
    </row>
    <row r="19" spans="1:24" ht="14.25">
      <c r="A19" s="165" t="s">
        <v>42</v>
      </c>
      <c r="B19" s="166">
        <v>610218</v>
      </c>
      <c r="C19" s="167">
        <v>549882</v>
      </c>
      <c r="D19" s="168">
        <f t="shared" si="0"/>
        <v>0.90112386065307803</v>
      </c>
      <c r="E19" s="32"/>
      <c r="F19" s="32"/>
      <c r="G19" s="32"/>
      <c r="H19" s="32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4"/>
      <c r="U19" s="164"/>
      <c r="V19" s="164"/>
      <c r="W19" s="164"/>
      <c r="X19" s="164"/>
    </row>
    <row r="20" spans="1:24" ht="14.25">
      <c r="A20" s="165" t="s">
        <v>43</v>
      </c>
      <c r="B20" s="166">
        <v>7790</v>
      </c>
      <c r="C20" s="167">
        <v>6965</v>
      </c>
      <c r="D20" s="168">
        <f t="shared" si="0"/>
        <v>0.89409499358151479</v>
      </c>
      <c r="E20" s="32"/>
      <c r="F20" s="32"/>
      <c r="G20" s="32"/>
      <c r="H20" s="32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4"/>
      <c r="U20" s="164"/>
      <c r="V20" s="164"/>
      <c r="W20" s="164"/>
      <c r="X20" s="164"/>
    </row>
    <row r="21" spans="1:24" ht="15.75" customHeight="1">
      <c r="A21" s="165" t="s">
        <v>44</v>
      </c>
      <c r="B21" s="166">
        <v>14010</v>
      </c>
      <c r="C21" s="167">
        <v>12824</v>
      </c>
      <c r="D21" s="168">
        <f t="shared" si="0"/>
        <v>0.91534618129907208</v>
      </c>
      <c r="E21" s="148"/>
      <c r="F21" s="32"/>
      <c r="G21" s="32"/>
      <c r="H21" s="32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4"/>
      <c r="U21" s="164"/>
      <c r="V21" s="164"/>
      <c r="W21" s="164"/>
      <c r="X21" s="164"/>
    </row>
    <row r="22" spans="1:24" ht="15.75" customHeight="1">
      <c r="A22" s="165" t="s">
        <v>45</v>
      </c>
      <c r="B22" s="166">
        <v>11570</v>
      </c>
      <c r="C22" s="167">
        <v>10474</v>
      </c>
      <c r="D22" s="168">
        <f t="shared" si="0"/>
        <v>0.90527225583405357</v>
      </c>
      <c r="E22" s="174"/>
      <c r="F22" s="32"/>
      <c r="G22" s="32"/>
      <c r="H22" s="32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  <c r="U22" s="164"/>
      <c r="V22" s="164"/>
      <c r="W22" s="164"/>
      <c r="X22" s="164"/>
    </row>
    <row r="23" spans="1:24" ht="15.75" customHeight="1">
      <c r="A23" s="165" t="s">
        <v>46</v>
      </c>
      <c r="B23" s="166">
        <v>28602</v>
      </c>
      <c r="C23" s="167">
        <v>26440</v>
      </c>
      <c r="D23" s="168">
        <f t="shared" si="0"/>
        <v>0.92441088035801688</v>
      </c>
      <c r="E23" s="32"/>
      <c r="F23" s="32"/>
      <c r="G23" s="32"/>
      <c r="H23" s="32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4"/>
      <c r="U23" s="164"/>
      <c r="V23" s="164"/>
      <c r="W23" s="164"/>
      <c r="X23" s="164"/>
    </row>
    <row r="24" spans="1:24" ht="15.75" customHeight="1">
      <c r="A24" s="165" t="s">
        <v>47</v>
      </c>
      <c r="B24" s="166">
        <v>36505</v>
      </c>
      <c r="C24" s="167">
        <v>32090</v>
      </c>
      <c r="D24" s="168">
        <f t="shared" si="0"/>
        <v>0.87905766333378987</v>
      </c>
      <c r="E24" s="32"/>
      <c r="F24" s="32"/>
      <c r="G24" s="32"/>
      <c r="H24" s="32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4"/>
      <c r="U24" s="164"/>
      <c r="V24" s="164"/>
      <c r="W24" s="164"/>
      <c r="X24" s="164"/>
    </row>
    <row r="25" spans="1:24" ht="15.75" customHeight="1">
      <c r="A25" s="165" t="s">
        <v>48</v>
      </c>
      <c r="B25" s="166">
        <v>16803</v>
      </c>
      <c r="C25" s="167">
        <v>15419</v>
      </c>
      <c r="D25" s="168">
        <f t="shared" si="0"/>
        <v>0.91763375587692675</v>
      </c>
      <c r="E25" s="32"/>
      <c r="F25" s="32"/>
      <c r="G25" s="32"/>
      <c r="H25" s="32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  <c r="U25" s="164"/>
      <c r="V25" s="164"/>
      <c r="W25" s="164"/>
      <c r="X25" s="164"/>
    </row>
    <row r="26" spans="1:24" ht="15.75" customHeight="1">
      <c r="A26" s="165" t="s">
        <v>49</v>
      </c>
      <c r="B26" s="166">
        <v>326485</v>
      </c>
      <c r="C26" s="167">
        <v>291159</v>
      </c>
      <c r="D26" s="168">
        <f t="shared" si="0"/>
        <v>0.89179901067430356</v>
      </c>
      <c r="E26" s="32"/>
      <c r="F26" s="32"/>
      <c r="G26" s="32"/>
      <c r="H26" s="32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4"/>
      <c r="U26" s="164"/>
      <c r="V26" s="164"/>
      <c r="W26" s="164"/>
      <c r="X26" s="164"/>
    </row>
    <row r="27" spans="1:24" ht="15.75" customHeight="1">
      <c r="A27" s="165" t="s">
        <v>50</v>
      </c>
      <c r="B27" s="166">
        <v>20160</v>
      </c>
      <c r="C27" s="167">
        <v>17919</v>
      </c>
      <c r="D27" s="168">
        <f t="shared" si="0"/>
        <v>0.88883928571428572</v>
      </c>
      <c r="E27" s="32"/>
      <c r="F27" s="32"/>
      <c r="G27" s="32"/>
      <c r="H27" s="32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4"/>
      <c r="U27" s="164"/>
      <c r="V27" s="164"/>
      <c r="W27" s="164"/>
      <c r="X27" s="164"/>
    </row>
    <row r="28" spans="1:24" ht="15.75" customHeight="1">
      <c r="A28" s="165" t="s">
        <v>51</v>
      </c>
      <c r="B28" s="166">
        <v>100197</v>
      </c>
      <c r="C28" s="167">
        <v>91594</v>
      </c>
      <c r="D28" s="168">
        <f t="shared" si="0"/>
        <v>0.91413914588261125</v>
      </c>
      <c r="E28" s="32"/>
      <c r="F28" s="32"/>
      <c r="G28" s="32"/>
      <c r="H28" s="32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4"/>
      <c r="U28" s="164"/>
      <c r="V28" s="164"/>
      <c r="W28" s="164"/>
      <c r="X28" s="164"/>
    </row>
    <row r="29" spans="1:24" ht="15.75" customHeight="1">
      <c r="A29" s="165" t="s">
        <v>52</v>
      </c>
      <c r="B29" s="166">
        <v>1755</v>
      </c>
      <c r="C29" s="167">
        <v>1634</v>
      </c>
      <c r="D29" s="168">
        <f t="shared" si="0"/>
        <v>0.93105413105413104</v>
      </c>
      <c r="E29" s="32"/>
      <c r="F29" s="32"/>
      <c r="G29" s="32"/>
      <c r="H29" s="32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4"/>
      <c r="U29" s="164"/>
      <c r="V29" s="164"/>
      <c r="W29" s="164"/>
      <c r="X29" s="164"/>
    </row>
    <row r="30" spans="1:24" ht="15.75" customHeight="1">
      <c r="A30" s="165" t="s">
        <v>53</v>
      </c>
      <c r="B30" s="166">
        <v>126823</v>
      </c>
      <c r="C30" s="167">
        <v>113277</v>
      </c>
      <c r="D30" s="168">
        <f t="shared" si="0"/>
        <v>0.89318972110737016</v>
      </c>
      <c r="E30" s="32"/>
      <c r="F30" s="32"/>
      <c r="G30" s="32"/>
      <c r="H30" s="32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4"/>
      <c r="U30" s="164"/>
      <c r="V30" s="164"/>
      <c r="W30" s="164"/>
      <c r="X30" s="164"/>
    </row>
    <row r="31" spans="1:24" ht="15.75" customHeight="1">
      <c r="A31" s="175" t="s">
        <v>54</v>
      </c>
      <c r="B31" s="176">
        <f t="shared" ref="B31:C31" si="1">SUM(B2:B30)</f>
        <v>1682512</v>
      </c>
      <c r="C31" s="177">
        <f t="shared" si="1"/>
        <v>1515845</v>
      </c>
      <c r="D31" s="178">
        <f t="shared" si="0"/>
        <v>0.9009415683216524</v>
      </c>
      <c r="E31" s="32"/>
      <c r="F31" s="32"/>
      <c r="G31" s="32"/>
      <c r="H31" s="32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4"/>
      <c r="U31" s="164"/>
      <c r="V31" s="164"/>
      <c r="W31" s="164"/>
      <c r="X31" s="164"/>
    </row>
    <row r="32" spans="1:24" ht="15.75" customHeight="1">
      <c r="A32" s="86"/>
      <c r="B32" s="86"/>
      <c r="C32" s="86"/>
      <c r="D32" s="32"/>
      <c r="E32" s="32"/>
      <c r="F32" s="32"/>
      <c r="G32" s="32"/>
      <c r="H32" s="32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  <c r="U32" s="164"/>
      <c r="V32" s="164"/>
      <c r="W32" s="164"/>
      <c r="X32" s="164"/>
    </row>
    <row r="33" spans="1:24" ht="15.75" customHeight="1">
      <c r="A33" s="86"/>
      <c r="B33" s="86"/>
      <c r="C33" s="86"/>
      <c r="D33" s="32"/>
      <c r="E33" s="32"/>
      <c r="F33" s="32"/>
      <c r="G33" s="32"/>
      <c r="H33" s="32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4"/>
      <c r="U33" s="164"/>
      <c r="V33" s="164"/>
      <c r="W33" s="164"/>
      <c r="X33" s="164"/>
    </row>
    <row r="34" spans="1:24" ht="15.75" customHeight="1">
      <c r="A34" s="86"/>
      <c r="B34" s="86"/>
      <c r="C34" s="86"/>
      <c r="D34" s="32"/>
      <c r="E34" s="32"/>
      <c r="F34" s="32"/>
      <c r="G34" s="32"/>
      <c r="H34" s="32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4"/>
      <c r="U34" s="164"/>
      <c r="V34" s="164"/>
      <c r="W34" s="164"/>
      <c r="X34" s="164"/>
    </row>
    <row r="35" spans="1:24" ht="15.75" customHeight="1">
      <c r="A35" s="86"/>
      <c r="B35" s="86"/>
      <c r="C35" s="86"/>
      <c r="D35" s="32"/>
      <c r="E35" s="32"/>
      <c r="F35" s="32"/>
      <c r="G35" s="32"/>
      <c r="H35" s="32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4"/>
      <c r="U35" s="164"/>
      <c r="V35" s="164"/>
      <c r="W35" s="164"/>
      <c r="X35" s="164"/>
    </row>
    <row r="36" spans="1:24" ht="15.75" customHeight="1">
      <c r="A36" s="86"/>
      <c r="B36" s="86"/>
      <c r="C36" s="86"/>
      <c r="D36" s="32"/>
      <c r="E36" s="32"/>
      <c r="F36" s="32"/>
      <c r="G36" s="32"/>
      <c r="H36" s="32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4"/>
      <c r="U36" s="164"/>
      <c r="V36" s="164"/>
      <c r="W36" s="164"/>
      <c r="X36" s="164"/>
    </row>
    <row r="37" spans="1:24" ht="15.75" customHeight="1">
      <c r="A37" s="86"/>
      <c r="B37" s="86"/>
      <c r="C37" s="86"/>
      <c r="D37" s="32"/>
      <c r="E37" s="32"/>
      <c r="F37" s="32"/>
      <c r="G37" s="32"/>
      <c r="H37" s="32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4"/>
      <c r="U37" s="164"/>
      <c r="V37" s="164"/>
      <c r="W37" s="164"/>
      <c r="X37" s="164"/>
    </row>
    <row r="38" spans="1:24" ht="15.75" customHeight="1">
      <c r="A38" s="86"/>
      <c r="B38" s="86"/>
      <c r="C38" s="86"/>
      <c r="D38" s="32"/>
      <c r="E38" s="32"/>
      <c r="F38" s="32"/>
      <c r="G38" s="32"/>
      <c r="H38" s="32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4"/>
      <c r="U38" s="164"/>
      <c r="V38" s="164"/>
      <c r="W38" s="164"/>
      <c r="X38" s="164"/>
    </row>
    <row r="39" spans="1:24" ht="14.25" customHeight="1">
      <c r="A39" s="179"/>
      <c r="B39" s="179"/>
      <c r="C39" s="179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4"/>
      <c r="U39" s="164"/>
      <c r="V39" s="164"/>
      <c r="W39" s="164"/>
      <c r="X39" s="164"/>
    </row>
    <row r="40" spans="1:24" ht="15.75" customHeight="1">
      <c r="A40" s="179"/>
      <c r="B40" s="179"/>
      <c r="C40" s="179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4"/>
      <c r="U40" s="164"/>
      <c r="V40" s="164"/>
      <c r="W40" s="164"/>
      <c r="X40" s="164"/>
    </row>
    <row r="41" spans="1:24" ht="15.75" customHeight="1">
      <c r="A41" s="179"/>
      <c r="B41" s="179"/>
      <c r="C41" s="179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4"/>
      <c r="U41" s="164"/>
      <c r="V41" s="164"/>
      <c r="W41" s="164"/>
      <c r="X41" s="164"/>
    </row>
    <row r="42" spans="1:24" ht="15.75" customHeight="1">
      <c r="A42" s="179"/>
      <c r="B42" s="179"/>
      <c r="C42" s="179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164"/>
      <c r="V42" s="164"/>
      <c r="W42" s="164"/>
      <c r="X42" s="164"/>
    </row>
    <row r="43" spans="1:24" ht="15.75" customHeight="1">
      <c r="A43" s="179"/>
      <c r="B43" s="179"/>
      <c r="C43" s="179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64"/>
      <c r="V43" s="164"/>
      <c r="W43" s="164"/>
      <c r="X43" s="164"/>
    </row>
    <row r="44" spans="1:24" ht="15.75" customHeight="1">
      <c r="A44" s="179"/>
      <c r="B44" s="179"/>
      <c r="C44" s="179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164"/>
      <c r="V44" s="164"/>
      <c r="W44" s="164"/>
      <c r="X44" s="164"/>
    </row>
    <row r="45" spans="1:24" ht="15.75" customHeight="1">
      <c r="A45" s="179"/>
      <c r="B45" s="179"/>
      <c r="C45" s="179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4"/>
      <c r="U45" s="164"/>
      <c r="V45" s="164"/>
      <c r="W45" s="164"/>
      <c r="X45" s="164"/>
    </row>
    <row r="46" spans="1:24" ht="15.75" customHeight="1">
      <c r="A46" s="179"/>
      <c r="B46" s="179"/>
      <c r="C46" s="179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4"/>
      <c r="U46" s="164"/>
      <c r="V46" s="164"/>
      <c r="W46" s="164"/>
      <c r="X46" s="164"/>
    </row>
    <row r="47" spans="1:24" ht="15.75" customHeight="1">
      <c r="A47" s="179"/>
      <c r="B47" s="179"/>
      <c r="C47" s="179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4"/>
      <c r="U47" s="164"/>
      <c r="V47" s="164"/>
      <c r="W47" s="164"/>
      <c r="X47" s="164"/>
    </row>
    <row r="48" spans="1:24" ht="15.75" customHeight="1">
      <c r="A48" s="179"/>
      <c r="B48" s="179"/>
      <c r="C48" s="179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4"/>
      <c r="U48" s="164"/>
      <c r="V48" s="164"/>
      <c r="W48" s="164"/>
      <c r="X48" s="164"/>
    </row>
    <row r="49" spans="1:24" ht="15.75" customHeight="1">
      <c r="A49" s="179"/>
      <c r="B49" s="179"/>
      <c r="C49" s="179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4"/>
      <c r="U49" s="164"/>
      <c r="V49" s="164"/>
      <c r="W49" s="164"/>
      <c r="X49" s="164"/>
    </row>
    <row r="50" spans="1:24" ht="15.75" customHeight="1">
      <c r="A50" s="179"/>
      <c r="B50" s="179"/>
      <c r="C50" s="179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4"/>
      <c r="U50" s="164"/>
      <c r="V50" s="164"/>
      <c r="W50" s="164"/>
      <c r="X50" s="164"/>
    </row>
    <row r="51" spans="1:24" ht="15.75" customHeight="1">
      <c r="A51" s="179"/>
      <c r="B51" s="179"/>
      <c r="C51" s="179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4"/>
      <c r="U51" s="164"/>
      <c r="V51" s="164"/>
      <c r="W51" s="164"/>
      <c r="X51" s="164"/>
    </row>
    <row r="52" spans="1:24" ht="15.75" customHeight="1">
      <c r="A52" s="179"/>
      <c r="B52" s="179"/>
      <c r="C52" s="179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4"/>
      <c r="U52" s="164"/>
      <c r="V52" s="164"/>
      <c r="W52" s="164"/>
      <c r="X52" s="164"/>
    </row>
    <row r="53" spans="1:24" ht="15.75" customHeight="1">
      <c r="A53" s="179"/>
      <c r="B53" s="179"/>
      <c r="C53" s="179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4"/>
      <c r="U53" s="164"/>
      <c r="V53" s="164"/>
      <c r="W53" s="164"/>
      <c r="X53" s="164"/>
    </row>
    <row r="54" spans="1:24" ht="15.75" customHeight="1">
      <c r="A54" s="179"/>
      <c r="B54" s="179"/>
      <c r="C54" s="179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4"/>
      <c r="U54" s="164"/>
      <c r="V54" s="164"/>
      <c r="W54" s="164"/>
      <c r="X54" s="164"/>
    </row>
    <row r="55" spans="1:24" ht="15.75" customHeight="1">
      <c r="A55" s="179"/>
      <c r="B55" s="179"/>
      <c r="C55" s="179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4"/>
      <c r="U55" s="164"/>
      <c r="V55" s="164"/>
      <c r="W55" s="164"/>
      <c r="X55" s="164"/>
    </row>
    <row r="56" spans="1:24" ht="15.75" customHeight="1">
      <c r="A56" s="179"/>
      <c r="B56" s="179"/>
      <c r="C56" s="179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4"/>
      <c r="U56" s="164"/>
      <c r="V56" s="164"/>
      <c r="W56" s="164"/>
      <c r="X56" s="164"/>
    </row>
    <row r="57" spans="1:24" ht="15.75" customHeight="1">
      <c r="A57" s="179"/>
      <c r="B57" s="179"/>
      <c r="C57" s="179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4"/>
      <c r="U57" s="164"/>
      <c r="V57" s="164"/>
      <c r="W57" s="164"/>
      <c r="X57" s="164"/>
    </row>
    <row r="58" spans="1:24" ht="15.75" customHeight="1">
      <c r="A58" s="179"/>
      <c r="B58" s="179"/>
      <c r="C58" s="179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4"/>
      <c r="U58" s="164"/>
      <c r="V58" s="164"/>
      <c r="W58" s="164"/>
      <c r="X58" s="164"/>
    </row>
    <row r="59" spans="1:24" ht="15.75" customHeight="1">
      <c r="A59" s="179"/>
      <c r="B59" s="179"/>
      <c r="C59" s="179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4"/>
      <c r="U59" s="164"/>
      <c r="V59" s="164"/>
      <c r="W59" s="164"/>
      <c r="X59" s="164"/>
    </row>
    <row r="60" spans="1:24" ht="15.75" customHeight="1">
      <c r="A60" s="179"/>
      <c r="B60" s="179"/>
      <c r="C60" s="179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4"/>
      <c r="U60" s="164"/>
      <c r="V60" s="164"/>
      <c r="W60" s="164"/>
      <c r="X60" s="164"/>
    </row>
    <row r="61" spans="1:24" ht="15.75" customHeight="1">
      <c r="A61" s="179"/>
      <c r="B61" s="179"/>
      <c r="C61" s="179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4"/>
      <c r="U61" s="164"/>
      <c r="V61" s="164"/>
      <c r="W61" s="164"/>
      <c r="X61" s="164"/>
    </row>
    <row r="62" spans="1:24" ht="15.75" customHeight="1">
      <c r="A62" s="179"/>
      <c r="B62" s="179"/>
      <c r="C62" s="179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4"/>
      <c r="U62" s="164"/>
      <c r="V62" s="164"/>
      <c r="W62" s="164"/>
      <c r="X62" s="164"/>
    </row>
    <row r="63" spans="1:24" ht="15.75" customHeight="1">
      <c r="A63" s="179"/>
      <c r="B63" s="179"/>
      <c r="C63" s="179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4"/>
      <c r="U63" s="164"/>
      <c r="V63" s="164"/>
      <c r="W63" s="164"/>
      <c r="X63" s="164"/>
    </row>
    <row r="64" spans="1:24" ht="15.75" customHeight="1">
      <c r="A64" s="179"/>
      <c r="B64" s="179"/>
      <c r="C64" s="179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4"/>
      <c r="U64" s="164"/>
      <c r="V64" s="164"/>
      <c r="W64" s="164"/>
      <c r="X64" s="164"/>
    </row>
    <row r="65" spans="1:24" ht="15.75" customHeight="1">
      <c r="A65" s="179"/>
      <c r="B65" s="179"/>
      <c r="C65" s="179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4"/>
      <c r="U65" s="164"/>
      <c r="V65" s="164"/>
      <c r="W65" s="164"/>
      <c r="X65" s="164"/>
    </row>
    <row r="66" spans="1:24" ht="15.75" customHeight="1">
      <c r="A66" s="179"/>
      <c r="B66" s="179"/>
      <c r="C66" s="179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4"/>
      <c r="U66" s="164"/>
      <c r="V66" s="164"/>
      <c r="W66" s="164"/>
      <c r="X66" s="164"/>
    </row>
    <row r="67" spans="1:24" ht="15.75" customHeight="1">
      <c r="A67" s="179"/>
      <c r="B67" s="179"/>
      <c r="C67" s="179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4"/>
      <c r="U67" s="164"/>
      <c r="V67" s="164"/>
      <c r="W67" s="164"/>
      <c r="X67" s="164"/>
    </row>
    <row r="68" spans="1:24" ht="15.75" customHeight="1">
      <c r="A68" s="179"/>
      <c r="B68" s="179"/>
      <c r="C68" s="179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4"/>
      <c r="U68" s="164"/>
      <c r="V68" s="164"/>
      <c r="W68" s="164"/>
      <c r="X68" s="164"/>
    </row>
    <row r="69" spans="1:24" ht="15.75" customHeight="1">
      <c r="A69" s="179"/>
      <c r="B69" s="179"/>
      <c r="C69" s="179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4"/>
      <c r="U69" s="164"/>
      <c r="V69" s="164"/>
      <c r="W69" s="164"/>
      <c r="X69" s="164"/>
    </row>
    <row r="70" spans="1:24" ht="15.75" customHeight="1">
      <c r="A70" s="179"/>
      <c r="B70" s="179"/>
      <c r="C70" s="179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4"/>
      <c r="U70" s="164"/>
      <c r="V70" s="164"/>
      <c r="W70" s="164"/>
      <c r="X70" s="164"/>
    </row>
    <row r="71" spans="1:24" ht="15.75" customHeight="1">
      <c r="A71" s="179"/>
      <c r="B71" s="179"/>
      <c r="C71" s="179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4"/>
      <c r="U71" s="164"/>
      <c r="V71" s="164"/>
      <c r="W71" s="164"/>
      <c r="X71" s="164"/>
    </row>
    <row r="72" spans="1:24" ht="15.75" customHeight="1">
      <c r="A72" s="179"/>
      <c r="B72" s="179"/>
      <c r="C72" s="179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4"/>
      <c r="U72" s="164"/>
      <c r="V72" s="164"/>
      <c r="W72" s="164"/>
      <c r="X72" s="164"/>
    </row>
    <row r="73" spans="1:24" ht="15.75" customHeight="1">
      <c r="A73" s="179"/>
      <c r="B73" s="179"/>
      <c r="C73" s="179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4"/>
      <c r="U73" s="164"/>
      <c r="V73" s="164"/>
      <c r="W73" s="164"/>
      <c r="X73" s="164"/>
    </row>
    <row r="74" spans="1:24" ht="15.75" customHeight="1">
      <c r="A74" s="179"/>
      <c r="B74" s="179"/>
      <c r="C74" s="179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4"/>
      <c r="U74" s="164"/>
      <c r="V74" s="164"/>
      <c r="W74" s="164"/>
      <c r="X74" s="164"/>
    </row>
    <row r="75" spans="1:24" ht="15.75" customHeight="1">
      <c r="A75" s="179"/>
      <c r="B75" s="179"/>
      <c r="C75" s="179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4"/>
      <c r="U75" s="164"/>
      <c r="V75" s="164"/>
      <c r="W75" s="164"/>
      <c r="X75" s="164"/>
    </row>
    <row r="76" spans="1:24" ht="15.75" customHeight="1">
      <c r="A76" s="179"/>
      <c r="B76" s="179"/>
      <c r="C76" s="179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4"/>
      <c r="U76" s="164"/>
      <c r="V76" s="164"/>
      <c r="W76" s="164"/>
      <c r="X76" s="164"/>
    </row>
    <row r="77" spans="1:24" ht="15.75" customHeight="1">
      <c r="A77" s="179"/>
      <c r="B77" s="179"/>
      <c r="C77" s="179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4"/>
      <c r="U77" s="164"/>
      <c r="V77" s="164"/>
      <c r="W77" s="164"/>
      <c r="X77" s="164"/>
    </row>
    <row r="78" spans="1:24" ht="15.75" customHeight="1">
      <c r="A78" s="179"/>
      <c r="B78" s="179"/>
      <c r="C78" s="179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4"/>
      <c r="U78" s="164"/>
      <c r="V78" s="164"/>
      <c r="W78" s="164"/>
      <c r="X78" s="164"/>
    </row>
    <row r="79" spans="1:24" ht="15.75" customHeight="1">
      <c r="A79" s="179"/>
      <c r="B79" s="179"/>
      <c r="C79" s="179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4"/>
      <c r="U79" s="164"/>
      <c r="V79" s="164"/>
      <c r="W79" s="164"/>
      <c r="X79" s="164"/>
    </row>
    <row r="80" spans="1:24" ht="15.75" customHeight="1">
      <c r="A80" s="179"/>
      <c r="B80" s="179"/>
      <c r="C80" s="179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4"/>
      <c r="U80" s="164"/>
      <c r="V80" s="164"/>
      <c r="W80" s="164"/>
      <c r="X80" s="164"/>
    </row>
    <row r="81" spans="1:24" ht="15.75" customHeight="1">
      <c r="A81" s="179"/>
      <c r="B81" s="179"/>
      <c r="C81" s="179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4"/>
      <c r="U81" s="164"/>
      <c r="V81" s="164"/>
      <c r="W81" s="164"/>
      <c r="X81" s="164"/>
    </row>
    <row r="82" spans="1:24" ht="15.75" customHeight="1">
      <c r="A82" s="179"/>
      <c r="B82" s="179"/>
      <c r="C82" s="179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4"/>
      <c r="U82" s="164"/>
      <c r="V82" s="164"/>
      <c r="W82" s="164"/>
      <c r="X82" s="164"/>
    </row>
    <row r="83" spans="1:24" ht="15.75" customHeight="1">
      <c r="A83" s="179"/>
      <c r="B83" s="179"/>
      <c r="C83" s="179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4"/>
      <c r="U83" s="164"/>
      <c r="V83" s="164"/>
      <c r="W83" s="164"/>
      <c r="X83" s="164"/>
    </row>
    <row r="84" spans="1:24" ht="15.75" customHeight="1">
      <c r="A84" s="179"/>
      <c r="B84" s="179"/>
      <c r="C84" s="179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4"/>
      <c r="U84" s="164"/>
      <c r="V84" s="164"/>
      <c r="W84" s="164"/>
      <c r="X84" s="164"/>
    </row>
    <row r="85" spans="1:24" ht="15.75" customHeight="1">
      <c r="A85" s="179"/>
      <c r="B85" s="179"/>
      <c r="C85" s="179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4"/>
      <c r="U85" s="164"/>
      <c r="V85" s="164"/>
      <c r="W85" s="164"/>
      <c r="X85" s="164"/>
    </row>
    <row r="86" spans="1:24" ht="15.75" customHeight="1">
      <c r="A86" s="179"/>
      <c r="B86" s="179"/>
      <c r="C86" s="179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4"/>
      <c r="U86" s="164"/>
      <c r="V86" s="164"/>
      <c r="W86" s="164"/>
      <c r="X86" s="164"/>
    </row>
    <row r="87" spans="1:24" ht="15.75" customHeight="1">
      <c r="A87" s="179"/>
      <c r="B87" s="179"/>
      <c r="C87" s="179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4"/>
      <c r="U87" s="164"/>
      <c r="V87" s="164"/>
      <c r="W87" s="164"/>
      <c r="X87" s="164"/>
    </row>
    <row r="88" spans="1:24" ht="15.75" customHeight="1">
      <c r="A88" s="179"/>
      <c r="B88" s="179"/>
      <c r="C88" s="179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4"/>
      <c r="U88" s="164"/>
      <c r="V88" s="164"/>
      <c r="W88" s="164"/>
      <c r="X88" s="164"/>
    </row>
    <row r="89" spans="1:24" ht="15.75" customHeight="1">
      <c r="A89" s="179"/>
      <c r="B89" s="179"/>
      <c r="C89" s="179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4"/>
      <c r="U89" s="164"/>
      <c r="V89" s="164"/>
      <c r="W89" s="164"/>
      <c r="X89" s="164"/>
    </row>
    <row r="90" spans="1:24" ht="15.75" customHeight="1">
      <c r="A90" s="179"/>
      <c r="B90" s="179"/>
      <c r="C90" s="179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4"/>
      <c r="U90" s="164"/>
      <c r="V90" s="164"/>
      <c r="W90" s="164"/>
      <c r="X90" s="164"/>
    </row>
    <row r="91" spans="1:24" ht="15.75" customHeight="1">
      <c r="A91" s="179"/>
      <c r="B91" s="179"/>
      <c r="C91" s="179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4"/>
      <c r="U91" s="164"/>
      <c r="V91" s="164"/>
      <c r="W91" s="164"/>
      <c r="X91" s="164"/>
    </row>
    <row r="92" spans="1:24" ht="15.75" customHeight="1">
      <c r="A92" s="179"/>
      <c r="B92" s="179"/>
      <c r="C92" s="179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4"/>
      <c r="U92" s="164"/>
      <c r="V92" s="164"/>
      <c r="W92" s="164"/>
      <c r="X92" s="164"/>
    </row>
    <row r="93" spans="1:24" ht="15.75" customHeight="1">
      <c r="A93" s="179"/>
      <c r="B93" s="179"/>
      <c r="C93" s="179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4"/>
      <c r="U93" s="164"/>
      <c r="V93" s="164"/>
      <c r="W93" s="164"/>
      <c r="X93" s="164"/>
    </row>
    <row r="94" spans="1:24" ht="15.75" customHeight="1">
      <c r="A94" s="179"/>
      <c r="B94" s="179"/>
      <c r="C94" s="179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4"/>
      <c r="U94" s="164"/>
      <c r="V94" s="164"/>
      <c r="W94" s="164"/>
      <c r="X94" s="164"/>
    </row>
    <row r="95" spans="1:24" ht="15.75" customHeight="1">
      <c r="A95" s="179"/>
      <c r="B95" s="179"/>
      <c r="C95" s="179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4"/>
      <c r="U95" s="164"/>
      <c r="V95" s="164"/>
      <c r="W95" s="164"/>
      <c r="X95" s="164"/>
    </row>
    <row r="96" spans="1:24" ht="15.75" customHeight="1">
      <c r="A96" s="179"/>
      <c r="B96" s="179"/>
      <c r="C96" s="179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4"/>
      <c r="U96" s="164"/>
      <c r="V96" s="164"/>
      <c r="W96" s="164"/>
      <c r="X96" s="164"/>
    </row>
    <row r="97" spans="1:24" ht="15.75" customHeight="1">
      <c r="A97" s="179"/>
      <c r="B97" s="179"/>
      <c r="C97" s="179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4"/>
      <c r="U97" s="164"/>
      <c r="V97" s="164"/>
      <c r="W97" s="164"/>
      <c r="X97" s="164"/>
    </row>
    <row r="98" spans="1:24" ht="15.75" customHeight="1">
      <c r="A98" s="179"/>
      <c r="B98" s="179"/>
      <c r="C98" s="179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4"/>
      <c r="U98" s="164"/>
      <c r="V98" s="164"/>
      <c r="W98" s="164"/>
      <c r="X98" s="164"/>
    </row>
    <row r="99" spans="1:24" ht="15.75" customHeight="1">
      <c r="A99" s="179"/>
      <c r="B99" s="179"/>
      <c r="C99" s="179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4"/>
      <c r="U99" s="164"/>
      <c r="V99" s="164"/>
      <c r="W99" s="164"/>
      <c r="X99" s="164"/>
    </row>
    <row r="100" spans="1:24" ht="15.75" customHeight="1">
      <c r="A100" s="179"/>
      <c r="B100" s="179"/>
      <c r="C100" s="179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4"/>
      <c r="U100" s="164"/>
      <c r="V100" s="164"/>
      <c r="W100" s="164"/>
      <c r="X100" s="164"/>
    </row>
    <row r="101" spans="1:24" ht="15.75" customHeight="1">
      <c r="A101" s="179"/>
      <c r="B101" s="179"/>
      <c r="C101" s="179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4"/>
      <c r="U101" s="164"/>
      <c r="V101" s="164"/>
      <c r="W101" s="164"/>
      <c r="X101" s="164"/>
    </row>
    <row r="102" spans="1:24" ht="15.75" customHeight="1">
      <c r="A102" s="179"/>
      <c r="B102" s="179"/>
      <c r="C102" s="179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4"/>
      <c r="U102" s="164"/>
      <c r="V102" s="164"/>
      <c r="W102" s="164"/>
      <c r="X102" s="164"/>
    </row>
    <row r="103" spans="1:24" ht="15.75" customHeight="1">
      <c r="A103" s="179"/>
      <c r="B103" s="179"/>
      <c r="C103" s="179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4"/>
      <c r="U103" s="164"/>
      <c r="V103" s="164"/>
      <c r="W103" s="164"/>
      <c r="X103" s="164"/>
    </row>
    <row r="104" spans="1:24" ht="15.75" customHeight="1">
      <c r="A104" s="179"/>
      <c r="B104" s="179"/>
      <c r="C104" s="179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4"/>
      <c r="U104" s="164"/>
      <c r="V104" s="164"/>
      <c r="W104" s="164"/>
      <c r="X104" s="164"/>
    </row>
    <row r="105" spans="1:24" ht="15.75" customHeight="1">
      <c r="A105" s="179"/>
      <c r="B105" s="179"/>
      <c r="C105" s="179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4"/>
      <c r="U105" s="164"/>
      <c r="V105" s="164"/>
      <c r="W105" s="164"/>
      <c r="X105" s="164"/>
    </row>
    <row r="106" spans="1:24" ht="15.75" customHeight="1">
      <c r="A106" s="179"/>
      <c r="B106" s="179"/>
      <c r="C106" s="179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4"/>
      <c r="U106" s="164"/>
      <c r="V106" s="164"/>
      <c r="W106" s="164"/>
      <c r="X106" s="164"/>
    </row>
    <row r="107" spans="1:24" ht="15.75" customHeight="1">
      <c r="A107" s="179"/>
      <c r="B107" s="179"/>
      <c r="C107" s="179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4"/>
      <c r="U107" s="164"/>
      <c r="V107" s="164"/>
      <c r="W107" s="164"/>
      <c r="X107" s="164"/>
    </row>
    <row r="108" spans="1:24" ht="15.75" customHeight="1">
      <c r="A108" s="179"/>
      <c r="B108" s="179"/>
      <c r="C108" s="179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4"/>
      <c r="U108" s="164"/>
      <c r="V108" s="164"/>
      <c r="W108" s="164"/>
      <c r="X108" s="164"/>
    </row>
    <row r="109" spans="1:24" ht="15.75" customHeight="1">
      <c r="A109" s="179"/>
      <c r="B109" s="179"/>
      <c r="C109" s="179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4"/>
      <c r="U109" s="164"/>
      <c r="V109" s="164"/>
      <c r="W109" s="164"/>
      <c r="X109" s="164"/>
    </row>
    <row r="110" spans="1:24" ht="15.75" customHeight="1">
      <c r="A110" s="179"/>
      <c r="B110" s="179"/>
      <c r="C110" s="179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4"/>
      <c r="U110" s="164"/>
      <c r="V110" s="164"/>
      <c r="W110" s="164"/>
      <c r="X110" s="164"/>
    </row>
    <row r="111" spans="1:24" ht="15.75" customHeight="1">
      <c r="A111" s="179"/>
      <c r="B111" s="179"/>
      <c r="C111" s="179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4"/>
      <c r="U111" s="164"/>
      <c r="V111" s="164"/>
      <c r="W111" s="164"/>
      <c r="X111" s="164"/>
    </row>
    <row r="112" spans="1:24" ht="15.75" customHeight="1">
      <c r="A112" s="179"/>
      <c r="B112" s="179"/>
      <c r="C112" s="179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4"/>
      <c r="U112" s="164"/>
      <c r="V112" s="164"/>
      <c r="W112" s="164"/>
      <c r="X112" s="164"/>
    </row>
    <row r="113" spans="1:24" ht="15.75" customHeight="1">
      <c r="A113" s="179"/>
      <c r="B113" s="179"/>
      <c r="C113" s="179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4"/>
      <c r="U113" s="164"/>
      <c r="V113" s="164"/>
      <c r="W113" s="164"/>
      <c r="X113" s="164"/>
    </row>
    <row r="114" spans="1:24" ht="15.75" customHeight="1">
      <c r="A114" s="179"/>
      <c r="B114" s="179"/>
      <c r="C114" s="179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4"/>
      <c r="U114" s="164"/>
      <c r="V114" s="164"/>
      <c r="W114" s="164"/>
      <c r="X114" s="164"/>
    </row>
    <row r="115" spans="1:24" ht="15.75" customHeight="1">
      <c r="A115" s="179"/>
      <c r="B115" s="179"/>
      <c r="C115" s="179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4"/>
      <c r="U115" s="164"/>
      <c r="V115" s="164"/>
      <c r="W115" s="164"/>
      <c r="X115" s="164"/>
    </row>
    <row r="116" spans="1:24" ht="15.75" customHeight="1">
      <c r="A116" s="179"/>
      <c r="B116" s="179"/>
      <c r="C116" s="179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4"/>
      <c r="U116" s="164"/>
      <c r="V116" s="164"/>
      <c r="W116" s="164"/>
      <c r="X116" s="164"/>
    </row>
    <row r="117" spans="1:24" ht="15.75" customHeight="1">
      <c r="A117" s="179"/>
      <c r="B117" s="179"/>
      <c r="C117" s="179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4"/>
      <c r="U117" s="164"/>
      <c r="V117" s="164"/>
      <c r="W117" s="164"/>
      <c r="X117" s="164"/>
    </row>
    <row r="118" spans="1:24" ht="15.75" customHeight="1">
      <c r="A118" s="179"/>
      <c r="B118" s="179"/>
      <c r="C118" s="179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4"/>
      <c r="U118" s="164"/>
      <c r="V118" s="164"/>
      <c r="W118" s="164"/>
      <c r="X118" s="164"/>
    </row>
    <row r="119" spans="1:24" ht="15.75" customHeight="1">
      <c r="A119" s="179"/>
      <c r="B119" s="179"/>
      <c r="C119" s="179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4"/>
      <c r="U119" s="164"/>
      <c r="V119" s="164"/>
      <c r="W119" s="164"/>
      <c r="X119" s="164"/>
    </row>
    <row r="120" spans="1:24" ht="15.75" customHeight="1">
      <c r="A120" s="179"/>
      <c r="B120" s="179"/>
      <c r="C120" s="179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4"/>
      <c r="U120" s="164"/>
      <c r="V120" s="164"/>
      <c r="W120" s="164"/>
      <c r="X120" s="164"/>
    </row>
    <row r="121" spans="1:24" ht="15.75" customHeight="1">
      <c r="A121" s="179"/>
      <c r="B121" s="179"/>
      <c r="C121" s="179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4"/>
      <c r="U121" s="164"/>
      <c r="V121" s="164"/>
      <c r="W121" s="164"/>
      <c r="X121" s="164"/>
    </row>
    <row r="122" spans="1:24" ht="15.75" customHeight="1">
      <c r="A122" s="179"/>
      <c r="B122" s="179"/>
      <c r="C122" s="179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4"/>
      <c r="U122" s="164"/>
      <c r="V122" s="164"/>
      <c r="W122" s="164"/>
      <c r="X122" s="164"/>
    </row>
    <row r="123" spans="1:24" ht="15.75" customHeight="1">
      <c r="A123" s="179"/>
      <c r="B123" s="179"/>
      <c r="C123" s="179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4"/>
      <c r="U123" s="164"/>
      <c r="V123" s="164"/>
      <c r="W123" s="164"/>
      <c r="X123" s="164"/>
    </row>
    <row r="124" spans="1:24" ht="15.75" customHeight="1">
      <c r="A124" s="179"/>
      <c r="B124" s="179"/>
      <c r="C124" s="179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4"/>
      <c r="U124" s="164"/>
      <c r="V124" s="164"/>
      <c r="W124" s="164"/>
      <c r="X124" s="164"/>
    </row>
    <row r="125" spans="1:24" ht="15.75" customHeight="1">
      <c r="A125" s="179"/>
      <c r="B125" s="179"/>
      <c r="C125" s="179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4"/>
      <c r="U125" s="164"/>
      <c r="V125" s="164"/>
      <c r="W125" s="164"/>
      <c r="X125" s="164"/>
    </row>
    <row r="126" spans="1:24" ht="15.75" customHeight="1">
      <c r="A126" s="179"/>
      <c r="B126" s="179"/>
      <c r="C126" s="179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4"/>
      <c r="U126" s="164"/>
      <c r="V126" s="164"/>
      <c r="W126" s="164"/>
      <c r="X126" s="164"/>
    </row>
    <row r="127" spans="1:24" ht="15.75" customHeight="1">
      <c r="A127" s="179"/>
      <c r="B127" s="179"/>
      <c r="C127" s="179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4"/>
      <c r="U127" s="164"/>
      <c r="V127" s="164"/>
      <c r="W127" s="164"/>
      <c r="X127" s="164"/>
    </row>
    <row r="128" spans="1:24" ht="15.75" customHeight="1">
      <c r="A128" s="179"/>
      <c r="B128" s="179"/>
      <c r="C128" s="179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4"/>
      <c r="U128" s="164"/>
      <c r="V128" s="164"/>
      <c r="W128" s="164"/>
      <c r="X128" s="164"/>
    </row>
    <row r="129" spans="1:24" ht="15.75" customHeight="1">
      <c r="A129" s="179"/>
      <c r="B129" s="179"/>
      <c r="C129" s="179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4"/>
      <c r="U129" s="164"/>
      <c r="V129" s="164"/>
      <c r="W129" s="164"/>
      <c r="X129" s="164"/>
    </row>
    <row r="130" spans="1:24" ht="15.75" customHeight="1">
      <c r="A130" s="179"/>
      <c r="B130" s="179"/>
      <c r="C130" s="179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4"/>
      <c r="U130" s="164"/>
      <c r="V130" s="164"/>
      <c r="W130" s="164"/>
      <c r="X130" s="164"/>
    </row>
    <row r="131" spans="1:24" ht="15.75" customHeight="1">
      <c r="A131" s="179"/>
      <c r="B131" s="179"/>
      <c r="C131" s="179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4"/>
      <c r="U131" s="164"/>
      <c r="V131" s="164"/>
      <c r="W131" s="164"/>
      <c r="X131" s="164"/>
    </row>
    <row r="132" spans="1:24" ht="15.75" customHeight="1">
      <c r="A132" s="179"/>
      <c r="B132" s="179"/>
      <c r="C132" s="179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4"/>
      <c r="U132" s="164"/>
      <c r="V132" s="164"/>
      <c r="W132" s="164"/>
      <c r="X132" s="164"/>
    </row>
    <row r="133" spans="1:24" ht="15.75" customHeight="1">
      <c r="A133" s="179"/>
      <c r="B133" s="179"/>
      <c r="C133" s="179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4"/>
      <c r="U133" s="164"/>
      <c r="V133" s="164"/>
      <c r="W133" s="164"/>
      <c r="X133" s="164"/>
    </row>
    <row r="134" spans="1:24" ht="15.75" customHeight="1">
      <c r="A134" s="179"/>
      <c r="B134" s="179"/>
      <c r="C134" s="179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4"/>
      <c r="U134" s="164"/>
      <c r="V134" s="164"/>
      <c r="W134" s="164"/>
      <c r="X134" s="164"/>
    </row>
    <row r="135" spans="1:24" ht="15.75" customHeight="1">
      <c r="A135" s="179"/>
      <c r="B135" s="179"/>
      <c r="C135" s="179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4"/>
      <c r="U135" s="164"/>
      <c r="V135" s="164"/>
      <c r="W135" s="164"/>
      <c r="X135" s="164"/>
    </row>
    <row r="136" spans="1:24" ht="15.75" customHeight="1">
      <c r="A136" s="179"/>
      <c r="B136" s="179"/>
      <c r="C136" s="179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4"/>
      <c r="U136" s="164"/>
      <c r="V136" s="164"/>
      <c r="W136" s="164"/>
      <c r="X136" s="164"/>
    </row>
    <row r="137" spans="1:24" ht="15.75" customHeight="1">
      <c r="A137" s="179"/>
      <c r="B137" s="179"/>
      <c r="C137" s="179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4"/>
      <c r="U137" s="164"/>
      <c r="V137" s="164"/>
      <c r="W137" s="164"/>
      <c r="X137" s="164"/>
    </row>
    <row r="138" spans="1:24" ht="15.75" customHeight="1">
      <c r="A138" s="179"/>
      <c r="B138" s="179"/>
      <c r="C138" s="179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4"/>
      <c r="U138" s="164"/>
      <c r="V138" s="164"/>
      <c r="W138" s="164"/>
      <c r="X138" s="164"/>
    </row>
    <row r="139" spans="1:24" ht="15.75" customHeight="1">
      <c r="A139" s="179"/>
      <c r="B139" s="179"/>
      <c r="C139" s="179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4"/>
      <c r="U139" s="164"/>
      <c r="V139" s="164"/>
      <c r="W139" s="164"/>
      <c r="X139" s="164"/>
    </row>
    <row r="140" spans="1:24" ht="15.75" customHeight="1">
      <c r="A140" s="179"/>
      <c r="B140" s="179"/>
      <c r="C140" s="179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4"/>
      <c r="U140" s="164"/>
      <c r="V140" s="164"/>
      <c r="W140" s="164"/>
      <c r="X140" s="164"/>
    </row>
    <row r="141" spans="1:24" ht="15.75" customHeight="1">
      <c r="A141" s="179"/>
      <c r="B141" s="179"/>
      <c r="C141" s="179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4"/>
      <c r="U141" s="164"/>
      <c r="V141" s="164"/>
      <c r="W141" s="164"/>
      <c r="X141" s="164"/>
    </row>
    <row r="142" spans="1:24" ht="15.75" customHeight="1">
      <c r="A142" s="179"/>
      <c r="B142" s="179"/>
      <c r="C142" s="179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4"/>
      <c r="U142" s="164"/>
      <c r="V142" s="164"/>
      <c r="W142" s="164"/>
      <c r="X142" s="164"/>
    </row>
    <row r="143" spans="1:24" ht="15.75" customHeight="1">
      <c r="A143" s="179"/>
      <c r="B143" s="179"/>
      <c r="C143" s="179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4"/>
      <c r="U143" s="164"/>
      <c r="V143" s="164"/>
      <c r="W143" s="164"/>
      <c r="X143" s="164"/>
    </row>
    <row r="144" spans="1:24" ht="15.75" customHeight="1">
      <c r="A144" s="179"/>
      <c r="B144" s="179"/>
      <c r="C144" s="179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4"/>
      <c r="U144" s="164"/>
      <c r="V144" s="164"/>
      <c r="W144" s="164"/>
      <c r="X144" s="164"/>
    </row>
    <row r="145" spans="1:24" ht="15.75" customHeight="1">
      <c r="A145" s="179"/>
      <c r="B145" s="179"/>
      <c r="C145" s="179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4"/>
      <c r="U145" s="164"/>
      <c r="V145" s="164"/>
      <c r="W145" s="164"/>
      <c r="X145" s="164"/>
    </row>
    <row r="146" spans="1:24" ht="15.75" customHeight="1">
      <c r="A146" s="179"/>
      <c r="B146" s="179"/>
      <c r="C146" s="179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4"/>
      <c r="U146" s="164"/>
      <c r="V146" s="164"/>
      <c r="W146" s="164"/>
      <c r="X146" s="164"/>
    </row>
    <row r="147" spans="1:24" ht="15.75" customHeight="1">
      <c r="A147" s="179"/>
      <c r="B147" s="179"/>
      <c r="C147" s="179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4"/>
      <c r="U147" s="164"/>
      <c r="V147" s="164"/>
      <c r="W147" s="164"/>
      <c r="X147" s="164"/>
    </row>
    <row r="148" spans="1:24" ht="15.75" customHeight="1">
      <c r="A148" s="179"/>
      <c r="B148" s="179"/>
      <c r="C148" s="179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4"/>
      <c r="U148" s="164"/>
      <c r="V148" s="164"/>
      <c r="W148" s="164"/>
      <c r="X148" s="164"/>
    </row>
    <row r="149" spans="1:24" ht="15.75" customHeight="1">
      <c r="A149" s="179"/>
      <c r="B149" s="179"/>
      <c r="C149" s="179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4"/>
      <c r="U149" s="164"/>
      <c r="V149" s="164"/>
      <c r="W149" s="164"/>
      <c r="X149" s="164"/>
    </row>
    <row r="150" spans="1:24" ht="15.75" customHeight="1">
      <c r="A150" s="179"/>
      <c r="B150" s="179"/>
      <c r="C150" s="179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4"/>
      <c r="U150" s="164"/>
      <c r="V150" s="164"/>
      <c r="W150" s="164"/>
      <c r="X150" s="164"/>
    </row>
    <row r="151" spans="1:24" ht="15.75" customHeight="1">
      <c r="A151" s="179"/>
      <c r="B151" s="179"/>
      <c r="C151" s="179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4"/>
      <c r="U151" s="164"/>
      <c r="V151" s="164"/>
      <c r="W151" s="164"/>
      <c r="X151" s="164"/>
    </row>
    <row r="152" spans="1:24" ht="15.75" customHeight="1">
      <c r="A152" s="179"/>
      <c r="B152" s="179"/>
      <c r="C152" s="179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4"/>
      <c r="U152" s="164"/>
      <c r="V152" s="164"/>
      <c r="W152" s="164"/>
      <c r="X152" s="164"/>
    </row>
    <row r="153" spans="1:24" ht="15.75" customHeight="1">
      <c r="A153" s="179"/>
      <c r="B153" s="179"/>
      <c r="C153" s="179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4"/>
      <c r="U153" s="164"/>
      <c r="V153" s="164"/>
      <c r="W153" s="164"/>
      <c r="X153" s="164"/>
    </row>
    <row r="154" spans="1:24" ht="15.75" customHeight="1">
      <c r="A154" s="179"/>
      <c r="B154" s="179"/>
      <c r="C154" s="179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4"/>
      <c r="U154" s="164"/>
      <c r="V154" s="164"/>
      <c r="W154" s="164"/>
      <c r="X154" s="164"/>
    </row>
    <row r="155" spans="1:24" ht="15.75" customHeight="1">
      <c r="A155" s="179"/>
      <c r="B155" s="179"/>
      <c r="C155" s="179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4"/>
      <c r="U155" s="164"/>
      <c r="V155" s="164"/>
      <c r="W155" s="164"/>
      <c r="X155" s="164"/>
    </row>
    <row r="156" spans="1:24" ht="15.75" customHeight="1">
      <c r="A156" s="179"/>
      <c r="B156" s="179"/>
      <c r="C156" s="179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4"/>
      <c r="U156" s="164"/>
      <c r="V156" s="164"/>
      <c r="W156" s="164"/>
      <c r="X156" s="164"/>
    </row>
    <row r="157" spans="1:24" ht="15.75" customHeight="1">
      <c r="A157" s="179"/>
      <c r="B157" s="179"/>
      <c r="C157" s="179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4"/>
      <c r="U157" s="164"/>
      <c r="V157" s="164"/>
      <c r="W157" s="164"/>
      <c r="X157" s="164"/>
    </row>
    <row r="158" spans="1:24" ht="15.75" customHeight="1">
      <c r="A158" s="179"/>
      <c r="B158" s="179"/>
      <c r="C158" s="179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4"/>
      <c r="U158" s="164"/>
      <c r="V158" s="164"/>
      <c r="W158" s="164"/>
      <c r="X158" s="164"/>
    </row>
    <row r="159" spans="1:24" ht="15.75" customHeight="1">
      <c r="A159" s="179"/>
      <c r="B159" s="179"/>
      <c r="C159" s="179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4"/>
      <c r="U159" s="164"/>
      <c r="V159" s="164"/>
      <c r="W159" s="164"/>
      <c r="X159" s="164"/>
    </row>
    <row r="160" spans="1:24" ht="15.75" customHeight="1">
      <c r="A160" s="179"/>
      <c r="B160" s="179"/>
      <c r="C160" s="179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4"/>
      <c r="U160" s="164"/>
      <c r="V160" s="164"/>
      <c r="W160" s="164"/>
      <c r="X160" s="164"/>
    </row>
    <row r="161" spans="1:24" ht="15.75" customHeight="1">
      <c r="A161" s="179"/>
      <c r="B161" s="179"/>
      <c r="C161" s="179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4"/>
      <c r="U161" s="164"/>
      <c r="V161" s="164"/>
      <c r="W161" s="164"/>
      <c r="X161" s="164"/>
    </row>
    <row r="162" spans="1:24" ht="15.75" customHeight="1">
      <c r="A162" s="179"/>
      <c r="B162" s="179"/>
      <c r="C162" s="179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4"/>
      <c r="U162" s="164"/>
      <c r="V162" s="164"/>
      <c r="W162" s="164"/>
      <c r="X162" s="164"/>
    </row>
    <row r="163" spans="1:24" ht="15.75" customHeight="1">
      <c r="A163" s="179"/>
      <c r="B163" s="179"/>
      <c r="C163" s="179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4"/>
      <c r="U163" s="164"/>
      <c r="V163" s="164"/>
      <c r="W163" s="164"/>
      <c r="X163" s="164"/>
    </row>
    <row r="164" spans="1:24" ht="15.75" customHeight="1">
      <c r="A164" s="179"/>
      <c r="B164" s="179"/>
      <c r="C164" s="179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4"/>
      <c r="U164" s="164"/>
      <c r="V164" s="164"/>
      <c r="W164" s="164"/>
      <c r="X164" s="164"/>
    </row>
    <row r="165" spans="1:24" ht="15.75" customHeight="1">
      <c r="A165" s="179"/>
      <c r="B165" s="179"/>
      <c r="C165" s="179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4"/>
      <c r="U165" s="164"/>
      <c r="V165" s="164"/>
      <c r="W165" s="164"/>
      <c r="X165" s="164"/>
    </row>
    <row r="166" spans="1:24" ht="15.75" customHeight="1">
      <c r="A166" s="179"/>
      <c r="B166" s="179"/>
      <c r="C166" s="179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4"/>
      <c r="U166" s="164"/>
      <c r="V166" s="164"/>
      <c r="W166" s="164"/>
      <c r="X166" s="164"/>
    </row>
    <row r="167" spans="1:24" ht="15.75" customHeight="1">
      <c r="A167" s="179"/>
      <c r="B167" s="179"/>
      <c r="C167" s="179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4"/>
      <c r="U167" s="164"/>
      <c r="V167" s="164"/>
      <c r="W167" s="164"/>
      <c r="X167" s="164"/>
    </row>
    <row r="168" spans="1:24" ht="15.75" customHeight="1">
      <c r="A168" s="179"/>
      <c r="B168" s="179"/>
      <c r="C168" s="179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4"/>
      <c r="U168" s="164"/>
      <c r="V168" s="164"/>
      <c r="W168" s="164"/>
      <c r="X168" s="164"/>
    </row>
    <row r="169" spans="1:24" ht="15.75" customHeight="1">
      <c r="A169" s="179"/>
      <c r="B169" s="179"/>
      <c r="C169" s="179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4"/>
      <c r="U169" s="164"/>
      <c r="V169" s="164"/>
      <c r="W169" s="164"/>
      <c r="X169" s="164"/>
    </row>
    <row r="170" spans="1:24" ht="15.75" customHeight="1">
      <c r="A170" s="179"/>
      <c r="B170" s="179"/>
      <c r="C170" s="179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4"/>
      <c r="U170" s="164"/>
      <c r="V170" s="164"/>
      <c r="W170" s="164"/>
      <c r="X170" s="164"/>
    </row>
    <row r="171" spans="1:24" ht="15.75" customHeight="1">
      <c r="A171" s="179"/>
      <c r="B171" s="179"/>
      <c r="C171" s="179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4"/>
      <c r="U171" s="164"/>
      <c r="V171" s="164"/>
      <c r="W171" s="164"/>
      <c r="X171" s="164"/>
    </row>
    <row r="172" spans="1:24" ht="15.75" customHeight="1">
      <c r="A172" s="179"/>
      <c r="B172" s="179"/>
      <c r="C172" s="179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4"/>
      <c r="U172" s="164"/>
      <c r="V172" s="164"/>
      <c r="W172" s="164"/>
      <c r="X172" s="164"/>
    </row>
    <row r="173" spans="1:24" ht="15.75" customHeight="1">
      <c r="A173" s="179"/>
      <c r="B173" s="179"/>
      <c r="C173" s="179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4"/>
      <c r="U173" s="164"/>
      <c r="V173" s="164"/>
      <c r="W173" s="164"/>
      <c r="X173" s="164"/>
    </row>
    <row r="174" spans="1:24" ht="15.75" customHeight="1">
      <c r="A174" s="179"/>
      <c r="B174" s="179"/>
      <c r="C174" s="179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4"/>
      <c r="U174" s="164"/>
      <c r="V174" s="164"/>
      <c r="W174" s="164"/>
      <c r="X174" s="164"/>
    </row>
    <row r="175" spans="1:24" ht="15.75" customHeight="1">
      <c r="A175" s="179"/>
      <c r="B175" s="179"/>
      <c r="C175" s="179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4"/>
      <c r="U175" s="164"/>
      <c r="V175" s="164"/>
      <c r="W175" s="164"/>
      <c r="X175" s="164"/>
    </row>
    <row r="176" spans="1:24" ht="15.75" customHeight="1">
      <c r="A176" s="179"/>
      <c r="B176" s="179"/>
      <c r="C176" s="179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4"/>
      <c r="U176" s="164"/>
      <c r="V176" s="164"/>
      <c r="W176" s="164"/>
      <c r="X176" s="164"/>
    </row>
    <row r="177" spans="1:24" ht="15.75" customHeight="1">
      <c r="A177" s="179"/>
      <c r="B177" s="179"/>
      <c r="C177" s="179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4"/>
      <c r="U177" s="164"/>
      <c r="V177" s="164"/>
      <c r="W177" s="164"/>
      <c r="X177" s="164"/>
    </row>
    <row r="178" spans="1:24" ht="15.75" customHeight="1">
      <c r="A178" s="179"/>
      <c r="B178" s="179"/>
      <c r="C178" s="179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4"/>
      <c r="U178" s="164"/>
      <c r="V178" s="164"/>
      <c r="W178" s="164"/>
      <c r="X178" s="164"/>
    </row>
    <row r="179" spans="1:24" ht="15.75" customHeight="1">
      <c r="A179" s="179"/>
      <c r="B179" s="179"/>
      <c r="C179" s="179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4"/>
      <c r="U179" s="164"/>
      <c r="V179" s="164"/>
      <c r="W179" s="164"/>
      <c r="X179" s="164"/>
    </row>
    <row r="180" spans="1:24" ht="15.75" customHeight="1">
      <c r="A180" s="179"/>
      <c r="B180" s="179"/>
      <c r="C180" s="179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4"/>
      <c r="U180" s="164"/>
      <c r="V180" s="164"/>
      <c r="W180" s="164"/>
      <c r="X180" s="164"/>
    </row>
    <row r="181" spans="1:24" ht="15.75" customHeight="1">
      <c r="A181" s="179"/>
      <c r="B181" s="179"/>
      <c r="C181" s="179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4"/>
      <c r="U181" s="164"/>
      <c r="V181" s="164"/>
      <c r="W181" s="164"/>
      <c r="X181" s="164"/>
    </row>
    <row r="182" spans="1:24" ht="15.75" customHeight="1">
      <c r="A182" s="179"/>
      <c r="B182" s="179"/>
      <c r="C182" s="179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4"/>
      <c r="U182" s="164"/>
      <c r="V182" s="164"/>
      <c r="W182" s="164"/>
      <c r="X182" s="164"/>
    </row>
    <row r="183" spans="1:24" ht="15.75" customHeight="1">
      <c r="A183" s="179"/>
      <c r="B183" s="179"/>
      <c r="C183" s="179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4"/>
      <c r="U183" s="164"/>
      <c r="V183" s="164"/>
      <c r="W183" s="164"/>
      <c r="X183" s="164"/>
    </row>
    <row r="184" spans="1:24" ht="15.75" customHeight="1">
      <c r="A184" s="179"/>
      <c r="B184" s="179"/>
      <c r="C184" s="179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4"/>
      <c r="U184" s="164"/>
      <c r="V184" s="164"/>
      <c r="W184" s="164"/>
      <c r="X184" s="164"/>
    </row>
    <row r="185" spans="1:24" ht="15.75" customHeight="1">
      <c r="A185" s="179"/>
      <c r="B185" s="179"/>
      <c r="C185" s="179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4"/>
      <c r="U185" s="164"/>
      <c r="V185" s="164"/>
      <c r="W185" s="164"/>
      <c r="X185" s="164"/>
    </row>
    <row r="186" spans="1:24" ht="15.75" customHeight="1">
      <c r="A186" s="179"/>
      <c r="B186" s="179"/>
      <c r="C186" s="179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4"/>
      <c r="U186" s="164"/>
      <c r="V186" s="164"/>
      <c r="W186" s="164"/>
      <c r="X186" s="164"/>
    </row>
    <row r="187" spans="1:24" ht="15.75" customHeight="1">
      <c r="A187" s="179"/>
      <c r="B187" s="179"/>
      <c r="C187" s="179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4"/>
      <c r="U187" s="164"/>
      <c r="V187" s="164"/>
      <c r="W187" s="164"/>
      <c r="X187" s="164"/>
    </row>
    <row r="188" spans="1:24" ht="15.75" customHeight="1">
      <c r="A188" s="179"/>
      <c r="B188" s="179"/>
      <c r="C188" s="179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32"/>
      <c r="U188" s="32"/>
      <c r="V188" s="32"/>
      <c r="W188" s="32"/>
      <c r="X188" s="32"/>
    </row>
    <row r="189" spans="1:24" ht="15.75" customHeight="1">
      <c r="A189" s="179"/>
      <c r="B189" s="179"/>
      <c r="C189" s="179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32"/>
      <c r="U189" s="32"/>
      <c r="V189" s="32"/>
      <c r="W189" s="32"/>
      <c r="X189" s="32"/>
    </row>
    <row r="190" spans="1:24" ht="15.75" customHeight="1">
      <c r="A190" s="179"/>
      <c r="B190" s="179"/>
      <c r="C190" s="179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32"/>
      <c r="U190" s="32"/>
      <c r="V190" s="32"/>
      <c r="W190" s="32"/>
      <c r="X190" s="32"/>
    </row>
    <row r="191" spans="1:24" ht="15.75" customHeight="1">
      <c r="A191" s="179"/>
      <c r="B191" s="179"/>
      <c r="C191" s="179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32"/>
      <c r="U191" s="32"/>
      <c r="V191" s="32"/>
      <c r="W191" s="32"/>
      <c r="X191" s="32"/>
    </row>
    <row r="192" spans="1:24" ht="15.75" customHeight="1">
      <c r="A192" s="179"/>
      <c r="B192" s="179"/>
      <c r="C192" s="179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32"/>
      <c r="U192" s="32"/>
      <c r="V192" s="32"/>
      <c r="W192" s="32"/>
      <c r="X192" s="32"/>
    </row>
    <row r="193" spans="1:24" ht="15.75" customHeight="1">
      <c r="A193" s="179"/>
      <c r="B193" s="179"/>
      <c r="C193" s="179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32"/>
      <c r="U193" s="32"/>
      <c r="V193" s="32"/>
      <c r="W193" s="32"/>
      <c r="X193" s="32"/>
    </row>
    <row r="194" spans="1:24" ht="15.75" customHeight="1">
      <c r="A194" s="179"/>
      <c r="B194" s="179"/>
      <c r="C194" s="179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32"/>
      <c r="U194" s="32"/>
      <c r="V194" s="32"/>
      <c r="W194" s="32"/>
      <c r="X194" s="32"/>
    </row>
    <row r="195" spans="1:24" ht="15.75" customHeight="1">
      <c r="A195" s="179"/>
      <c r="B195" s="179"/>
      <c r="C195" s="179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32"/>
      <c r="U195" s="32"/>
      <c r="V195" s="32"/>
      <c r="W195" s="32"/>
      <c r="X195" s="32"/>
    </row>
    <row r="196" spans="1:24" ht="15.75" customHeight="1">
      <c r="A196" s="179"/>
      <c r="B196" s="179"/>
      <c r="C196" s="179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32"/>
      <c r="U196" s="32"/>
      <c r="V196" s="32"/>
      <c r="W196" s="32"/>
      <c r="X196" s="32"/>
    </row>
    <row r="197" spans="1:24" ht="15.75" customHeight="1">
      <c r="A197" s="86"/>
      <c r="B197" s="86"/>
      <c r="C197" s="86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5.75" customHeight="1">
      <c r="A198" s="86"/>
      <c r="B198" s="86"/>
      <c r="C198" s="86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5.75" customHeight="1">
      <c r="A199" s="86"/>
      <c r="B199" s="86"/>
      <c r="C199" s="86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5.75" customHeight="1">
      <c r="A200" s="86"/>
      <c r="B200" s="86"/>
      <c r="C200" s="86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5.75" customHeight="1">
      <c r="A201" s="86"/>
      <c r="B201" s="86"/>
      <c r="C201" s="86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5.75" customHeight="1">
      <c r="A202" s="86"/>
      <c r="B202" s="86"/>
      <c r="C202" s="86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5.75" customHeight="1">
      <c r="A203" s="86"/>
      <c r="B203" s="86"/>
      <c r="C203" s="86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5.75" customHeight="1">
      <c r="A204" s="86"/>
      <c r="B204" s="86"/>
      <c r="C204" s="86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5.75" customHeight="1">
      <c r="A205" s="86"/>
      <c r="B205" s="86"/>
      <c r="C205" s="86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5.75" customHeight="1">
      <c r="A206" s="86"/>
      <c r="B206" s="86"/>
      <c r="C206" s="86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5.75" customHeight="1">
      <c r="A207" s="86"/>
      <c r="B207" s="86"/>
      <c r="C207" s="86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5.75" customHeight="1">
      <c r="A208" s="86"/>
      <c r="B208" s="86"/>
      <c r="C208" s="86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5.75" customHeight="1">
      <c r="A209" s="86"/>
      <c r="B209" s="86"/>
      <c r="C209" s="86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5.75" customHeight="1">
      <c r="A210" s="86"/>
      <c r="B210" s="86"/>
      <c r="C210" s="86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5.75" customHeight="1">
      <c r="A211" s="86"/>
      <c r="B211" s="86"/>
      <c r="C211" s="86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5.75" customHeight="1">
      <c r="A212" s="86"/>
      <c r="B212" s="86"/>
      <c r="C212" s="86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5.75" customHeight="1">
      <c r="A213" s="86"/>
      <c r="B213" s="86"/>
      <c r="C213" s="86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5.75" customHeight="1">
      <c r="A214" s="86"/>
      <c r="B214" s="86"/>
      <c r="C214" s="86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5.75" customHeight="1">
      <c r="A215" s="86"/>
      <c r="B215" s="86"/>
      <c r="C215" s="86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5.75" customHeight="1">
      <c r="A216" s="86"/>
      <c r="B216" s="86"/>
      <c r="C216" s="86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5.75" customHeight="1">
      <c r="A217" s="86"/>
      <c r="B217" s="86"/>
      <c r="C217" s="86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5.75" customHeight="1">
      <c r="A218" s="86"/>
      <c r="B218" s="86"/>
      <c r="C218" s="86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5.75" customHeight="1">
      <c r="A219" s="86"/>
      <c r="B219" s="86"/>
      <c r="C219" s="86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5.75" customHeight="1">
      <c r="A220" s="86"/>
      <c r="B220" s="86"/>
      <c r="C220" s="86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5.75" customHeight="1">
      <c r="A221" s="86"/>
      <c r="B221" s="86"/>
      <c r="C221" s="86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5.75" customHeight="1">
      <c r="A222" s="86"/>
      <c r="B222" s="86"/>
      <c r="C222" s="86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5.75" customHeight="1">
      <c r="A223" s="86"/>
      <c r="B223" s="86"/>
      <c r="C223" s="86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5.75" customHeight="1">
      <c r="A224" s="86"/>
      <c r="B224" s="86"/>
      <c r="C224" s="86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5.75" customHeight="1">
      <c r="A225" s="86"/>
      <c r="B225" s="86"/>
      <c r="C225" s="86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5.75" customHeight="1">
      <c r="A226" s="86"/>
      <c r="B226" s="86"/>
      <c r="C226" s="86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5.75" customHeight="1">
      <c r="A227" s="86"/>
      <c r="B227" s="86"/>
      <c r="C227" s="86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5.75" customHeight="1">
      <c r="A228" s="86"/>
      <c r="B228" s="86"/>
      <c r="C228" s="86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5.75" customHeight="1">
      <c r="A229" s="86"/>
      <c r="B229" s="86"/>
      <c r="C229" s="86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5.75" customHeight="1">
      <c r="A230" s="86"/>
      <c r="B230" s="86"/>
      <c r="C230" s="86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5.75" customHeight="1">
      <c r="A231" s="86"/>
      <c r="B231" s="86"/>
      <c r="C231" s="86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5.75" customHeight="1">
      <c r="A232" s="48"/>
      <c r="B232" s="48"/>
      <c r="C232" s="48"/>
    </row>
    <row r="233" spans="1:24" ht="15.75" customHeight="1">
      <c r="A233" s="48"/>
      <c r="B233" s="48"/>
      <c r="C233" s="48"/>
    </row>
    <row r="234" spans="1:24" ht="15.75" customHeight="1">
      <c r="A234" s="48"/>
      <c r="B234" s="48"/>
      <c r="C234" s="48"/>
    </row>
    <row r="235" spans="1:24" ht="15.75" customHeight="1">
      <c r="A235" s="48"/>
      <c r="B235" s="48"/>
      <c r="C235" s="48"/>
    </row>
    <row r="236" spans="1:24" ht="15.75" customHeight="1">
      <c r="A236" s="48"/>
      <c r="B236" s="48"/>
      <c r="C236" s="48"/>
    </row>
    <row r="237" spans="1:24" ht="15.75" customHeight="1">
      <c r="A237" s="48"/>
      <c r="B237" s="48"/>
      <c r="C237" s="48"/>
    </row>
    <row r="238" spans="1:24" ht="15.75" customHeight="1">
      <c r="A238" s="48"/>
      <c r="B238" s="48"/>
      <c r="C238" s="48"/>
    </row>
    <row r="239" spans="1:24" ht="15.75" customHeight="1">
      <c r="A239" s="48"/>
      <c r="B239" s="48"/>
      <c r="C239" s="48"/>
    </row>
    <row r="240" spans="1:24" ht="15.75" customHeight="1">
      <c r="A240" s="48"/>
      <c r="B240" s="48"/>
      <c r="C240" s="48"/>
    </row>
    <row r="241" spans="1:3" ht="15.75" customHeight="1">
      <c r="A241" s="48"/>
      <c r="B241" s="48"/>
      <c r="C241" s="48"/>
    </row>
    <row r="242" spans="1:3" ht="15.75" customHeight="1">
      <c r="A242" s="48"/>
      <c r="B242" s="48"/>
      <c r="C242" s="48"/>
    </row>
    <row r="243" spans="1:3" ht="15.75" customHeight="1">
      <c r="A243" s="48"/>
      <c r="B243" s="48"/>
      <c r="C243" s="48"/>
    </row>
    <row r="244" spans="1:3" ht="15.75" customHeight="1">
      <c r="A244" s="48"/>
      <c r="B244" s="48"/>
      <c r="C244" s="48"/>
    </row>
    <row r="245" spans="1:3" ht="15.75" customHeight="1">
      <c r="A245" s="48"/>
      <c r="B245" s="48"/>
      <c r="C245" s="48"/>
    </row>
    <row r="246" spans="1:3" ht="15.75" customHeight="1">
      <c r="A246" s="48"/>
      <c r="B246" s="48"/>
      <c r="C246" s="48"/>
    </row>
    <row r="247" spans="1:3" ht="15.75" customHeight="1">
      <c r="A247" s="48"/>
      <c r="B247" s="48"/>
      <c r="C247" s="48"/>
    </row>
    <row r="248" spans="1:3" ht="15.75" customHeight="1">
      <c r="A248" s="48"/>
      <c r="B248" s="48"/>
      <c r="C248" s="48"/>
    </row>
    <row r="249" spans="1:3" ht="15.75" customHeight="1">
      <c r="A249" s="48"/>
      <c r="B249" s="48"/>
      <c r="C249" s="48"/>
    </row>
    <row r="250" spans="1:3" ht="15.75" customHeight="1">
      <c r="A250" s="48"/>
      <c r="B250" s="48"/>
      <c r="C250" s="48"/>
    </row>
    <row r="251" spans="1:3" ht="15.75" customHeight="1">
      <c r="A251" s="48"/>
      <c r="B251" s="48"/>
      <c r="C251" s="48"/>
    </row>
    <row r="252" spans="1:3" ht="15.75" customHeight="1">
      <c r="A252" s="48"/>
      <c r="B252" s="48"/>
      <c r="C252" s="48"/>
    </row>
    <row r="253" spans="1:3" ht="15.75" customHeight="1">
      <c r="A253" s="48"/>
      <c r="B253" s="48"/>
      <c r="C253" s="48"/>
    </row>
    <row r="254" spans="1:3" ht="15.75" customHeight="1">
      <c r="A254" s="48"/>
      <c r="B254" s="48"/>
      <c r="C254" s="48"/>
    </row>
    <row r="255" spans="1:3" ht="15.75" customHeight="1">
      <c r="A255" s="48"/>
      <c r="B255" s="48"/>
      <c r="C255" s="48"/>
    </row>
    <row r="256" spans="1:3" ht="15.75" customHeight="1">
      <c r="A256" s="48"/>
      <c r="B256" s="48"/>
      <c r="C256" s="48"/>
    </row>
    <row r="257" spans="1:3" ht="15.75" customHeight="1">
      <c r="A257" s="48"/>
      <c r="B257" s="48"/>
      <c r="C257" s="48"/>
    </row>
    <row r="258" spans="1:3" ht="15.75" customHeight="1">
      <c r="A258" s="48"/>
      <c r="B258" s="48"/>
      <c r="C258" s="48"/>
    </row>
    <row r="259" spans="1:3" ht="15.75" customHeight="1">
      <c r="A259" s="48"/>
      <c r="B259" s="48"/>
      <c r="C259" s="48"/>
    </row>
    <row r="260" spans="1:3" ht="15.75" customHeight="1">
      <c r="A260" s="48"/>
      <c r="B260" s="48"/>
      <c r="C260" s="48"/>
    </row>
    <row r="261" spans="1:3" ht="15.75" customHeight="1">
      <c r="A261" s="48"/>
      <c r="B261" s="48"/>
      <c r="C261" s="48"/>
    </row>
    <row r="262" spans="1:3" ht="15.75" customHeight="1">
      <c r="A262" s="48"/>
      <c r="B262" s="48"/>
      <c r="C262" s="48"/>
    </row>
    <row r="263" spans="1:3" ht="15.75" customHeight="1">
      <c r="A263" s="48"/>
      <c r="B263" s="48"/>
      <c r="C263" s="48"/>
    </row>
    <row r="264" spans="1:3" ht="15.75" customHeight="1">
      <c r="A264" s="48"/>
      <c r="B264" s="48"/>
      <c r="C264" s="48"/>
    </row>
    <row r="265" spans="1:3" ht="15.75" customHeight="1">
      <c r="A265" s="48"/>
      <c r="B265" s="48"/>
      <c r="C265" s="48"/>
    </row>
    <row r="266" spans="1:3" ht="15.75" customHeight="1">
      <c r="A266" s="48"/>
      <c r="B266" s="48"/>
      <c r="C266" s="48"/>
    </row>
    <row r="267" spans="1:3" ht="15.75" customHeight="1">
      <c r="A267" s="48"/>
      <c r="B267" s="48"/>
      <c r="C267" s="48"/>
    </row>
    <row r="268" spans="1:3" ht="15.75" customHeight="1">
      <c r="A268" s="48"/>
      <c r="B268" s="48"/>
      <c r="C268" s="48"/>
    </row>
    <row r="269" spans="1:3" ht="15.75" customHeight="1">
      <c r="A269" s="48"/>
      <c r="B269" s="48"/>
      <c r="C269" s="48"/>
    </row>
    <row r="270" spans="1:3" ht="15.75" customHeight="1">
      <c r="A270" s="48"/>
      <c r="B270" s="48"/>
      <c r="C270" s="48"/>
    </row>
    <row r="271" spans="1:3" ht="15.75" customHeight="1">
      <c r="A271" s="48"/>
      <c r="B271" s="48"/>
      <c r="C271" s="48"/>
    </row>
    <row r="272" spans="1:3" ht="15.75" customHeight="1">
      <c r="A272" s="48"/>
      <c r="B272" s="48"/>
      <c r="C272" s="48"/>
    </row>
    <row r="273" spans="1:3" ht="15.75" customHeight="1">
      <c r="A273" s="48"/>
      <c r="B273" s="48"/>
      <c r="C273" s="48"/>
    </row>
    <row r="274" spans="1:3" ht="15.75" customHeight="1">
      <c r="A274" s="48"/>
      <c r="B274" s="48"/>
      <c r="C274" s="48"/>
    </row>
    <row r="275" spans="1:3" ht="15.75" customHeight="1">
      <c r="A275" s="48"/>
      <c r="B275" s="48"/>
      <c r="C275" s="48"/>
    </row>
    <row r="276" spans="1:3" ht="15.75" customHeight="1">
      <c r="A276" s="48"/>
      <c r="B276" s="48"/>
      <c r="C276" s="48"/>
    </row>
    <row r="277" spans="1:3" ht="15.75" customHeight="1">
      <c r="A277" s="48"/>
      <c r="B277" s="48"/>
      <c r="C277" s="48"/>
    </row>
    <row r="278" spans="1:3" ht="15.75" customHeight="1">
      <c r="A278" s="48"/>
      <c r="B278" s="48"/>
      <c r="C278" s="48"/>
    </row>
    <row r="279" spans="1:3" ht="15.75" customHeight="1">
      <c r="A279" s="48"/>
      <c r="B279" s="48"/>
      <c r="C279" s="48"/>
    </row>
    <row r="280" spans="1:3" ht="15.75" customHeight="1">
      <c r="A280" s="48"/>
      <c r="B280" s="48"/>
      <c r="C280" s="48"/>
    </row>
    <row r="281" spans="1:3" ht="15.75" customHeight="1">
      <c r="A281" s="48"/>
      <c r="B281" s="48"/>
      <c r="C281" s="48"/>
    </row>
    <row r="282" spans="1:3" ht="15.75" customHeight="1">
      <c r="A282" s="48"/>
      <c r="B282" s="48"/>
      <c r="C282" s="48"/>
    </row>
    <row r="283" spans="1:3" ht="15.75" customHeight="1">
      <c r="A283" s="48"/>
      <c r="B283" s="48"/>
      <c r="C283" s="48"/>
    </row>
    <row r="284" spans="1:3" ht="15.75" customHeight="1">
      <c r="A284" s="48"/>
      <c r="B284" s="48"/>
      <c r="C284" s="48"/>
    </row>
    <row r="285" spans="1:3" ht="15.75" customHeight="1">
      <c r="A285" s="48"/>
      <c r="B285" s="48"/>
      <c r="C285" s="48"/>
    </row>
    <row r="286" spans="1:3" ht="15.75" customHeight="1">
      <c r="A286" s="48"/>
      <c r="B286" s="48"/>
      <c r="C286" s="48"/>
    </row>
    <row r="287" spans="1:3" ht="15.75" customHeight="1">
      <c r="A287" s="48"/>
      <c r="B287" s="48"/>
      <c r="C287" s="48"/>
    </row>
    <row r="288" spans="1:3" ht="15.75" customHeight="1">
      <c r="A288" s="48"/>
      <c r="B288" s="48"/>
      <c r="C288" s="48"/>
    </row>
    <row r="289" spans="1:3" ht="15.75" customHeight="1">
      <c r="A289" s="48"/>
      <c r="B289" s="48"/>
      <c r="C289" s="48"/>
    </row>
    <row r="290" spans="1:3" ht="15.75" customHeight="1">
      <c r="A290" s="48"/>
      <c r="B290" s="48"/>
      <c r="C290" s="48"/>
    </row>
    <row r="291" spans="1:3" ht="15.75" customHeight="1">
      <c r="A291" s="48"/>
      <c r="B291" s="48"/>
      <c r="C291" s="48"/>
    </row>
    <row r="292" spans="1:3" ht="15.75" customHeight="1">
      <c r="A292" s="48"/>
      <c r="B292" s="48"/>
      <c r="C292" s="48"/>
    </row>
    <row r="293" spans="1:3" ht="15.75" customHeight="1">
      <c r="A293" s="48"/>
      <c r="B293" s="48"/>
      <c r="C293" s="48"/>
    </row>
    <row r="294" spans="1:3" ht="15.75" customHeight="1">
      <c r="A294" s="48"/>
      <c r="B294" s="48"/>
      <c r="C294" s="48"/>
    </row>
    <row r="295" spans="1:3" ht="15.75" customHeight="1">
      <c r="A295" s="48"/>
      <c r="B295" s="48"/>
      <c r="C295" s="48"/>
    </row>
    <row r="296" spans="1:3" ht="15.75" customHeight="1">
      <c r="A296" s="48"/>
      <c r="B296" s="48"/>
      <c r="C296" s="48"/>
    </row>
    <row r="297" spans="1:3" ht="15.75" customHeight="1">
      <c r="A297" s="48"/>
      <c r="B297" s="48"/>
      <c r="C297" s="48"/>
    </row>
    <row r="298" spans="1:3" ht="15.75" customHeight="1">
      <c r="A298" s="48"/>
      <c r="B298" s="48"/>
      <c r="C298" s="48"/>
    </row>
    <row r="299" spans="1:3" ht="15.75" customHeight="1">
      <c r="A299" s="48"/>
      <c r="B299" s="48"/>
      <c r="C299" s="48"/>
    </row>
    <row r="300" spans="1:3" ht="15.75" customHeight="1">
      <c r="A300" s="48"/>
      <c r="B300" s="48"/>
      <c r="C300" s="48"/>
    </row>
    <row r="301" spans="1:3" ht="15.75" customHeight="1">
      <c r="A301" s="48"/>
      <c r="B301" s="48"/>
      <c r="C301" s="48"/>
    </row>
    <row r="302" spans="1:3" ht="15.75" customHeight="1">
      <c r="A302" s="48"/>
      <c r="B302" s="48"/>
      <c r="C302" s="48"/>
    </row>
    <row r="303" spans="1:3" ht="15.75" customHeight="1">
      <c r="A303" s="48"/>
      <c r="B303" s="48"/>
      <c r="C303" s="48"/>
    </row>
    <row r="304" spans="1:3" ht="15.75" customHeight="1">
      <c r="A304" s="48"/>
      <c r="B304" s="48"/>
      <c r="C304" s="48"/>
    </row>
    <row r="305" spans="1:3" ht="15.75" customHeight="1">
      <c r="A305" s="48"/>
      <c r="B305" s="48"/>
      <c r="C305" s="48"/>
    </row>
    <row r="306" spans="1:3" ht="15.75" customHeight="1">
      <c r="A306" s="48"/>
      <c r="B306" s="48"/>
      <c r="C306" s="48"/>
    </row>
    <row r="307" spans="1:3" ht="15.75" customHeight="1">
      <c r="A307" s="48"/>
      <c r="B307" s="48"/>
      <c r="C307" s="48"/>
    </row>
    <row r="308" spans="1:3" ht="15.75" customHeight="1">
      <c r="A308" s="48"/>
      <c r="B308" s="48"/>
      <c r="C308" s="48"/>
    </row>
    <row r="309" spans="1:3" ht="15.75" customHeight="1">
      <c r="A309" s="48"/>
      <c r="B309" s="48"/>
      <c r="C309" s="48"/>
    </row>
    <row r="310" spans="1:3" ht="15.75" customHeight="1">
      <c r="A310" s="48"/>
      <c r="B310" s="48"/>
      <c r="C310" s="48"/>
    </row>
    <row r="311" spans="1:3" ht="15.75" customHeight="1">
      <c r="A311" s="48"/>
      <c r="B311" s="48"/>
      <c r="C311" s="48"/>
    </row>
    <row r="312" spans="1:3" ht="15.75" customHeight="1">
      <c r="A312" s="48"/>
      <c r="B312" s="48"/>
      <c r="C312" s="48"/>
    </row>
    <row r="313" spans="1:3" ht="15.75" customHeight="1">
      <c r="A313" s="48"/>
      <c r="B313" s="48"/>
      <c r="C313" s="48"/>
    </row>
    <row r="314" spans="1:3" ht="15.75" customHeight="1">
      <c r="A314" s="48"/>
      <c r="B314" s="48"/>
      <c r="C314" s="48"/>
    </row>
    <row r="315" spans="1:3" ht="15.75" customHeight="1">
      <c r="A315" s="48"/>
      <c r="B315" s="48"/>
      <c r="C315" s="48"/>
    </row>
    <row r="316" spans="1:3" ht="15.75" customHeight="1">
      <c r="A316" s="48"/>
      <c r="B316" s="48"/>
      <c r="C316" s="48"/>
    </row>
    <row r="317" spans="1:3" ht="15.75" customHeight="1">
      <c r="A317" s="48"/>
      <c r="B317" s="48"/>
      <c r="C317" s="48"/>
    </row>
    <row r="318" spans="1:3" ht="15.75" customHeight="1">
      <c r="A318" s="48"/>
      <c r="B318" s="48"/>
      <c r="C318" s="48"/>
    </row>
    <row r="319" spans="1:3" ht="15.75" customHeight="1">
      <c r="A319" s="48"/>
      <c r="B319" s="48"/>
      <c r="C319" s="48"/>
    </row>
    <row r="320" spans="1:3" ht="15.75" customHeight="1">
      <c r="A320" s="48"/>
      <c r="B320" s="48"/>
      <c r="C320" s="48"/>
    </row>
    <row r="321" spans="1:3" ht="15.75" customHeight="1">
      <c r="A321" s="48"/>
      <c r="B321" s="48"/>
      <c r="C321" s="48"/>
    </row>
    <row r="322" spans="1:3" ht="15.75" customHeight="1">
      <c r="A322" s="48"/>
      <c r="B322" s="48"/>
      <c r="C322" s="48"/>
    </row>
    <row r="323" spans="1:3" ht="15.75" customHeight="1">
      <c r="A323" s="48"/>
      <c r="B323" s="48"/>
      <c r="C323" s="48"/>
    </row>
    <row r="324" spans="1:3" ht="15.75" customHeight="1">
      <c r="A324" s="48"/>
      <c r="B324" s="48"/>
      <c r="C324" s="48"/>
    </row>
    <row r="325" spans="1:3" ht="15.75" customHeight="1">
      <c r="A325" s="48"/>
      <c r="B325" s="48"/>
      <c r="C325" s="48"/>
    </row>
    <row r="326" spans="1:3" ht="15.75" customHeight="1">
      <c r="A326" s="48"/>
      <c r="B326" s="48"/>
      <c r="C326" s="48"/>
    </row>
    <row r="327" spans="1:3" ht="15.75" customHeight="1">
      <c r="A327" s="48"/>
      <c r="B327" s="48"/>
      <c r="C327" s="48"/>
    </row>
    <row r="328" spans="1:3" ht="15.75" customHeight="1">
      <c r="A328" s="48"/>
      <c r="B328" s="48"/>
      <c r="C328" s="48"/>
    </row>
    <row r="329" spans="1:3" ht="15.75" customHeight="1">
      <c r="A329" s="48"/>
      <c r="B329" s="48"/>
      <c r="C329" s="48"/>
    </row>
    <row r="330" spans="1:3" ht="15.75" customHeight="1">
      <c r="A330" s="48"/>
      <c r="B330" s="48"/>
      <c r="C330" s="48"/>
    </row>
    <row r="331" spans="1:3" ht="15.75" customHeight="1">
      <c r="A331" s="48"/>
      <c r="B331" s="48"/>
      <c r="C331" s="48"/>
    </row>
    <row r="332" spans="1:3" ht="15.75" customHeight="1">
      <c r="A332" s="48"/>
      <c r="B332" s="48"/>
      <c r="C332" s="48"/>
    </row>
    <row r="333" spans="1:3" ht="15.75" customHeight="1">
      <c r="A333" s="48"/>
      <c r="B333" s="48"/>
      <c r="C333" s="48"/>
    </row>
    <row r="334" spans="1:3" ht="15.75" customHeight="1">
      <c r="A334" s="48"/>
      <c r="B334" s="48"/>
      <c r="C334" s="48"/>
    </row>
    <row r="335" spans="1:3" ht="15.75" customHeight="1">
      <c r="A335" s="48"/>
      <c r="B335" s="48"/>
      <c r="C335" s="48"/>
    </row>
    <row r="336" spans="1:3" ht="15.75" customHeight="1">
      <c r="A336" s="48"/>
      <c r="B336" s="48"/>
      <c r="C336" s="48"/>
    </row>
    <row r="337" spans="1:3" ht="15.75" customHeight="1">
      <c r="A337" s="48"/>
      <c r="B337" s="48"/>
      <c r="C337" s="48"/>
    </row>
    <row r="338" spans="1:3" ht="15.75" customHeight="1">
      <c r="A338" s="48"/>
      <c r="B338" s="48"/>
      <c r="C338" s="48"/>
    </row>
    <row r="339" spans="1:3" ht="15.75" customHeight="1">
      <c r="A339" s="48"/>
      <c r="B339" s="48"/>
      <c r="C339" s="48"/>
    </row>
    <row r="340" spans="1:3" ht="15.75" customHeight="1">
      <c r="A340" s="48"/>
      <c r="B340" s="48"/>
      <c r="C340" s="48"/>
    </row>
    <row r="341" spans="1:3" ht="15.75" customHeight="1">
      <c r="A341" s="48"/>
      <c r="B341" s="48"/>
      <c r="C341" s="48"/>
    </row>
    <row r="342" spans="1:3" ht="15.75" customHeight="1">
      <c r="A342" s="48"/>
      <c r="B342" s="48"/>
      <c r="C342" s="48"/>
    </row>
    <row r="343" spans="1:3" ht="15.75" customHeight="1">
      <c r="A343" s="48"/>
      <c r="B343" s="48"/>
      <c r="C343" s="48"/>
    </row>
    <row r="344" spans="1:3" ht="15.75" customHeight="1">
      <c r="A344" s="48"/>
      <c r="B344" s="48"/>
      <c r="C344" s="48"/>
    </row>
    <row r="345" spans="1:3" ht="15.75" customHeight="1">
      <c r="A345" s="48"/>
      <c r="B345" s="48"/>
      <c r="C345" s="48"/>
    </row>
    <row r="346" spans="1:3" ht="15.75" customHeight="1">
      <c r="A346" s="48"/>
      <c r="B346" s="48"/>
      <c r="C346" s="48"/>
    </row>
    <row r="347" spans="1:3" ht="15.75" customHeight="1">
      <c r="A347" s="48"/>
      <c r="B347" s="48"/>
      <c r="C347" s="48"/>
    </row>
    <row r="348" spans="1:3" ht="15.75" customHeight="1">
      <c r="A348" s="48"/>
      <c r="B348" s="48"/>
      <c r="C348" s="48"/>
    </row>
    <row r="349" spans="1:3" ht="15.75" customHeight="1">
      <c r="A349" s="48"/>
      <c r="B349" s="48"/>
      <c r="C349" s="48"/>
    </row>
    <row r="350" spans="1:3" ht="15.75" customHeight="1">
      <c r="A350" s="48"/>
      <c r="B350" s="48"/>
      <c r="C350" s="48"/>
    </row>
    <row r="351" spans="1:3" ht="15.75" customHeight="1">
      <c r="A351" s="48"/>
      <c r="B351" s="48"/>
      <c r="C351" s="48"/>
    </row>
    <row r="352" spans="1:3" ht="15.75" customHeight="1">
      <c r="A352" s="48"/>
      <c r="B352" s="48"/>
      <c r="C352" s="48"/>
    </row>
    <row r="353" spans="1:3" ht="15.75" customHeight="1">
      <c r="A353" s="48"/>
      <c r="B353" s="48"/>
      <c r="C353" s="48"/>
    </row>
    <row r="354" spans="1:3" ht="15.75" customHeight="1">
      <c r="A354" s="48"/>
      <c r="B354" s="48"/>
      <c r="C354" s="48"/>
    </row>
    <row r="355" spans="1:3" ht="15.75" customHeight="1">
      <c r="A355" s="48"/>
      <c r="B355" s="48"/>
      <c r="C355" s="48"/>
    </row>
    <row r="356" spans="1:3" ht="15.75" customHeight="1">
      <c r="A356" s="48"/>
      <c r="B356" s="48"/>
      <c r="C356" s="48"/>
    </row>
    <row r="357" spans="1:3" ht="15.75" customHeight="1">
      <c r="A357" s="48"/>
      <c r="B357" s="48"/>
      <c r="C357" s="48"/>
    </row>
    <row r="358" spans="1:3" ht="15.75" customHeight="1">
      <c r="A358" s="48"/>
      <c r="B358" s="48"/>
      <c r="C358" s="48"/>
    </row>
    <row r="359" spans="1:3" ht="15.75" customHeight="1">
      <c r="A359" s="48"/>
      <c r="B359" s="48"/>
      <c r="C359" s="48"/>
    </row>
    <row r="360" spans="1:3" ht="15.75" customHeight="1">
      <c r="A360" s="48"/>
      <c r="B360" s="48"/>
      <c r="C360" s="48"/>
    </row>
    <row r="361" spans="1:3" ht="15.75" customHeight="1">
      <c r="A361" s="48"/>
      <c r="B361" s="48"/>
      <c r="C361" s="48"/>
    </row>
    <row r="362" spans="1:3" ht="15.75" customHeight="1">
      <c r="A362" s="48"/>
      <c r="B362" s="48"/>
      <c r="C362" s="48"/>
    </row>
    <row r="363" spans="1:3" ht="15.75" customHeight="1">
      <c r="A363" s="48"/>
      <c r="B363" s="48"/>
      <c r="C363" s="48"/>
    </row>
    <row r="364" spans="1:3" ht="15.75" customHeight="1">
      <c r="A364" s="48"/>
      <c r="B364" s="48"/>
      <c r="C364" s="48"/>
    </row>
    <row r="365" spans="1:3" ht="15.75" customHeight="1">
      <c r="A365" s="48"/>
      <c r="B365" s="48"/>
      <c r="C365" s="48"/>
    </row>
    <row r="366" spans="1:3" ht="15.75" customHeight="1">
      <c r="A366" s="48"/>
      <c r="B366" s="48"/>
      <c r="C366" s="48"/>
    </row>
    <row r="367" spans="1:3" ht="15.75" customHeight="1">
      <c r="A367" s="48"/>
      <c r="B367" s="48"/>
      <c r="C367" s="48"/>
    </row>
    <row r="368" spans="1:3" ht="15.75" customHeight="1">
      <c r="A368" s="48"/>
      <c r="B368" s="48"/>
      <c r="C368" s="48"/>
    </row>
    <row r="369" spans="1:3" ht="15.75" customHeight="1">
      <c r="A369" s="48"/>
      <c r="B369" s="48"/>
      <c r="C369" s="48"/>
    </row>
    <row r="370" spans="1:3" ht="15.75" customHeight="1">
      <c r="A370" s="48"/>
      <c r="B370" s="48"/>
      <c r="C370" s="48"/>
    </row>
    <row r="371" spans="1:3" ht="15.75" customHeight="1">
      <c r="A371" s="48"/>
      <c r="B371" s="48"/>
      <c r="C371" s="48"/>
    </row>
    <row r="372" spans="1:3" ht="15.75" customHeight="1">
      <c r="A372" s="48"/>
      <c r="B372" s="48"/>
      <c r="C372" s="48"/>
    </row>
    <row r="373" spans="1:3" ht="15.75" customHeight="1">
      <c r="A373" s="48"/>
      <c r="B373" s="48"/>
      <c r="C373" s="48"/>
    </row>
    <row r="374" spans="1:3" ht="15.75" customHeight="1">
      <c r="A374" s="48"/>
      <c r="B374" s="48"/>
      <c r="C374" s="48"/>
    </row>
    <row r="375" spans="1:3" ht="15.75" customHeight="1">
      <c r="A375" s="48"/>
      <c r="B375" s="48"/>
      <c r="C375" s="48"/>
    </row>
    <row r="376" spans="1:3" ht="15.75" customHeight="1">
      <c r="A376" s="48"/>
      <c r="B376" s="48"/>
      <c r="C376" s="48"/>
    </row>
    <row r="377" spans="1:3" ht="15.75" customHeight="1">
      <c r="A377" s="48"/>
      <c r="B377" s="48"/>
      <c r="C377" s="48"/>
    </row>
    <row r="378" spans="1:3" ht="15.75" customHeight="1">
      <c r="A378" s="48"/>
      <c r="B378" s="48"/>
      <c r="C378" s="48"/>
    </row>
    <row r="379" spans="1:3" ht="15.75" customHeight="1">
      <c r="A379" s="48"/>
      <c r="B379" s="48"/>
      <c r="C379" s="48"/>
    </row>
    <row r="380" spans="1:3" ht="15.75" customHeight="1">
      <c r="A380" s="48"/>
      <c r="B380" s="48"/>
      <c r="C380" s="48"/>
    </row>
    <row r="381" spans="1:3" ht="15.75" customHeight="1">
      <c r="A381" s="48"/>
      <c r="B381" s="48"/>
      <c r="C381" s="48"/>
    </row>
    <row r="382" spans="1:3" ht="15.75" customHeight="1">
      <c r="A382" s="48"/>
      <c r="B382" s="48"/>
      <c r="C382" s="48"/>
    </row>
    <row r="383" spans="1:3" ht="15.75" customHeight="1">
      <c r="A383" s="48"/>
      <c r="B383" s="48"/>
      <c r="C383" s="48"/>
    </row>
    <row r="384" spans="1:3" ht="15.75" customHeight="1">
      <c r="A384" s="48"/>
      <c r="B384" s="48"/>
      <c r="C384" s="48"/>
    </row>
    <row r="385" spans="1:3" ht="15.75" customHeight="1">
      <c r="A385" s="48"/>
      <c r="B385" s="48"/>
      <c r="C385" s="48"/>
    </row>
    <row r="386" spans="1:3" ht="15.75" customHeight="1">
      <c r="A386" s="48"/>
      <c r="B386" s="48"/>
      <c r="C386" s="48"/>
    </row>
    <row r="387" spans="1:3" ht="15.75" customHeight="1">
      <c r="A387" s="48"/>
      <c r="B387" s="48"/>
      <c r="C387" s="48"/>
    </row>
    <row r="388" spans="1:3" ht="15.75" customHeight="1">
      <c r="A388" s="48"/>
      <c r="B388" s="48"/>
      <c r="C388" s="48"/>
    </row>
    <row r="389" spans="1:3" ht="15.75" customHeight="1">
      <c r="A389" s="48"/>
      <c r="B389" s="48"/>
      <c r="C389" s="48"/>
    </row>
    <row r="390" spans="1:3" ht="15.75" customHeight="1">
      <c r="A390" s="48"/>
      <c r="B390" s="48"/>
      <c r="C390" s="48"/>
    </row>
    <row r="391" spans="1:3" ht="15.75" customHeight="1">
      <c r="A391" s="48"/>
      <c r="B391" s="48"/>
      <c r="C391" s="48"/>
    </row>
    <row r="392" spans="1:3" ht="15.75" customHeight="1">
      <c r="A392" s="48"/>
      <c r="B392" s="48"/>
      <c r="C392" s="48"/>
    </row>
    <row r="393" spans="1:3" ht="15.75" customHeight="1">
      <c r="A393" s="48"/>
      <c r="B393" s="48"/>
      <c r="C393" s="48"/>
    </row>
    <row r="394" spans="1:3" ht="15.75" customHeight="1">
      <c r="A394" s="48"/>
      <c r="B394" s="48"/>
      <c r="C394" s="48"/>
    </row>
    <row r="395" spans="1:3" ht="15.75" customHeight="1">
      <c r="A395" s="48"/>
      <c r="B395" s="48"/>
      <c r="C395" s="48"/>
    </row>
    <row r="396" spans="1:3" ht="15.75" customHeight="1">
      <c r="A396" s="48"/>
      <c r="B396" s="48"/>
      <c r="C396" s="48"/>
    </row>
    <row r="397" spans="1:3" ht="15.75" customHeight="1">
      <c r="A397" s="48"/>
      <c r="B397" s="48"/>
      <c r="C397" s="48"/>
    </row>
    <row r="398" spans="1:3" ht="15.75" customHeight="1">
      <c r="A398" s="48"/>
      <c r="B398" s="48"/>
      <c r="C398" s="48"/>
    </row>
    <row r="399" spans="1:3" ht="15.75" customHeight="1">
      <c r="A399" s="48"/>
      <c r="B399" s="48"/>
      <c r="C399" s="48"/>
    </row>
    <row r="400" spans="1:3" ht="15.75" customHeight="1">
      <c r="A400" s="48"/>
      <c r="B400" s="48"/>
      <c r="C400" s="48"/>
    </row>
    <row r="401" spans="1:3" ht="15.75" customHeight="1">
      <c r="A401" s="48"/>
      <c r="B401" s="48"/>
      <c r="C401" s="48"/>
    </row>
    <row r="402" spans="1:3" ht="15.75" customHeight="1">
      <c r="A402" s="48"/>
      <c r="B402" s="48"/>
      <c r="C402" s="48"/>
    </row>
    <row r="403" spans="1:3" ht="15.75" customHeight="1">
      <c r="A403" s="48"/>
      <c r="B403" s="48"/>
      <c r="C403" s="48"/>
    </row>
    <row r="404" spans="1:3" ht="15.75" customHeight="1">
      <c r="A404" s="48"/>
      <c r="B404" s="48"/>
      <c r="C404" s="48"/>
    </row>
    <row r="405" spans="1:3" ht="15.75" customHeight="1">
      <c r="A405" s="48"/>
      <c r="B405" s="48"/>
      <c r="C405" s="48"/>
    </row>
    <row r="406" spans="1:3" ht="15.75" customHeight="1">
      <c r="A406" s="48"/>
      <c r="B406" s="48"/>
      <c r="C406" s="48"/>
    </row>
    <row r="407" spans="1:3" ht="15.75" customHeight="1">
      <c r="A407" s="48"/>
      <c r="B407" s="48"/>
      <c r="C407" s="48"/>
    </row>
    <row r="408" spans="1:3" ht="15.75" customHeight="1">
      <c r="A408" s="48"/>
      <c r="B408" s="48"/>
      <c r="C408" s="48"/>
    </row>
    <row r="409" spans="1:3" ht="15.75" customHeight="1">
      <c r="A409" s="48"/>
      <c r="B409" s="48"/>
      <c r="C409" s="48"/>
    </row>
    <row r="410" spans="1:3" ht="15.75" customHeight="1">
      <c r="A410" s="48"/>
      <c r="B410" s="48"/>
      <c r="C410" s="48"/>
    </row>
    <row r="411" spans="1:3" ht="15.75" customHeight="1">
      <c r="A411" s="48"/>
      <c r="B411" s="48"/>
      <c r="C411" s="48"/>
    </row>
    <row r="412" spans="1:3" ht="15.75" customHeight="1">
      <c r="A412" s="48"/>
      <c r="B412" s="48"/>
      <c r="C412" s="48"/>
    </row>
    <row r="413" spans="1:3" ht="15.75" customHeight="1">
      <c r="A413" s="48"/>
      <c r="B413" s="48"/>
      <c r="C413" s="48"/>
    </row>
    <row r="414" spans="1:3" ht="15.75" customHeight="1">
      <c r="A414" s="48"/>
      <c r="B414" s="48"/>
      <c r="C414" s="48"/>
    </row>
    <row r="415" spans="1:3" ht="15.75" customHeight="1">
      <c r="A415" s="48"/>
      <c r="B415" s="48"/>
      <c r="C415" s="48"/>
    </row>
    <row r="416" spans="1:3" ht="15.75" customHeight="1">
      <c r="A416" s="48"/>
      <c r="B416" s="48"/>
      <c r="C416" s="48"/>
    </row>
    <row r="417" spans="1:3" ht="15.75" customHeight="1">
      <c r="A417" s="48"/>
      <c r="B417" s="48"/>
      <c r="C417" s="48"/>
    </row>
    <row r="418" spans="1:3" ht="15.75" customHeight="1">
      <c r="A418" s="48"/>
      <c r="B418" s="48"/>
      <c r="C418" s="48"/>
    </row>
    <row r="419" spans="1:3" ht="15.75" customHeight="1">
      <c r="A419" s="48"/>
      <c r="B419" s="48"/>
      <c r="C419" s="48"/>
    </row>
    <row r="420" spans="1:3" ht="15.75" customHeight="1">
      <c r="A420" s="48"/>
      <c r="B420" s="48"/>
      <c r="C420" s="48"/>
    </row>
    <row r="421" spans="1:3" ht="15.75" customHeight="1">
      <c r="A421" s="48"/>
      <c r="B421" s="48"/>
      <c r="C421" s="48"/>
    </row>
    <row r="422" spans="1:3" ht="15.75" customHeight="1">
      <c r="A422" s="48"/>
      <c r="B422" s="48"/>
      <c r="C422" s="48"/>
    </row>
    <row r="423" spans="1:3" ht="15.75" customHeight="1">
      <c r="A423" s="48"/>
      <c r="B423" s="48"/>
      <c r="C423" s="48"/>
    </row>
    <row r="424" spans="1:3" ht="15.75" customHeight="1">
      <c r="A424" s="48"/>
      <c r="B424" s="48"/>
      <c r="C424" s="48"/>
    </row>
    <row r="425" spans="1:3" ht="15.75" customHeight="1">
      <c r="A425" s="48"/>
      <c r="B425" s="48"/>
      <c r="C425" s="48"/>
    </row>
    <row r="426" spans="1:3" ht="15.75" customHeight="1">
      <c r="A426" s="48"/>
      <c r="B426" s="48"/>
      <c r="C426" s="48"/>
    </row>
    <row r="427" spans="1:3" ht="15.75" customHeight="1">
      <c r="A427" s="48"/>
      <c r="B427" s="48"/>
      <c r="C427" s="48"/>
    </row>
    <row r="428" spans="1:3" ht="15.75" customHeight="1">
      <c r="A428" s="48"/>
      <c r="B428" s="48"/>
      <c r="C428" s="48"/>
    </row>
    <row r="429" spans="1:3" ht="15.75" customHeight="1">
      <c r="A429" s="48"/>
      <c r="B429" s="48"/>
      <c r="C429" s="48"/>
    </row>
    <row r="430" spans="1:3" ht="15.75" customHeight="1">
      <c r="A430" s="48"/>
      <c r="B430" s="48"/>
      <c r="C430" s="48"/>
    </row>
    <row r="431" spans="1:3" ht="15.75" customHeight="1">
      <c r="A431" s="48"/>
      <c r="B431" s="48"/>
      <c r="C431" s="48"/>
    </row>
    <row r="432" spans="1:3" ht="15.75" customHeight="1">
      <c r="A432" s="48"/>
      <c r="B432" s="48"/>
      <c r="C432" s="48"/>
    </row>
    <row r="433" spans="1:3" ht="15.75" customHeight="1">
      <c r="A433" s="48"/>
      <c r="B433" s="48"/>
      <c r="C433" s="48"/>
    </row>
    <row r="434" spans="1:3" ht="15.75" customHeight="1">
      <c r="A434" s="48"/>
      <c r="B434" s="48"/>
      <c r="C434" s="48"/>
    </row>
    <row r="435" spans="1:3" ht="15.75" customHeight="1">
      <c r="A435" s="48"/>
      <c r="B435" s="48"/>
      <c r="C435" s="48"/>
    </row>
    <row r="436" spans="1:3" ht="15.75" customHeight="1">
      <c r="A436" s="48"/>
      <c r="B436" s="48"/>
      <c r="C436" s="48"/>
    </row>
    <row r="437" spans="1:3" ht="15.75" customHeight="1">
      <c r="A437" s="48"/>
      <c r="B437" s="48"/>
      <c r="C437" s="48"/>
    </row>
    <row r="438" spans="1:3" ht="15.75" customHeight="1">
      <c r="A438" s="48"/>
      <c r="B438" s="48"/>
      <c r="C438" s="48"/>
    </row>
    <row r="439" spans="1:3" ht="15.75" customHeight="1">
      <c r="A439" s="48"/>
      <c r="B439" s="48"/>
      <c r="C439" s="48"/>
    </row>
    <row r="440" spans="1:3" ht="15.75" customHeight="1">
      <c r="A440" s="48"/>
      <c r="B440" s="48"/>
      <c r="C440" s="48"/>
    </row>
    <row r="441" spans="1:3" ht="15.75" customHeight="1">
      <c r="A441" s="48"/>
      <c r="B441" s="48"/>
      <c r="C441" s="48"/>
    </row>
    <row r="442" spans="1:3" ht="15.75" customHeight="1">
      <c r="A442" s="48"/>
      <c r="B442" s="48"/>
      <c r="C442" s="48"/>
    </row>
    <row r="443" spans="1:3" ht="15.75" customHeight="1">
      <c r="A443" s="48"/>
      <c r="B443" s="48"/>
      <c r="C443" s="48"/>
    </row>
    <row r="444" spans="1:3" ht="15.75" customHeight="1">
      <c r="A444" s="48"/>
      <c r="B444" s="48"/>
      <c r="C444" s="48"/>
    </row>
    <row r="445" spans="1:3" ht="15.75" customHeight="1">
      <c r="A445" s="48"/>
      <c r="B445" s="48"/>
      <c r="C445" s="48"/>
    </row>
    <row r="446" spans="1:3" ht="15.75" customHeight="1">
      <c r="A446" s="48"/>
      <c r="B446" s="48"/>
      <c r="C446" s="48"/>
    </row>
    <row r="447" spans="1:3" ht="15.75" customHeight="1">
      <c r="A447" s="48"/>
      <c r="B447" s="48"/>
      <c r="C447" s="48"/>
    </row>
    <row r="448" spans="1:3" ht="15.75" customHeight="1">
      <c r="A448" s="48"/>
      <c r="B448" s="48"/>
      <c r="C448" s="48"/>
    </row>
    <row r="449" spans="1:3" ht="15.75" customHeight="1">
      <c r="A449" s="48"/>
      <c r="B449" s="48"/>
      <c r="C449" s="48"/>
    </row>
    <row r="450" spans="1:3" ht="15.75" customHeight="1">
      <c r="A450" s="48"/>
      <c r="B450" s="48"/>
      <c r="C450" s="48"/>
    </row>
    <row r="451" spans="1:3" ht="15.75" customHeight="1">
      <c r="A451" s="48"/>
      <c r="B451" s="48"/>
      <c r="C451" s="48"/>
    </row>
    <row r="452" spans="1:3" ht="15.75" customHeight="1">
      <c r="A452" s="48"/>
      <c r="B452" s="48"/>
      <c r="C452" s="48"/>
    </row>
    <row r="453" spans="1:3" ht="15.75" customHeight="1">
      <c r="A453" s="48"/>
      <c r="B453" s="48"/>
      <c r="C453" s="48"/>
    </row>
    <row r="454" spans="1:3" ht="15.75" customHeight="1">
      <c r="A454" s="48"/>
      <c r="B454" s="48"/>
      <c r="C454" s="48"/>
    </row>
    <row r="455" spans="1:3" ht="15.75" customHeight="1">
      <c r="A455" s="48"/>
      <c r="B455" s="48"/>
      <c r="C455" s="48"/>
    </row>
    <row r="456" spans="1:3" ht="15.75" customHeight="1">
      <c r="A456" s="48"/>
      <c r="B456" s="48"/>
      <c r="C456" s="48"/>
    </row>
    <row r="457" spans="1:3" ht="15.75" customHeight="1">
      <c r="A457" s="48"/>
      <c r="B457" s="48"/>
      <c r="C457" s="48"/>
    </row>
    <row r="458" spans="1:3" ht="15.75" customHeight="1">
      <c r="A458" s="48"/>
      <c r="B458" s="48"/>
      <c r="C458" s="48"/>
    </row>
    <row r="459" spans="1:3" ht="15.75" customHeight="1">
      <c r="A459" s="48"/>
      <c r="B459" s="48"/>
      <c r="C459" s="48"/>
    </row>
    <row r="460" spans="1:3" ht="15.75" customHeight="1">
      <c r="A460" s="48"/>
      <c r="B460" s="48"/>
      <c r="C460" s="48"/>
    </row>
    <row r="461" spans="1:3" ht="15.75" customHeight="1">
      <c r="A461" s="48"/>
      <c r="B461" s="48"/>
      <c r="C461" s="48"/>
    </row>
    <row r="462" spans="1:3" ht="15.75" customHeight="1">
      <c r="A462" s="48"/>
      <c r="B462" s="48"/>
      <c r="C462" s="48"/>
    </row>
    <row r="463" spans="1:3" ht="15.75" customHeight="1">
      <c r="A463" s="48"/>
      <c r="B463" s="48"/>
      <c r="C463" s="48"/>
    </row>
    <row r="464" spans="1:3" ht="15.75" customHeight="1">
      <c r="A464" s="48"/>
      <c r="B464" s="48"/>
      <c r="C464" s="48"/>
    </row>
    <row r="465" spans="1:3" ht="15.75" customHeight="1">
      <c r="A465" s="48"/>
      <c r="B465" s="48"/>
      <c r="C465" s="48"/>
    </row>
    <row r="466" spans="1:3" ht="15.75" customHeight="1">
      <c r="A466" s="48"/>
      <c r="B466" s="48"/>
      <c r="C466" s="48"/>
    </row>
    <row r="467" spans="1:3" ht="15.75" customHeight="1">
      <c r="A467" s="48"/>
      <c r="B467" s="48"/>
      <c r="C467" s="48"/>
    </row>
    <row r="468" spans="1:3" ht="15.75" customHeight="1">
      <c r="A468" s="48"/>
      <c r="B468" s="48"/>
      <c r="C468" s="48"/>
    </row>
    <row r="469" spans="1:3" ht="15.75" customHeight="1">
      <c r="A469" s="48"/>
      <c r="B469" s="48"/>
      <c r="C469" s="48"/>
    </row>
    <row r="470" spans="1:3" ht="15.75" customHeight="1">
      <c r="A470" s="48"/>
      <c r="B470" s="48"/>
      <c r="C470" s="48"/>
    </row>
    <row r="471" spans="1:3" ht="15.75" customHeight="1">
      <c r="A471" s="48"/>
      <c r="B471" s="48"/>
      <c r="C471" s="48"/>
    </row>
    <row r="472" spans="1:3" ht="15.75" customHeight="1">
      <c r="A472" s="48"/>
      <c r="B472" s="48"/>
      <c r="C472" s="48"/>
    </row>
    <row r="473" spans="1:3" ht="15.75" customHeight="1">
      <c r="A473" s="48"/>
      <c r="B473" s="48"/>
      <c r="C473" s="48"/>
    </row>
    <row r="474" spans="1:3" ht="15.75" customHeight="1">
      <c r="A474" s="48"/>
      <c r="B474" s="48"/>
      <c r="C474" s="48"/>
    </row>
    <row r="475" spans="1:3" ht="15.75" customHeight="1">
      <c r="A475" s="48"/>
      <c r="B475" s="48"/>
      <c r="C475" s="48"/>
    </row>
    <row r="476" spans="1:3" ht="15.75" customHeight="1">
      <c r="A476" s="48"/>
      <c r="B476" s="48"/>
      <c r="C476" s="48"/>
    </row>
    <row r="477" spans="1:3" ht="15.75" customHeight="1">
      <c r="A477" s="48"/>
      <c r="B477" s="48"/>
      <c r="C477" s="48"/>
    </row>
    <row r="478" spans="1:3" ht="15.75" customHeight="1">
      <c r="A478" s="48"/>
      <c r="B478" s="48"/>
      <c r="C478" s="48"/>
    </row>
    <row r="479" spans="1:3" ht="15.75" customHeight="1">
      <c r="A479" s="48"/>
      <c r="B479" s="48"/>
      <c r="C479" s="48"/>
    </row>
    <row r="480" spans="1:3" ht="15.75" customHeight="1">
      <c r="A480" s="48"/>
      <c r="B480" s="48"/>
      <c r="C480" s="48"/>
    </row>
    <row r="481" spans="1:3" ht="15.75" customHeight="1">
      <c r="A481" s="48"/>
      <c r="B481" s="48"/>
      <c r="C481" s="48"/>
    </row>
    <row r="482" spans="1:3" ht="15.75" customHeight="1">
      <c r="A482" s="48"/>
      <c r="B482" s="48"/>
      <c r="C482" s="48"/>
    </row>
    <row r="483" spans="1:3" ht="15.75" customHeight="1">
      <c r="A483" s="48"/>
      <c r="B483" s="48"/>
      <c r="C483" s="48"/>
    </row>
    <row r="484" spans="1:3" ht="15.75" customHeight="1">
      <c r="A484" s="48"/>
      <c r="B484" s="48"/>
      <c r="C484" s="48"/>
    </row>
    <row r="485" spans="1:3" ht="15.75" customHeight="1">
      <c r="A485" s="48"/>
      <c r="B485" s="48"/>
      <c r="C485" s="48"/>
    </row>
    <row r="486" spans="1:3" ht="15.75" customHeight="1">
      <c r="A486" s="48"/>
      <c r="B486" s="48"/>
      <c r="C486" s="48"/>
    </row>
    <row r="487" spans="1:3" ht="15.75" customHeight="1">
      <c r="A487" s="48"/>
      <c r="B487" s="48"/>
      <c r="C487" s="48"/>
    </row>
    <row r="488" spans="1:3" ht="15.75" customHeight="1">
      <c r="A488" s="48"/>
      <c r="B488" s="48"/>
      <c r="C488" s="48"/>
    </row>
    <row r="489" spans="1:3" ht="15.75" customHeight="1">
      <c r="A489" s="48"/>
      <c r="B489" s="48"/>
      <c r="C489" s="48"/>
    </row>
    <row r="490" spans="1:3" ht="15.75" customHeight="1">
      <c r="A490" s="48"/>
      <c r="B490" s="48"/>
      <c r="C490" s="48"/>
    </row>
    <row r="491" spans="1:3" ht="15.75" customHeight="1">
      <c r="A491" s="48"/>
      <c r="B491" s="48"/>
      <c r="C491" s="48"/>
    </row>
    <row r="492" spans="1:3" ht="15.75" customHeight="1">
      <c r="A492" s="48"/>
      <c r="B492" s="48"/>
      <c r="C492" s="48"/>
    </row>
    <row r="493" spans="1:3" ht="15.75" customHeight="1">
      <c r="A493" s="48"/>
      <c r="B493" s="48"/>
      <c r="C493" s="48"/>
    </row>
    <row r="494" spans="1:3" ht="15.75" customHeight="1">
      <c r="A494" s="48"/>
      <c r="B494" s="48"/>
      <c r="C494" s="48"/>
    </row>
    <row r="495" spans="1:3" ht="15.75" customHeight="1">
      <c r="A495" s="48"/>
      <c r="B495" s="48"/>
      <c r="C495" s="48"/>
    </row>
    <row r="496" spans="1:3" ht="15.75" customHeight="1">
      <c r="A496" s="48"/>
      <c r="B496" s="48"/>
      <c r="C496" s="48"/>
    </row>
    <row r="497" spans="1:3" ht="15.75" customHeight="1">
      <c r="A497" s="48"/>
      <c r="B497" s="48"/>
      <c r="C497" s="48"/>
    </row>
    <row r="498" spans="1:3" ht="15.75" customHeight="1">
      <c r="A498" s="48"/>
      <c r="B498" s="48"/>
      <c r="C498" s="48"/>
    </row>
    <row r="499" spans="1:3" ht="15.75" customHeight="1">
      <c r="A499" s="48"/>
      <c r="B499" s="48"/>
      <c r="C499" s="48"/>
    </row>
    <row r="500" spans="1:3" ht="15.75" customHeight="1">
      <c r="A500" s="48"/>
      <c r="B500" s="48"/>
      <c r="C500" s="48"/>
    </row>
    <row r="501" spans="1:3" ht="15.75" customHeight="1">
      <c r="A501" s="48"/>
      <c r="B501" s="48"/>
      <c r="C501" s="48"/>
    </row>
    <row r="502" spans="1:3" ht="15.75" customHeight="1">
      <c r="A502" s="48"/>
      <c r="B502" s="48"/>
      <c r="C502" s="48"/>
    </row>
    <row r="503" spans="1:3" ht="15.75" customHeight="1">
      <c r="A503" s="48"/>
      <c r="B503" s="48"/>
      <c r="C503" s="48"/>
    </row>
    <row r="504" spans="1:3" ht="15.75" customHeight="1">
      <c r="A504" s="48"/>
      <c r="B504" s="48"/>
      <c r="C504" s="48"/>
    </row>
    <row r="505" spans="1:3" ht="15.75" customHeight="1">
      <c r="A505" s="48"/>
      <c r="B505" s="48"/>
      <c r="C505" s="48"/>
    </row>
    <row r="506" spans="1:3" ht="15.75" customHeight="1">
      <c r="A506" s="48"/>
      <c r="B506" s="48"/>
      <c r="C506" s="48"/>
    </row>
    <row r="507" spans="1:3" ht="15.75" customHeight="1">
      <c r="A507" s="48"/>
      <c r="B507" s="48"/>
      <c r="C507" s="48"/>
    </row>
    <row r="508" spans="1:3" ht="15.75" customHeight="1">
      <c r="A508" s="48"/>
      <c r="B508" s="48"/>
      <c r="C508" s="48"/>
    </row>
    <row r="509" spans="1:3" ht="15.75" customHeight="1">
      <c r="A509" s="48"/>
      <c r="B509" s="48"/>
      <c r="C509" s="48"/>
    </row>
    <row r="510" spans="1:3" ht="15.75" customHeight="1">
      <c r="A510" s="48"/>
      <c r="B510" s="48"/>
      <c r="C510" s="48"/>
    </row>
    <row r="511" spans="1:3" ht="15.75" customHeight="1">
      <c r="A511" s="48"/>
      <c r="B511" s="48"/>
      <c r="C511" s="48"/>
    </row>
    <row r="512" spans="1:3" ht="15.75" customHeight="1">
      <c r="A512" s="48"/>
      <c r="B512" s="48"/>
      <c r="C512" s="48"/>
    </row>
    <row r="513" spans="1:3" ht="15.75" customHeight="1">
      <c r="A513" s="48"/>
      <c r="B513" s="48"/>
      <c r="C513" s="48"/>
    </row>
    <row r="514" spans="1:3" ht="15.75" customHeight="1">
      <c r="A514" s="48"/>
      <c r="B514" s="48"/>
      <c r="C514" s="48"/>
    </row>
    <row r="515" spans="1:3" ht="15.75" customHeight="1">
      <c r="A515" s="48"/>
      <c r="B515" s="48"/>
      <c r="C515" s="48"/>
    </row>
    <row r="516" spans="1:3" ht="15.75" customHeight="1">
      <c r="A516" s="48"/>
      <c r="B516" s="48"/>
      <c r="C516" s="48"/>
    </row>
    <row r="517" spans="1:3" ht="15.75" customHeight="1">
      <c r="A517" s="48"/>
      <c r="B517" s="48"/>
      <c r="C517" s="48"/>
    </row>
    <row r="518" spans="1:3" ht="15.75" customHeight="1">
      <c r="A518" s="48"/>
      <c r="B518" s="48"/>
      <c r="C518" s="48"/>
    </row>
    <row r="519" spans="1:3" ht="15.75" customHeight="1">
      <c r="A519" s="48"/>
      <c r="B519" s="48"/>
      <c r="C519" s="48"/>
    </row>
    <row r="520" spans="1:3" ht="15.75" customHeight="1">
      <c r="A520" s="48"/>
      <c r="B520" s="48"/>
      <c r="C520" s="48"/>
    </row>
    <row r="521" spans="1:3" ht="15.75" customHeight="1">
      <c r="A521" s="48"/>
      <c r="B521" s="48"/>
      <c r="C521" s="48"/>
    </row>
    <row r="522" spans="1:3" ht="15.75" customHeight="1">
      <c r="A522" s="48"/>
      <c r="B522" s="48"/>
      <c r="C522" s="48"/>
    </row>
    <row r="523" spans="1:3" ht="15.75" customHeight="1">
      <c r="A523" s="48"/>
      <c r="B523" s="48"/>
      <c r="C523" s="48"/>
    </row>
    <row r="524" spans="1:3" ht="15.75" customHeight="1">
      <c r="A524" s="48"/>
      <c r="B524" s="48"/>
      <c r="C524" s="48"/>
    </row>
    <row r="525" spans="1:3" ht="15.75" customHeight="1">
      <c r="A525" s="48"/>
      <c r="B525" s="48"/>
      <c r="C525" s="48"/>
    </row>
    <row r="526" spans="1:3" ht="15.75" customHeight="1">
      <c r="A526" s="48"/>
      <c r="B526" s="48"/>
      <c r="C526" s="48"/>
    </row>
    <row r="527" spans="1:3" ht="15.75" customHeight="1">
      <c r="A527" s="48"/>
      <c r="B527" s="48"/>
      <c r="C527" s="48"/>
    </row>
    <row r="528" spans="1:3" ht="15.75" customHeight="1">
      <c r="A528" s="48"/>
      <c r="B528" s="48"/>
      <c r="C528" s="48"/>
    </row>
    <row r="529" spans="1:3" ht="15.75" customHeight="1">
      <c r="A529" s="48"/>
      <c r="B529" s="48"/>
      <c r="C529" s="48"/>
    </row>
    <row r="530" spans="1:3" ht="15.75" customHeight="1">
      <c r="A530" s="48"/>
      <c r="B530" s="48"/>
      <c r="C530" s="48"/>
    </row>
    <row r="531" spans="1:3" ht="15.75" customHeight="1">
      <c r="A531" s="48"/>
      <c r="B531" s="48"/>
      <c r="C531" s="48"/>
    </row>
    <row r="532" spans="1:3" ht="15.75" customHeight="1">
      <c r="A532" s="48"/>
      <c r="B532" s="48"/>
      <c r="C532" s="48"/>
    </row>
    <row r="533" spans="1:3" ht="15.75" customHeight="1">
      <c r="A533" s="48"/>
      <c r="B533" s="48"/>
      <c r="C533" s="48"/>
    </row>
    <row r="534" spans="1:3" ht="15.75" customHeight="1">
      <c r="A534" s="48"/>
      <c r="B534" s="48"/>
      <c r="C534" s="48"/>
    </row>
    <row r="535" spans="1:3" ht="15.75" customHeight="1">
      <c r="A535" s="48"/>
      <c r="B535" s="48"/>
      <c r="C535" s="48"/>
    </row>
    <row r="536" spans="1:3" ht="15.75" customHeight="1">
      <c r="A536" s="48"/>
      <c r="B536" s="48"/>
      <c r="C536" s="48"/>
    </row>
    <row r="537" spans="1:3" ht="15.75" customHeight="1">
      <c r="A537" s="48"/>
      <c r="B537" s="48"/>
      <c r="C537" s="48"/>
    </row>
    <row r="538" spans="1:3" ht="15.75" customHeight="1">
      <c r="A538" s="48"/>
      <c r="B538" s="48"/>
      <c r="C538" s="48"/>
    </row>
    <row r="539" spans="1:3" ht="15.75" customHeight="1">
      <c r="A539" s="48"/>
      <c r="B539" s="48"/>
      <c r="C539" s="48"/>
    </row>
    <row r="540" spans="1:3" ht="15.75" customHeight="1">
      <c r="A540" s="48"/>
      <c r="B540" s="48"/>
      <c r="C540" s="48"/>
    </row>
    <row r="541" spans="1:3" ht="15.75" customHeight="1">
      <c r="A541" s="48"/>
      <c r="B541" s="48"/>
      <c r="C541" s="48"/>
    </row>
    <row r="542" spans="1:3" ht="15.75" customHeight="1">
      <c r="A542" s="48"/>
      <c r="B542" s="48"/>
      <c r="C542" s="48"/>
    </row>
    <row r="543" spans="1:3" ht="15.75" customHeight="1">
      <c r="A543" s="48"/>
      <c r="B543" s="48"/>
      <c r="C543" s="48"/>
    </row>
    <row r="544" spans="1:3" ht="15.75" customHeight="1">
      <c r="A544" s="48"/>
      <c r="B544" s="48"/>
      <c r="C544" s="48"/>
    </row>
    <row r="545" spans="1:3" ht="15.75" customHeight="1">
      <c r="A545" s="48"/>
      <c r="B545" s="48"/>
      <c r="C545" s="48"/>
    </row>
    <row r="546" spans="1:3" ht="15.75" customHeight="1">
      <c r="A546" s="48"/>
      <c r="B546" s="48"/>
      <c r="C546" s="48"/>
    </row>
    <row r="547" spans="1:3" ht="15.75" customHeight="1">
      <c r="A547" s="48"/>
      <c r="B547" s="48"/>
      <c r="C547" s="48"/>
    </row>
    <row r="548" spans="1:3" ht="15.75" customHeight="1">
      <c r="A548" s="48"/>
      <c r="B548" s="48"/>
      <c r="C548" s="48"/>
    </row>
    <row r="549" spans="1:3" ht="15.75" customHeight="1">
      <c r="A549" s="48"/>
      <c r="B549" s="48"/>
      <c r="C549" s="48"/>
    </row>
    <row r="550" spans="1:3" ht="15.75" customHeight="1">
      <c r="A550" s="48"/>
      <c r="B550" s="48"/>
      <c r="C550" s="48"/>
    </row>
    <row r="551" spans="1:3" ht="15.75" customHeight="1">
      <c r="A551" s="48"/>
      <c r="B551" s="48"/>
      <c r="C551" s="48"/>
    </row>
    <row r="552" spans="1:3" ht="15.75" customHeight="1">
      <c r="A552" s="48"/>
      <c r="B552" s="48"/>
      <c r="C552" s="48"/>
    </row>
    <row r="553" spans="1:3" ht="15.75" customHeight="1">
      <c r="A553" s="48"/>
      <c r="B553" s="48"/>
      <c r="C553" s="48"/>
    </row>
    <row r="554" spans="1:3" ht="15.75" customHeight="1">
      <c r="A554" s="48"/>
      <c r="B554" s="48"/>
      <c r="C554" s="48"/>
    </row>
    <row r="555" spans="1:3" ht="15.75" customHeight="1">
      <c r="A555" s="48"/>
      <c r="B555" s="48"/>
      <c r="C555" s="48"/>
    </row>
    <row r="556" spans="1:3" ht="15.75" customHeight="1">
      <c r="A556" s="48"/>
      <c r="B556" s="48"/>
      <c r="C556" s="48"/>
    </row>
    <row r="557" spans="1:3" ht="15.75" customHeight="1">
      <c r="A557" s="48"/>
      <c r="B557" s="48"/>
      <c r="C557" s="48"/>
    </row>
    <row r="558" spans="1:3" ht="15.75" customHeight="1">
      <c r="A558" s="48"/>
      <c r="B558" s="48"/>
      <c r="C558" s="48"/>
    </row>
    <row r="559" spans="1:3" ht="15.75" customHeight="1">
      <c r="A559" s="48"/>
      <c r="B559" s="48"/>
      <c r="C559" s="48"/>
    </row>
    <row r="560" spans="1:3" ht="15.75" customHeight="1">
      <c r="A560" s="48"/>
      <c r="B560" s="48"/>
      <c r="C560" s="48"/>
    </row>
    <row r="561" spans="1:3" ht="15.75" customHeight="1">
      <c r="A561" s="48"/>
      <c r="B561" s="48"/>
      <c r="C561" s="48"/>
    </row>
    <row r="562" spans="1:3" ht="15.75" customHeight="1">
      <c r="A562" s="48"/>
      <c r="B562" s="48"/>
      <c r="C562" s="48"/>
    </row>
    <row r="563" spans="1:3" ht="15.75" customHeight="1">
      <c r="A563" s="48"/>
      <c r="B563" s="48"/>
      <c r="C563" s="48"/>
    </row>
    <row r="564" spans="1:3" ht="15.75" customHeight="1">
      <c r="A564" s="48"/>
      <c r="B564" s="48"/>
      <c r="C564" s="48"/>
    </row>
    <row r="565" spans="1:3" ht="15.75" customHeight="1">
      <c r="A565" s="48"/>
      <c r="B565" s="48"/>
      <c r="C565" s="48"/>
    </row>
    <row r="566" spans="1:3" ht="15.75" customHeight="1">
      <c r="A566" s="48"/>
      <c r="B566" s="48"/>
      <c r="C566" s="48"/>
    </row>
    <row r="567" spans="1:3" ht="15.75" customHeight="1">
      <c r="A567" s="48"/>
      <c r="B567" s="48"/>
      <c r="C567" s="48"/>
    </row>
    <row r="568" spans="1:3" ht="15.75" customHeight="1">
      <c r="A568" s="48"/>
      <c r="B568" s="48"/>
      <c r="C568" s="48"/>
    </row>
    <row r="569" spans="1:3" ht="15.75" customHeight="1">
      <c r="A569" s="48"/>
      <c r="B569" s="48"/>
      <c r="C569" s="48"/>
    </row>
    <row r="570" spans="1:3" ht="15.75" customHeight="1">
      <c r="A570" s="48"/>
      <c r="B570" s="48"/>
      <c r="C570" s="48"/>
    </row>
    <row r="571" spans="1:3" ht="15.75" customHeight="1">
      <c r="A571" s="48"/>
      <c r="B571" s="48"/>
      <c r="C571" s="48"/>
    </row>
    <row r="572" spans="1:3" ht="15.75" customHeight="1">
      <c r="A572" s="48"/>
      <c r="B572" s="48"/>
      <c r="C572" s="48"/>
    </row>
    <row r="573" spans="1:3" ht="15.75" customHeight="1">
      <c r="A573" s="48"/>
      <c r="B573" s="48"/>
      <c r="C573" s="48"/>
    </row>
    <row r="574" spans="1:3" ht="15.75" customHeight="1">
      <c r="A574" s="48"/>
      <c r="B574" s="48"/>
      <c r="C574" s="48"/>
    </row>
    <row r="575" spans="1:3" ht="15.75" customHeight="1">
      <c r="A575" s="48"/>
      <c r="B575" s="48"/>
      <c r="C575" s="48"/>
    </row>
    <row r="576" spans="1:3" ht="15.75" customHeight="1">
      <c r="A576" s="48"/>
      <c r="B576" s="48"/>
      <c r="C576" s="48"/>
    </row>
    <row r="577" spans="1:3" ht="15.75" customHeight="1">
      <c r="A577" s="48"/>
      <c r="B577" s="48"/>
      <c r="C577" s="48"/>
    </row>
    <row r="578" spans="1:3" ht="15.75" customHeight="1">
      <c r="A578" s="48"/>
      <c r="B578" s="48"/>
      <c r="C578" s="48"/>
    </row>
    <row r="579" spans="1:3" ht="15.75" customHeight="1">
      <c r="A579" s="48"/>
      <c r="B579" s="48"/>
      <c r="C579" s="48"/>
    </row>
    <row r="580" spans="1:3" ht="15.75" customHeight="1">
      <c r="A580" s="48"/>
      <c r="B580" s="48"/>
      <c r="C580" s="48"/>
    </row>
    <row r="581" spans="1:3" ht="15.75" customHeight="1">
      <c r="A581" s="48"/>
      <c r="B581" s="48"/>
      <c r="C581" s="48"/>
    </row>
    <row r="582" spans="1:3" ht="15.75" customHeight="1">
      <c r="A582" s="48"/>
      <c r="B582" s="48"/>
      <c r="C582" s="48"/>
    </row>
    <row r="583" spans="1:3" ht="15.75" customHeight="1">
      <c r="A583" s="48"/>
      <c r="B583" s="48"/>
      <c r="C583" s="48"/>
    </row>
    <row r="584" spans="1:3" ht="15.75" customHeight="1">
      <c r="A584" s="48"/>
      <c r="B584" s="48"/>
      <c r="C584" s="48"/>
    </row>
    <row r="585" spans="1:3" ht="15.75" customHeight="1">
      <c r="A585" s="48"/>
      <c r="B585" s="48"/>
      <c r="C585" s="48"/>
    </row>
    <row r="586" spans="1:3" ht="15.75" customHeight="1">
      <c r="A586" s="48"/>
      <c r="B586" s="48"/>
      <c r="C586" s="48"/>
    </row>
    <row r="587" spans="1:3" ht="15.75" customHeight="1">
      <c r="A587" s="48"/>
      <c r="B587" s="48"/>
      <c r="C587" s="48"/>
    </row>
    <row r="588" spans="1:3" ht="15.75" customHeight="1">
      <c r="A588" s="48"/>
      <c r="B588" s="48"/>
      <c r="C588" s="48"/>
    </row>
    <row r="589" spans="1:3" ht="15.75" customHeight="1">
      <c r="A589" s="48"/>
      <c r="B589" s="48"/>
      <c r="C589" s="48"/>
    </row>
    <row r="590" spans="1:3" ht="15.75" customHeight="1">
      <c r="A590" s="48"/>
      <c r="B590" s="48"/>
      <c r="C590" s="48"/>
    </row>
    <row r="591" spans="1:3" ht="15.75" customHeight="1">
      <c r="A591" s="48"/>
      <c r="B591" s="48"/>
      <c r="C591" s="48"/>
    </row>
    <row r="592" spans="1:3" ht="15.75" customHeight="1">
      <c r="A592" s="48"/>
      <c r="B592" s="48"/>
      <c r="C592" s="48"/>
    </row>
    <row r="593" spans="1:3" ht="15.75" customHeight="1">
      <c r="A593" s="48"/>
      <c r="B593" s="48"/>
      <c r="C593" s="48"/>
    </row>
    <row r="594" spans="1:3" ht="15.75" customHeight="1">
      <c r="A594" s="48"/>
      <c r="B594" s="48"/>
      <c r="C594" s="48"/>
    </row>
    <row r="595" spans="1:3" ht="15.75" customHeight="1">
      <c r="A595" s="48"/>
      <c r="B595" s="48"/>
      <c r="C595" s="48"/>
    </row>
    <row r="596" spans="1:3" ht="15.75" customHeight="1">
      <c r="A596" s="48"/>
      <c r="B596" s="48"/>
      <c r="C596" s="48"/>
    </row>
    <row r="597" spans="1:3" ht="15.75" customHeight="1">
      <c r="A597" s="48"/>
      <c r="B597" s="48"/>
      <c r="C597" s="48"/>
    </row>
    <row r="598" spans="1:3" ht="15.75" customHeight="1">
      <c r="A598" s="48"/>
      <c r="B598" s="48"/>
      <c r="C598" s="48"/>
    </row>
    <row r="599" spans="1:3" ht="15.75" customHeight="1">
      <c r="A599" s="48"/>
      <c r="B599" s="48"/>
      <c r="C599" s="48"/>
    </row>
    <row r="600" spans="1:3" ht="15.75" customHeight="1">
      <c r="A600" s="48"/>
      <c r="B600" s="48"/>
      <c r="C600" s="48"/>
    </row>
    <row r="601" spans="1:3" ht="15.75" customHeight="1">
      <c r="A601" s="48"/>
      <c r="B601" s="48"/>
      <c r="C601" s="48"/>
    </row>
    <row r="602" spans="1:3" ht="15.75" customHeight="1">
      <c r="A602" s="48"/>
      <c r="B602" s="48"/>
      <c r="C602" s="48"/>
    </row>
    <row r="603" spans="1:3" ht="15.75" customHeight="1">
      <c r="A603" s="48"/>
      <c r="B603" s="48"/>
      <c r="C603" s="48"/>
    </row>
    <row r="604" spans="1:3" ht="15.75" customHeight="1">
      <c r="A604" s="48"/>
      <c r="B604" s="48"/>
      <c r="C604" s="48"/>
    </row>
    <row r="605" spans="1:3" ht="15.75" customHeight="1">
      <c r="A605" s="48"/>
      <c r="B605" s="48"/>
      <c r="C605" s="48"/>
    </row>
    <row r="606" spans="1:3" ht="15.75" customHeight="1">
      <c r="A606" s="48"/>
      <c r="B606" s="48"/>
      <c r="C606" s="48"/>
    </row>
    <row r="607" spans="1:3" ht="15.75" customHeight="1">
      <c r="A607" s="48"/>
      <c r="B607" s="48"/>
      <c r="C607" s="48"/>
    </row>
    <row r="608" spans="1:3" ht="15.75" customHeight="1">
      <c r="A608" s="48"/>
      <c r="B608" s="48"/>
      <c r="C608" s="48"/>
    </row>
    <row r="609" spans="1:3" ht="15.75" customHeight="1">
      <c r="A609" s="48"/>
      <c r="B609" s="48"/>
      <c r="C609" s="48"/>
    </row>
    <row r="610" spans="1:3" ht="15.75" customHeight="1">
      <c r="A610" s="48"/>
      <c r="B610" s="48"/>
      <c r="C610" s="48"/>
    </row>
    <row r="611" spans="1:3" ht="15.75" customHeight="1">
      <c r="A611" s="48"/>
      <c r="B611" s="48"/>
      <c r="C611" s="48"/>
    </row>
    <row r="612" spans="1:3" ht="15.75" customHeight="1">
      <c r="A612" s="48"/>
      <c r="B612" s="48"/>
      <c r="C612" s="48"/>
    </row>
    <row r="613" spans="1:3" ht="15.75" customHeight="1">
      <c r="A613" s="48"/>
      <c r="B613" s="48"/>
      <c r="C613" s="48"/>
    </row>
    <row r="614" spans="1:3" ht="15.75" customHeight="1">
      <c r="A614" s="48"/>
      <c r="B614" s="48"/>
      <c r="C614" s="48"/>
    </row>
    <row r="615" spans="1:3" ht="15.75" customHeight="1">
      <c r="A615" s="48"/>
      <c r="B615" s="48"/>
      <c r="C615" s="48"/>
    </row>
    <row r="616" spans="1:3" ht="15.75" customHeight="1">
      <c r="A616" s="48"/>
      <c r="B616" s="48"/>
      <c r="C616" s="48"/>
    </row>
    <row r="617" spans="1:3" ht="15.75" customHeight="1">
      <c r="A617" s="48"/>
      <c r="B617" s="48"/>
      <c r="C617" s="48"/>
    </row>
    <row r="618" spans="1:3" ht="15.75" customHeight="1">
      <c r="A618" s="48"/>
      <c r="B618" s="48"/>
      <c r="C618" s="48"/>
    </row>
    <row r="619" spans="1:3" ht="15.75" customHeight="1">
      <c r="A619" s="48"/>
      <c r="B619" s="48"/>
      <c r="C619" s="48"/>
    </row>
    <row r="620" spans="1:3" ht="15.75" customHeight="1">
      <c r="A620" s="48"/>
      <c r="B620" s="48"/>
      <c r="C620" s="48"/>
    </row>
    <row r="621" spans="1:3" ht="15.75" customHeight="1">
      <c r="A621" s="48"/>
      <c r="B621" s="48"/>
      <c r="C621" s="48"/>
    </row>
    <row r="622" spans="1:3" ht="15.75" customHeight="1">
      <c r="A622" s="48"/>
      <c r="B622" s="48"/>
      <c r="C622" s="48"/>
    </row>
    <row r="623" spans="1:3" ht="15.75" customHeight="1">
      <c r="A623" s="48"/>
      <c r="B623" s="48"/>
      <c r="C623" s="48"/>
    </row>
    <row r="624" spans="1:3" ht="15.75" customHeight="1">
      <c r="A624" s="48"/>
      <c r="B624" s="48"/>
      <c r="C624" s="48"/>
    </row>
    <row r="625" spans="1:3" ht="15.75" customHeight="1">
      <c r="A625" s="48"/>
      <c r="B625" s="48"/>
      <c r="C625" s="48"/>
    </row>
    <row r="626" spans="1:3" ht="15.75" customHeight="1">
      <c r="A626" s="48"/>
      <c r="B626" s="48"/>
      <c r="C626" s="48"/>
    </row>
    <row r="627" spans="1:3" ht="15.75" customHeight="1">
      <c r="A627" s="48"/>
      <c r="B627" s="48"/>
      <c r="C627" s="48"/>
    </row>
    <row r="628" spans="1:3" ht="15.75" customHeight="1">
      <c r="A628" s="48"/>
      <c r="B628" s="48"/>
      <c r="C628" s="48"/>
    </row>
    <row r="629" spans="1:3" ht="15.75" customHeight="1">
      <c r="A629" s="48"/>
      <c r="B629" s="48"/>
      <c r="C629" s="48"/>
    </row>
    <row r="630" spans="1:3" ht="15.75" customHeight="1">
      <c r="A630" s="48"/>
      <c r="B630" s="48"/>
      <c r="C630" s="48"/>
    </row>
    <row r="631" spans="1:3" ht="15.75" customHeight="1">
      <c r="A631" s="48"/>
      <c r="B631" s="48"/>
      <c r="C631" s="48"/>
    </row>
    <row r="632" spans="1:3" ht="15.75" customHeight="1">
      <c r="A632" s="48"/>
      <c r="B632" s="48"/>
      <c r="C632" s="48"/>
    </row>
    <row r="633" spans="1:3" ht="15.75" customHeight="1">
      <c r="A633" s="48"/>
      <c r="B633" s="48"/>
      <c r="C633" s="48"/>
    </row>
    <row r="634" spans="1:3" ht="15.75" customHeight="1">
      <c r="A634" s="48"/>
      <c r="B634" s="48"/>
      <c r="C634" s="48"/>
    </row>
    <row r="635" spans="1:3" ht="15.75" customHeight="1">
      <c r="A635" s="48"/>
      <c r="B635" s="48"/>
      <c r="C635" s="48"/>
    </row>
    <row r="636" spans="1:3" ht="15.75" customHeight="1">
      <c r="A636" s="48"/>
      <c r="B636" s="48"/>
      <c r="C636" s="48"/>
    </row>
    <row r="637" spans="1:3" ht="15.75" customHeight="1">
      <c r="A637" s="48"/>
      <c r="B637" s="48"/>
      <c r="C637" s="48"/>
    </row>
    <row r="638" spans="1:3" ht="15.75" customHeight="1">
      <c r="A638" s="48"/>
      <c r="B638" s="48"/>
      <c r="C638" s="48"/>
    </row>
    <row r="639" spans="1:3" ht="15.75" customHeight="1">
      <c r="A639" s="48"/>
      <c r="B639" s="48"/>
      <c r="C639" s="48"/>
    </row>
    <row r="640" spans="1:3" ht="15.75" customHeight="1">
      <c r="A640" s="48"/>
      <c r="B640" s="48"/>
      <c r="C640" s="48"/>
    </row>
    <row r="641" spans="1:3" ht="15.75" customHeight="1">
      <c r="A641" s="48"/>
      <c r="B641" s="48"/>
      <c r="C641" s="48"/>
    </row>
    <row r="642" spans="1:3" ht="15.75" customHeight="1">
      <c r="A642" s="48"/>
      <c r="B642" s="48"/>
      <c r="C642" s="48"/>
    </row>
    <row r="643" spans="1:3" ht="15.75" customHeight="1">
      <c r="A643" s="48"/>
      <c r="B643" s="48"/>
      <c r="C643" s="48"/>
    </row>
    <row r="644" spans="1:3" ht="15.75" customHeight="1">
      <c r="A644" s="48"/>
      <c r="B644" s="48"/>
      <c r="C644" s="48"/>
    </row>
    <row r="645" spans="1:3" ht="15.75" customHeight="1">
      <c r="A645" s="48"/>
      <c r="B645" s="48"/>
      <c r="C645" s="48"/>
    </row>
    <row r="646" spans="1:3" ht="15.75" customHeight="1">
      <c r="A646" s="48"/>
      <c r="B646" s="48"/>
      <c r="C646" s="48"/>
    </row>
    <row r="647" spans="1:3" ht="15.75" customHeight="1">
      <c r="A647" s="48"/>
      <c r="B647" s="48"/>
      <c r="C647" s="48"/>
    </row>
    <row r="648" spans="1:3" ht="15.75" customHeight="1">
      <c r="A648" s="48"/>
      <c r="B648" s="48"/>
      <c r="C648" s="48"/>
    </row>
    <row r="649" spans="1:3" ht="15.75" customHeight="1">
      <c r="A649" s="48"/>
      <c r="B649" s="48"/>
      <c r="C649" s="48"/>
    </row>
    <row r="650" spans="1:3" ht="15.75" customHeight="1">
      <c r="A650" s="48"/>
      <c r="B650" s="48"/>
      <c r="C650" s="48"/>
    </row>
    <row r="651" spans="1:3" ht="15.75" customHeight="1">
      <c r="A651" s="48"/>
      <c r="B651" s="48"/>
      <c r="C651" s="48"/>
    </row>
    <row r="652" spans="1:3" ht="15.75" customHeight="1">
      <c r="A652" s="48"/>
      <c r="B652" s="48"/>
      <c r="C652" s="48"/>
    </row>
    <row r="653" spans="1:3" ht="15.75" customHeight="1">
      <c r="A653" s="48"/>
      <c r="B653" s="48"/>
      <c r="C653" s="48"/>
    </row>
    <row r="654" spans="1:3" ht="15.75" customHeight="1">
      <c r="A654" s="48"/>
      <c r="B654" s="48"/>
      <c r="C654" s="48"/>
    </row>
    <row r="655" spans="1:3" ht="15.75" customHeight="1">
      <c r="A655" s="48"/>
      <c r="B655" s="48"/>
      <c r="C655" s="48"/>
    </row>
    <row r="656" spans="1:3" ht="15.75" customHeight="1">
      <c r="A656" s="48"/>
      <c r="B656" s="48"/>
      <c r="C656" s="48"/>
    </row>
    <row r="657" spans="1:3" ht="15.75" customHeight="1">
      <c r="A657" s="48"/>
      <c r="B657" s="48"/>
      <c r="C657" s="48"/>
    </row>
    <row r="658" spans="1:3" ht="15.75" customHeight="1">
      <c r="A658" s="48"/>
      <c r="B658" s="48"/>
      <c r="C658" s="48"/>
    </row>
    <row r="659" spans="1:3" ht="15.75" customHeight="1">
      <c r="A659" s="48"/>
      <c r="B659" s="48"/>
      <c r="C659" s="48"/>
    </row>
    <row r="660" spans="1:3" ht="15.75" customHeight="1">
      <c r="A660" s="48"/>
      <c r="B660" s="48"/>
      <c r="C660" s="48"/>
    </row>
    <row r="661" spans="1:3" ht="15.75" customHeight="1">
      <c r="A661" s="48"/>
      <c r="B661" s="48"/>
      <c r="C661" s="48"/>
    </row>
    <row r="662" spans="1:3" ht="15.75" customHeight="1">
      <c r="A662" s="48"/>
      <c r="B662" s="48"/>
      <c r="C662" s="48"/>
    </row>
    <row r="663" spans="1:3" ht="15.75" customHeight="1">
      <c r="A663" s="48"/>
      <c r="B663" s="48"/>
      <c r="C663" s="48"/>
    </row>
    <row r="664" spans="1:3" ht="15.75" customHeight="1">
      <c r="A664" s="48"/>
      <c r="B664" s="48"/>
      <c r="C664" s="48"/>
    </row>
    <row r="665" spans="1:3" ht="15.75" customHeight="1">
      <c r="A665" s="48"/>
      <c r="B665" s="48"/>
      <c r="C665" s="48"/>
    </row>
    <row r="666" spans="1:3" ht="15.75" customHeight="1">
      <c r="A666" s="48"/>
      <c r="B666" s="48"/>
      <c r="C666" s="48"/>
    </row>
    <row r="667" spans="1:3" ht="15.75" customHeight="1">
      <c r="A667" s="48"/>
      <c r="B667" s="48"/>
      <c r="C667" s="48"/>
    </row>
    <row r="668" spans="1:3" ht="15.75" customHeight="1">
      <c r="A668" s="48"/>
      <c r="B668" s="48"/>
      <c r="C668" s="48"/>
    </row>
    <row r="669" spans="1:3" ht="15.75" customHeight="1">
      <c r="A669" s="48"/>
      <c r="B669" s="48"/>
      <c r="C669" s="48"/>
    </row>
    <row r="670" spans="1:3" ht="15.75" customHeight="1">
      <c r="A670" s="48"/>
      <c r="B670" s="48"/>
      <c r="C670" s="48"/>
    </row>
    <row r="671" spans="1:3" ht="15.75" customHeight="1">
      <c r="A671" s="48"/>
      <c r="B671" s="48"/>
      <c r="C671" s="48"/>
    </row>
    <row r="672" spans="1:3" ht="15.75" customHeight="1">
      <c r="A672" s="48"/>
      <c r="B672" s="48"/>
      <c r="C672" s="48"/>
    </row>
    <row r="673" spans="1:3" ht="15.75" customHeight="1">
      <c r="A673" s="48"/>
      <c r="B673" s="48"/>
      <c r="C673" s="48"/>
    </row>
    <row r="674" spans="1:3" ht="15.75" customHeight="1">
      <c r="A674" s="48"/>
      <c r="B674" s="48"/>
      <c r="C674" s="48"/>
    </row>
    <row r="675" spans="1:3" ht="15.75" customHeight="1">
      <c r="A675" s="48"/>
      <c r="B675" s="48"/>
      <c r="C675" s="48"/>
    </row>
    <row r="676" spans="1:3" ht="15.75" customHeight="1">
      <c r="A676" s="48"/>
      <c r="B676" s="48"/>
      <c r="C676" s="48"/>
    </row>
    <row r="677" spans="1:3" ht="15.75" customHeight="1">
      <c r="A677" s="48"/>
      <c r="B677" s="48"/>
      <c r="C677" s="48"/>
    </row>
    <row r="678" spans="1:3" ht="15.75" customHeight="1">
      <c r="A678" s="48"/>
      <c r="B678" s="48"/>
      <c r="C678" s="48"/>
    </row>
    <row r="679" spans="1:3" ht="15.75" customHeight="1">
      <c r="A679" s="48"/>
      <c r="B679" s="48"/>
      <c r="C679" s="48"/>
    </row>
    <row r="680" spans="1:3" ht="15.75" customHeight="1">
      <c r="A680" s="48"/>
      <c r="B680" s="48"/>
      <c r="C680" s="48"/>
    </row>
    <row r="681" spans="1:3" ht="15.75" customHeight="1">
      <c r="A681" s="48"/>
      <c r="B681" s="48"/>
      <c r="C681" s="48"/>
    </row>
    <row r="682" spans="1:3" ht="15.75" customHeight="1">
      <c r="A682" s="48"/>
      <c r="B682" s="48"/>
      <c r="C682" s="48"/>
    </row>
    <row r="683" spans="1:3" ht="15.75" customHeight="1">
      <c r="A683" s="48"/>
      <c r="B683" s="48"/>
      <c r="C683" s="48"/>
    </row>
    <row r="684" spans="1:3" ht="15.75" customHeight="1">
      <c r="A684" s="48"/>
      <c r="B684" s="48"/>
      <c r="C684" s="48"/>
    </row>
    <row r="685" spans="1:3" ht="15.75" customHeight="1">
      <c r="A685" s="48"/>
      <c r="B685" s="48"/>
      <c r="C685" s="48"/>
    </row>
    <row r="686" spans="1:3" ht="15.75" customHeight="1">
      <c r="A686" s="48"/>
      <c r="B686" s="48"/>
      <c r="C686" s="48"/>
    </row>
    <row r="687" spans="1:3" ht="15.75" customHeight="1">
      <c r="A687" s="48"/>
      <c r="B687" s="48"/>
      <c r="C687" s="48"/>
    </row>
    <row r="688" spans="1:3" ht="15.75" customHeight="1">
      <c r="A688" s="48"/>
      <c r="B688" s="48"/>
      <c r="C688" s="48"/>
    </row>
    <row r="689" spans="1:3" ht="15.75" customHeight="1">
      <c r="A689" s="48"/>
      <c r="B689" s="48"/>
      <c r="C689" s="48"/>
    </row>
    <row r="690" spans="1:3" ht="15.75" customHeight="1">
      <c r="A690" s="48"/>
      <c r="B690" s="48"/>
      <c r="C690" s="48"/>
    </row>
    <row r="691" spans="1:3" ht="15.75" customHeight="1">
      <c r="A691" s="48"/>
      <c r="B691" s="48"/>
      <c r="C691" s="48"/>
    </row>
    <row r="692" spans="1:3" ht="15.75" customHeight="1">
      <c r="A692" s="48"/>
      <c r="B692" s="48"/>
      <c r="C692" s="48"/>
    </row>
    <row r="693" spans="1:3" ht="15.75" customHeight="1">
      <c r="A693" s="48"/>
      <c r="B693" s="48"/>
      <c r="C693" s="48"/>
    </row>
    <row r="694" spans="1:3" ht="15.75" customHeight="1">
      <c r="A694" s="48"/>
      <c r="B694" s="48"/>
      <c r="C694" s="48"/>
    </row>
    <row r="695" spans="1:3" ht="15.75" customHeight="1">
      <c r="A695" s="48"/>
      <c r="B695" s="48"/>
      <c r="C695" s="48"/>
    </row>
    <row r="696" spans="1:3" ht="15.75" customHeight="1">
      <c r="A696" s="48"/>
      <c r="B696" s="48"/>
      <c r="C696" s="48"/>
    </row>
    <row r="697" spans="1:3" ht="15.75" customHeight="1">
      <c r="A697" s="48"/>
      <c r="B697" s="48"/>
      <c r="C697" s="48"/>
    </row>
    <row r="698" spans="1:3" ht="15.75" customHeight="1">
      <c r="A698" s="48"/>
      <c r="B698" s="48"/>
      <c r="C698" s="48"/>
    </row>
    <row r="699" spans="1:3" ht="15.75" customHeight="1">
      <c r="A699" s="48"/>
      <c r="B699" s="48"/>
      <c r="C699" s="48"/>
    </row>
    <row r="700" spans="1:3" ht="15.75" customHeight="1">
      <c r="A700" s="48"/>
      <c r="B700" s="48"/>
      <c r="C700" s="48"/>
    </row>
    <row r="701" spans="1:3" ht="15.75" customHeight="1">
      <c r="A701" s="48"/>
      <c r="B701" s="48"/>
      <c r="C701" s="48"/>
    </row>
    <row r="702" spans="1:3" ht="15.75" customHeight="1">
      <c r="A702" s="48"/>
      <c r="B702" s="48"/>
      <c r="C702" s="48"/>
    </row>
    <row r="703" spans="1:3" ht="15.75" customHeight="1">
      <c r="A703" s="48"/>
      <c r="B703" s="48"/>
      <c r="C703" s="48"/>
    </row>
    <row r="704" spans="1:3" ht="15.75" customHeight="1">
      <c r="A704" s="48"/>
      <c r="B704" s="48"/>
      <c r="C704" s="48"/>
    </row>
    <row r="705" spans="1:3" ht="15.75" customHeight="1">
      <c r="A705" s="48"/>
      <c r="B705" s="48"/>
      <c r="C705" s="48"/>
    </row>
    <row r="706" spans="1:3" ht="15.75" customHeight="1">
      <c r="A706" s="48"/>
      <c r="B706" s="48"/>
      <c r="C706" s="48"/>
    </row>
    <row r="707" spans="1:3" ht="15.75" customHeight="1">
      <c r="A707" s="48"/>
      <c r="B707" s="48"/>
      <c r="C707" s="48"/>
    </row>
    <row r="708" spans="1:3" ht="15.75" customHeight="1">
      <c r="A708" s="48"/>
      <c r="B708" s="48"/>
      <c r="C708" s="48"/>
    </row>
    <row r="709" spans="1:3" ht="15.75" customHeight="1">
      <c r="A709" s="48"/>
      <c r="B709" s="48"/>
      <c r="C709" s="48"/>
    </row>
    <row r="710" spans="1:3" ht="15.75" customHeight="1">
      <c r="A710" s="48"/>
      <c r="B710" s="48"/>
      <c r="C710" s="48"/>
    </row>
    <row r="711" spans="1:3" ht="15.75" customHeight="1">
      <c r="A711" s="48"/>
      <c r="B711" s="48"/>
      <c r="C711" s="48"/>
    </row>
    <row r="712" spans="1:3" ht="15.75" customHeight="1">
      <c r="A712" s="48"/>
      <c r="B712" s="48"/>
      <c r="C712" s="48"/>
    </row>
    <row r="713" spans="1:3" ht="15.75" customHeight="1">
      <c r="A713" s="48"/>
      <c r="B713" s="48"/>
      <c r="C713" s="48"/>
    </row>
    <row r="714" spans="1:3" ht="15.75" customHeight="1">
      <c r="A714" s="48"/>
      <c r="B714" s="48"/>
      <c r="C714" s="48"/>
    </row>
    <row r="715" spans="1:3" ht="15.75" customHeight="1">
      <c r="A715" s="48"/>
      <c r="B715" s="48"/>
      <c r="C715" s="48"/>
    </row>
    <row r="716" spans="1:3" ht="15.75" customHeight="1">
      <c r="A716" s="48"/>
      <c r="B716" s="48"/>
      <c r="C716" s="48"/>
    </row>
    <row r="717" spans="1:3" ht="15.75" customHeight="1">
      <c r="A717" s="48"/>
      <c r="B717" s="48"/>
      <c r="C717" s="48"/>
    </row>
    <row r="718" spans="1:3" ht="15.75" customHeight="1">
      <c r="A718" s="48"/>
      <c r="B718" s="48"/>
      <c r="C718" s="48"/>
    </row>
    <row r="719" spans="1:3" ht="15.75" customHeight="1">
      <c r="A719" s="48"/>
      <c r="B719" s="48"/>
      <c r="C719" s="48"/>
    </row>
    <row r="720" spans="1:3" ht="15.75" customHeight="1">
      <c r="A720" s="48"/>
      <c r="B720" s="48"/>
      <c r="C720" s="48"/>
    </row>
    <row r="721" spans="1:3" ht="15.75" customHeight="1">
      <c r="A721" s="48"/>
      <c r="B721" s="48"/>
      <c r="C721" s="48"/>
    </row>
    <row r="722" spans="1:3" ht="15.75" customHeight="1">
      <c r="A722" s="48"/>
      <c r="B722" s="48"/>
      <c r="C722" s="48"/>
    </row>
    <row r="723" spans="1:3" ht="15.75" customHeight="1">
      <c r="A723" s="48"/>
      <c r="B723" s="48"/>
      <c r="C723" s="48"/>
    </row>
    <row r="724" spans="1:3" ht="15.75" customHeight="1">
      <c r="A724" s="48"/>
      <c r="B724" s="48"/>
      <c r="C724" s="48"/>
    </row>
    <row r="725" spans="1:3" ht="15.75" customHeight="1">
      <c r="A725" s="48"/>
      <c r="B725" s="48"/>
      <c r="C725" s="48"/>
    </row>
    <row r="726" spans="1:3" ht="15.75" customHeight="1">
      <c r="A726" s="48"/>
      <c r="B726" s="48"/>
      <c r="C726" s="48"/>
    </row>
    <row r="727" spans="1:3" ht="15.75" customHeight="1">
      <c r="A727" s="48"/>
      <c r="B727" s="48"/>
      <c r="C727" s="48"/>
    </row>
    <row r="728" spans="1:3" ht="15.75" customHeight="1">
      <c r="A728" s="48"/>
      <c r="B728" s="48"/>
      <c r="C728" s="48"/>
    </row>
    <row r="729" spans="1:3" ht="15.75" customHeight="1">
      <c r="A729" s="48"/>
      <c r="B729" s="48"/>
      <c r="C729" s="48"/>
    </row>
    <row r="730" spans="1:3" ht="15.75" customHeight="1">
      <c r="A730" s="48"/>
      <c r="B730" s="48"/>
      <c r="C730" s="48"/>
    </row>
    <row r="731" spans="1:3" ht="15.75" customHeight="1">
      <c r="A731" s="48"/>
      <c r="B731" s="48"/>
      <c r="C731" s="48"/>
    </row>
    <row r="732" spans="1:3" ht="15.75" customHeight="1">
      <c r="A732" s="48"/>
      <c r="B732" s="48"/>
      <c r="C732" s="48"/>
    </row>
    <row r="733" spans="1:3" ht="15.75" customHeight="1">
      <c r="A733" s="48"/>
      <c r="B733" s="48"/>
      <c r="C733" s="48"/>
    </row>
    <row r="734" spans="1:3" ht="15.75" customHeight="1">
      <c r="A734" s="48"/>
      <c r="B734" s="48"/>
      <c r="C734" s="48"/>
    </row>
    <row r="735" spans="1:3" ht="15.75" customHeight="1">
      <c r="A735" s="48"/>
      <c r="B735" s="48"/>
      <c r="C735" s="48"/>
    </row>
    <row r="736" spans="1:3" ht="15.75" customHeight="1">
      <c r="A736" s="48"/>
      <c r="B736" s="48"/>
      <c r="C736" s="48"/>
    </row>
    <row r="737" spans="1:3" ht="15.75" customHeight="1">
      <c r="A737" s="48"/>
      <c r="B737" s="48"/>
      <c r="C737" s="48"/>
    </row>
    <row r="738" spans="1:3" ht="15.75" customHeight="1">
      <c r="A738" s="48"/>
      <c r="B738" s="48"/>
      <c r="C738" s="48"/>
    </row>
    <row r="739" spans="1:3" ht="15.75" customHeight="1">
      <c r="A739" s="48"/>
      <c r="B739" s="48"/>
      <c r="C739" s="48"/>
    </row>
    <row r="740" spans="1:3" ht="15.75" customHeight="1">
      <c r="A740" s="48"/>
      <c r="B740" s="48"/>
      <c r="C740" s="48"/>
    </row>
    <row r="741" spans="1:3" ht="15.75" customHeight="1">
      <c r="A741" s="48"/>
      <c r="B741" s="48"/>
      <c r="C741" s="48"/>
    </row>
    <row r="742" spans="1:3" ht="15.75" customHeight="1">
      <c r="A742" s="48"/>
      <c r="B742" s="48"/>
      <c r="C742" s="48"/>
    </row>
    <row r="743" spans="1:3" ht="15.75" customHeight="1">
      <c r="A743" s="48"/>
      <c r="B743" s="48"/>
      <c r="C743" s="48"/>
    </row>
    <row r="744" spans="1:3" ht="15.75" customHeight="1">
      <c r="A744" s="48"/>
      <c r="B744" s="48"/>
      <c r="C744" s="48"/>
    </row>
    <row r="745" spans="1:3" ht="15.75" customHeight="1">
      <c r="A745" s="48"/>
      <c r="B745" s="48"/>
      <c r="C745" s="48"/>
    </row>
    <row r="746" spans="1:3" ht="15.75" customHeight="1">
      <c r="A746" s="48"/>
      <c r="B746" s="48"/>
      <c r="C746" s="48"/>
    </row>
    <row r="747" spans="1:3" ht="15.75" customHeight="1">
      <c r="A747" s="48"/>
      <c r="B747" s="48"/>
      <c r="C747" s="48"/>
    </row>
    <row r="748" spans="1:3" ht="15.75" customHeight="1">
      <c r="A748" s="48"/>
      <c r="B748" s="48"/>
      <c r="C748" s="48"/>
    </row>
    <row r="749" spans="1:3" ht="15.75" customHeight="1">
      <c r="A749" s="48"/>
      <c r="B749" s="48"/>
      <c r="C749" s="48"/>
    </row>
    <row r="750" spans="1:3" ht="15.75" customHeight="1">
      <c r="A750" s="48"/>
      <c r="B750" s="48"/>
      <c r="C750" s="48"/>
    </row>
    <row r="751" spans="1:3" ht="15.75" customHeight="1">
      <c r="A751" s="48"/>
      <c r="B751" s="48"/>
      <c r="C751" s="48"/>
    </row>
    <row r="752" spans="1:3" ht="15.75" customHeight="1">
      <c r="A752" s="48"/>
      <c r="B752" s="48"/>
      <c r="C752" s="48"/>
    </row>
    <row r="753" spans="1:3" ht="15.75" customHeight="1">
      <c r="A753" s="48"/>
      <c r="B753" s="48"/>
      <c r="C753" s="48"/>
    </row>
    <row r="754" spans="1:3" ht="15.75" customHeight="1">
      <c r="A754" s="48"/>
      <c r="B754" s="48"/>
      <c r="C754" s="48"/>
    </row>
    <row r="755" spans="1:3" ht="15.75" customHeight="1">
      <c r="A755" s="48"/>
      <c r="B755" s="48"/>
      <c r="C755" s="48"/>
    </row>
    <row r="756" spans="1:3" ht="15.75" customHeight="1">
      <c r="A756" s="48"/>
      <c r="B756" s="48"/>
      <c r="C756" s="48"/>
    </row>
    <row r="757" spans="1:3" ht="15.75" customHeight="1">
      <c r="A757" s="48"/>
      <c r="B757" s="48"/>
      <c r="C757" s="48"/>
    </row>
    <row r="758" spans="1:3" ht="15.75" customHeight="1">
      <c r="A758" s="48"/>
      <c r="B758" s="48"/>
      <c r="C758" s="48"/>
    </row>
    <row r="759" spans="1:3" ht="15.75" customHeight="1">
      <c r="A759" s="48"/>
      <c r="B759" s="48"/>
      <c r="C759" s="48"/>
    </row>
    <row r="760" spans="1:3" ht="15.75" customHeight="1">
      <c r="A760" s="48"/>
      <c r="B760" s="48"/>
      <c r="C760" s="48"/>
    </row>
    <row r="761" spans="1:3" ht="15.75" customHeight="1">
      <c r="A761" s="48"/>
      <c r="B761" s="48"/>
      <c r="C761" s="48"/>
    </row>
    <row r="762" spans="1:3" ht="15.75" customHeight="1">
      <c r="A762" s="48"/>
      <c r="B762" s="48"/>
      <c r="C762" s="48"/>
    </row>
    <row r="763" spans="1:3" ht="15.75" customHeight="1">
      <c r="A763" s="48"/>
      <c r="B763" s="48"/>
      <c r="C763" s="48"/>
    </row>
    <row r="764" spans="1:3" ht="15.75" customHeight="1">
      <c r="A764" s="48"/>
      <c r="B764" s="48"/>
      <c r="C764" s="48"/>
    </row>
    <row r="765" spans="1:3" ht="15.75" customHeight="1">
      <c r="A765" s="48"/>
      <c r="B765" s="48"/>
      <c r="C765" s="48"/>
    </row>
    <row r="766" spans="1:3" ht="15.75" customHeight="1">
      <c r="A766" s="48"/>
      <c r="B766" s="48"/>
      <c r="C766" s="48"/>
    </row>
    <row r="767" spans="1:3" ht="15.75" customHeight="1">
      <c r="A767" s="48"/>
      <c r="B767" s="48"/>
      <c r="C767" s="48"/>
    </row>
    <row r="768" spans="1:3" ht="15.75" customHeight="1">
      <c r="A768" s="48"/>
      <c r="B768" s="48"/>
      <c r="C768" s="48"/>
    </row>
    <row r="769" spans="1:3" ht="15.75" customHeight="1">
      <c r="A769" s="48"/>
      <c r="B769" s="48"/>
      <c r="C769" s="48"/>
    </row>
    <row r="770" spans="1:3" ht="15.75" customHeight="1">
      <c r="A770" s="48"/>
      <c r="B770" s="48"/>
      <c r="C770" s="48"/>
    </row>
    <row r="771" spans="1:3" ht="15.75" customHeight="1">
      <c r="A771" s="48"/>
      <c r="B771" s="48"/>
      <c r="C771" s="48"/>
    </row>
    <row r="772" spans="1:3" ht="15.75" customHeight="1">
      <c r="A772" s="48"/>
      <c r="B772" s="48"/>
      <c r="C772" s="48"/>
    </row>
    <row r="773" spans="1:3" ht="15.75" customHeight="1">
      <c r="A773" s="48"/>
      <c r="B773" s="48"/>
      <c r="C773" s="48"/>
    </row>
    <row r="774" spans="1:3" ht="15.75" customHeight="1">
      <c r="A774" s="48"/>
      <c r="B774" s="48"/>
      <c r="C774" s="48"/>
    </row>
    <row r="775" spans="1:3" ht="15.75" customHeight="1">
      <c r="A775" s="48"/>
      <c r="B775" s="48"/>
      <c r="C775" s="48"/>
    </row>
    <row r="776" spans="1:3" ht="15.75" customHeight="1">
      <c r="A776" s="48"/>
      <c r="B776" s="48"/>
      <c r="C776" s="48"/>
    </row>
    <row r="777" spans="1:3" ht="15.75" customHeight="1">
      <c r="A777" s="48"/>
      <c r="B777" s="48"/>
      <c r="C777" s="48"/>
    </row>
    <row r="778" spans="1:3" ht="15.75" customHeight="1">
      <c r="A778" s="48"/>
      <c r="B778" s="48"/>
      <c r="C778" s="48"/>
    </row>
    <row r="779" spans="1:3" ht="15.75" customHeight="1">
      <c r="A779" s="48"/>
      <c r="B779" s="48"/>
      <c r="C779" s="48"/>
    </row>
    <row r="780" spans="1:3" ht="15.75" customHeight="1">
      <c r="A780" s="48"/>
      <c r="B780" s="48"/>
      <c r="C780" s="48"/>
    </row>
    <row r="781" spans="1:3" ht="15.75" customHeight="1">
      <c r="A781" s="48"/>
      <c r="B781" s="48"/>
      <c r="C781" s="48"/>
    </row>
    <row r="782" spans="1:3" ht="15.75" customHeight="1">
      <c r="A782" s="48"/>
      <c r="B782" s="48"/>
      <c r="C782" s="48"/>
    </row>
    <row r="783" spans="1:3" ht="15.75" customHeight="1">
      <c r="A783" s="48"/>
      <c r="B783" s="48"/>
      <c r="C783" s="48"/>
    </row>
    <row r="784" spans="1:3" ht="15.75" customHeight="1">
      <c r="A784" s="48"/>
      <c r="B784" s="48"/>
      <c r="C784" s="48"/>
    </row>
    <row r="785" spans="1:3" ht="15.75" customHeight="1">
      <c r="A785" s="48"/>
      <c r="B785" s="48"/>
      <c r="C785" s="48"/>
    </row>
    <row r="786" spans="1:3" ht="15.75" customHeight="1">
      <c r="A786" s="48"/>
      <c r="B786" s="48"/>
      <c r="C786" s="48"/>
    </row>
    <row r="787" spans="1:3" ht="15.75" customHeight="1">
      <c r="A787" s="48"/>
      <c r="B787" s="48"/>
      <c r="C787" s="48"/>
    </row>
    <row r="788" spans="1:3" ht="15.75" customHeight="1">
      <c r="A788" s="48"/>
      <c r="B788" s="48"/>
      <c r="C788" s="48"/>
    </row>
    <row r="789" spans="1:3" ht="15.75" customHeight="1">
      <c r="A789" s="48"/>
      <c r="B789" s="48"/>
      <c r="C789" s="48"/>
    </row>
    <row r="790" spans="1:3" ht="15.75" customHeight="1">
      <c r="A790" s="48"/>
      <c r="B790" s="48"/>
      <c r="C790" s="48"/>
    </row>
    <row r="791" spans="1:3" ht="15.75" customHeight="1">
      <c r="A791" s="48"/>
      <c r="B791" s="48"/>
      <c r="C791" s="48"/>
    </row>
    <row r="792" spans="1:3" ht="15.75" customHeight="1">
      <c r="A792" s="48"/>
      <c r="B792" s="48"/>
      <c r="C792" s="48"/>
    </row>
    <row r="793" spans="1:3" ht="15.75" customHeight="1">
      <c r="A793" s="48"/>
      <c r="B793" s="48"/>
      <c r="C793" s="48"/>
    </row>
    <row r="794" spans="1:3" ht="15.75" customHeight="1">
      <c r="A794" s="48"/>
      <c r="B794" s="48"/>
      <c r="C794" s="48"/>
    </row>
    <row r="795" spans="1:3" ht="15.75" customHeight="1">
      <c r="A795" s="48"/>
      <c r="B795" s="48"/>
      <c r="C795" s="48"/>
    </row>
    <row r="796" spans="1:3" ht="15.75" customHeight="1">
      <c r="A796" s="48"/>
      <c r="B796" s="48"/>
      <c r="C796" s="48"/>
    </row>
    <row r="797" spans="1:3" ht="15.75" customHeight="1">
      <c r="A797" s="48"/>
      <c r="B797" s="48"/>
      <c r="C797" s="48"/>
    </row>
    <row r="798" spans="1:3" ht="15.75" customHeight="1">
      <c r="A798" s="48"/>
      <c r="B798" s="48"/>
      <c r="C798" s="48"/>
    </row>
    <row r="799" spans="1:3" ht="15.75" customHeight="1">
      <c r="A799" s="48"/>
      <c r="B799" s="48"/>
      <c r="C799" s="48"/>
    </row>
    <row r="800" spans="1:3" ht="15.75" customHeight="1">
      <c r="A800" s="48"/>
      <c r="B800" s="48"/>
      <c r="C800" s="48"/>
    </row>
    <row r="801" spans="1:3" ht="15.75" customHeight="1">
      <c r="A801" s="48"/>
      <c r="B801" s="48"/>
      <c r="C801" s="48"/>
    </row>
    <row r="802" spans="1:3" ht="15.75" customHeight="1">
      <c r="A802" s="48"/>
      <c r="B802" s="48"/>
      <c r="C802" s="48"/>
    </row>
    <row r="803" spans="1:3" ht="15.75" customHeight="1">
      <c r="A803" s="48"/>
      <c r="B803" s="48"/>
      <c r="C803" s="48"/>
    </row>
    <row r="804" spans="1:3" ht="15.75" customHeight="1">
      <c r="A804" s="48"/>
      <c r="B804" s="48"/>
      <c r="C804" s="48"/>
    </row>
    <row r="805" spans="1:3" ht="15.75" customHeight="1">
      <c r="A805" s="48"/>
      <c r="B805" s="48"/>
      <c r="C805" s="48"/>
    </row>
    <row r="806" spans="1:3" ht="15.75" customHeight="1">
      <c r="A806" s="48"/>
      <c r="B806" s="48"/>
      <c r="C806" s="48"/>
    </row>
    <row r="807" spans="1:3" ht="15.75" customHeight="1">
      <c r="A807" s="48"/>
      <c r="B807" s="48"/>
      <c r="C807" s="48"/>
    </row>
    <row r="808" spans="1:3" ht="15.75" customHeight="1">
      <c r="A808" s="48"/>
      <c r="B808" s="48"/>
      <c r="C808" s="48"/>
    </row>
    <row r="809" spans="1:3" ht="15.75" customHeight="1">
      <c r="A809" s="48"/>
      <c r="B809" s="48"/>
      <c r="C809" s="48"/>
    </row>
    <row r="810" spans="1:3" ht="15.75" customHeight="1">
      <c r="A810" s="48"/>
      <c r="B810" s="48"/>
      <c r="C810" s="48"/>
    </row>
    <row r="811" spans="1:3" ht="15.75" customHeight="1">
      <c r="A811" s="48"/>
      <c r="B811" s="48"/>
      <c r="C811" s="48"/>
    </row>
    <row r="812" spans="1:3" ht="15.75" customHeight="1">
      <c r="A812" s="48"/>
      <c r="B812" s="48"/>
      <c r="C812" s="48"/>
    </row>
    <row r="813" spans="1:3" ht="15.75" customHeight="1">
      <c r="A813" s="48"/>
      <c r="B813" s="48"/>
      <c r="C813" s="48"/>
    </row>
    <row r="814" spans="1:3" ht="15.75" customHeight="1">
      <c r="A814" s="48"/>
      <c r="B814" s="48"/>
      <c r="C814" s="48"/>
    </row>
    <row r="815" spans="1:3" ht="15.75" customHeight="1">
      <c r="A815" s="48"/>
      <c r="B815" s="48"/>
      <c r="C815" s="48"/>
    </row>
    <row r="816" spans="1:3" ht="15.75" customHeight="1">
      <c r="A816" s="48"/>
      <c r="B816" s="48"/>
      <c r="C816" s="48"/>
    </row>
    <row r="817" spans="1:3" ht="15.75" customHeight="1">
      <c r="A817" s="48"/>
      <c r="B817" s="48"/>
      <c r="C817" s="48"/>
    </row>
    <row r="818" spans="1:3" ht="15.75" customHeight="1">
      <c r="A818" s="48"/>
      <c r="B818" s="48"/>
      <c r="C818" s="48"/>
    </row>
    <row r="819" spans="1:3" ht="15.75" customHeight="1">
      <c r="A819" s="48"/>
      <c r="B819" s="48"/>
      <c r="C819" s="48"/>
    </row>
    <row r="820" spans="1:3" ht="15.75" customHeight="1">
      <c r="A820" s="48"/>
      <c r="B820" s="48"/>
      <c r="C820" s="48"/>
    </row>
    <row r="821" spans="1:3" ht="15.75" customHeight="1">
      <c r="A821" s="48"/>
      <c r="B821" s="48"/>
      <c r="C821" s="48"/>
    </row>
    <row r="822" spans="1:3" ht="15.75" customHeight="1">
      <c r="A822" s="48"/>
      <c r="B822" s="48"/>
      <c r="C822" s="48"/>
    </row>
    <row r="823" spans="1:3" ht="15.75" customHeight="1">
      <c r="A823" s="48"/>
      <c r="B823" s="48"/>
      <c r="C823" s="48"/>
    </row>
    <row r="824" spans="1:3" ht="15.75" customHeight="1">
      <c r="A824" s="48"/>
      <c r="B824" s="48"/>
      <c r="C824" s="48"/>
    </row>
    <row r="825" spans="1:3" ht="15.75" customHeight="1">
      <c r="A825" s="48"/>
      <c r="B825" s="48"/>
      <c r="C825" s="48"/>
    </row>
    <row r="826" spans="1:3" ht="15.75" customHeight="1">
      <c r="A826" s="48"/>
      <c r="B826" s="48"/>
      <c r="C826" s="48"/>
    </row>
    <row r="827" spans="1:3" ht="15.75" customHeight="1">
      <c r="A827" s="48"/>
      <c r="B827" s="48"/>
      <c r="C827" s="48"/>
    </row>
    <row r="828" spans="1:3" ht="15.75" customHeight="1">
      <c r="A828" s="48"/>
      <c r="B828" s="48"/>
      <c r="C828" s="48"/>
    </row>
    <row r="829" spans="1:3" ht="15.75" customHeight="1">
      <c r="A829" s="48"/>
      <c r="B829" s="48"/>
      <c r="C829" s="48"/>
    </row>
    <row r="830" spans="1:3" ht="15.75" customHeight="1">
      <c r="A830" s="48"/>
      <c r="B830" s="48"/>
      <c r="C830" s="48"/>
    </row>
    <row r="831" spans="1:3" ht="15.75" customHeight="1">
      <c r="A831" s="48"/>
      <c r="B831" s="48"/>
      <c r="C831" s="48"/>
    </row>
    <row r="832" spans="1:3" ht="15.75" customHeight="1">
      <c r="A832" s="48"/>
      <c r="B832" s="48"/>
      <c r="C832" s="48"/>
    </row>
    <row r="833" spans="1:3" ht="15.75" customHeight="1">
      <c r="A833" s="48"/>
      <c r="B833" s="48"/>
      <c r="C833" s="48"/>
    </row>
    <row r="834" spans="1:3" ht="15.75" customHeight="1">
      <c r="A834" s="48"/>
      <c r="B834" s="48"/>
      <c r="C834" s="48"/>
    </row>
    <row r="835" spans="1:3" ht="15.75" customHeight="1">
      <c r="A835" s="48"/>
      <c r="B835" s="48"/>
      <c r="C835" s="48"/>
    </row>
    <row r="836" spans="1:3" ht="15.75" customHeight="1">
      <c r="A836" s="48"/>
      <c r="B836" s="48"/>
      <c r="C836" s="48"/>
    </row>
    <row r="837" spans="1:3" ht="15.75" customHeight="1">
      <c r="A837" s="48"/>
      <c r="B837" s="48"/>
      <c r="C837" s="48"/>
    </row>
    <row r="838" spans="1:3" ht="15.75" customHeight="1">
      <c r="A838" s="48"/>
      <c r="B838" s="48"/>
      <c r="C838" s="48"/>
    </row>
    <row r="839" spans="1:3" ht="15.75" customHeight="1">
      <c r="A839" s="48"/>
      <c r="B839" s="48"/>
      <c r="C839" s="48"/>
    </row>
    <row r="840" spans="1:3" ht="15.75" customHeight="1">
      <c r="A840" s="48"/>
      <c r="B840" s="48"/>
      <c r="C840" s="48"/>
    </row>
    <row r="841" spans="1:3" ht="15.75" customHeight="1">
      <c r="A841" s="48"/>
      <c r="B841" s="48"/>
      <c r="C841" s="48"/>
    </row>
    <row r="842" spans="1:3" ht="15.75" customHeight="1">
      <c r="A842" s="48"/>
      <c r="B842" s="48"/>
      <c r="C842" s="48"/>
    </row>
    <row r="843" spans="1:3" ht="15.75" customHeight="1">
      <c r="A843" s="48"/>
      <c r="B843" s="48"/>
      <c r="C843" s="48"/>
    </row>
    <row r="844" spans="1:3" ht="15.75" customHeight="1">
      <c r="A844" s="48"/>
      <c r="B844" s="48"/>
      <c r="C844" s="48"/>
    </row>
    <row r="845" spans="1:3" ht="15.75" customHeight="1">
      <c r="A845" s="48"/>
      <c r="B845" s="48"/>
      <c r="C845" s="48"/>
    </row>
    <row r="846" spans="1:3" ht="15.75" customHeight="1">
      <c r="A846" s="48"/>
      <c r="B846" s="48"/>
      <c r="C846" s="48"/>
    </row>
    <row r="847" spans="1:3" ht="15.75" customHeight="1">
      <c r="A847" s="48"/>
      <c r="B847" s="48"/>
      <c r="C847" s="48"/>
    </row>
    <row r="848" spans="1:3" ht="15.75" customHeight="1">
      <c r="A848" s="48"/>
      <c r="B848" s="48"/>
      <c r="C848" s="48"/>
    </row>
    <row r="849" spans="1:3" ht="15.75" customHeight="1">
      <c r="A849" s="48"/>
      <c r="B849" s="48"/>
      <c r="C849" s="48"/>
    </row>
    <row r="850" spans="1:3" ht="15.75" customHeight="1">
      <c r="A850" s="48"/>
      <c r="B850" s="48"/>
      <c r="C850" s="48"/>
    </row>
    <row r="851" spans="1:3" ht="15.75" customHeight="1">
      <c r="A851" s="48"/>
      <c r="B851" s="48"/>
      <c r="C851" s="48"/>
    </row>
    <row r="852" spans="1:3" ht="15.75" customHeight="1">
      <c r="A852" s="48"/>
      <c r="B852" s="48"/>
      <c r="C852" s="48"/>
    </row>
    <row r="853" spans="1:3" ht="15.75" customHeight="1">
      <c r="A853" s="48"/>
      <c r="B853" s="48"/>
      <c r="C853" s="48"/>
    </row>
    <row r="854" spans="1:3" ht="15.75" customHeight="1">
      <c r="A854" s="48"/>
      <c r="B854" s="48"/>
      <c r="C854" s="48"/>
    </row>
    <row r="855" spans="1:3" ht="15.75" customHeight="1">
      <c r="A855" s="48"/>
      <c r="B855" s="48"/>
      <c r="C855" s="48"/>
    </row>
    <row r="856" spans="1:3" ht="15.75" customHeight="1">
      <c r="A856" s="48"/>
      <c r="B856" s="48"/>
      <c r="C856" s="48"/>
    </row>
    <row r="857" spans="1:3" ht="15.75" customHeight="1">
      <c r="A857" s="48"/>
      <c r="B857" s="48"/>
      <c r="C857" s="48"/>
    </row>
    <row r="858" spans="1:3" ht="15.75" customHeight="1">
      <c r="A858" s="48"/>
      <c r="B858" s="48"/>
      <c r="C858" s="48"/>
    </row>
    <row r="859" spans="1:3" ht="15.75" customHeight="1">
      <c r="A859" s="48"/>
      <c r="B859" s="48"/>
      <c r="C859" s="48"/>
    </row>
    <row r="860" spans="1:3" ht="15.75" customHeight="1">
      <c r="A860" s="48"/>
      <c r="B860" s="48"/>
      <c r="C860" s="48"/>
    </row>
    <row r="861" spans="1:3" ht="15.75" customHeight="1">
      <c r="A861" s="48"/>
      <c r="B861" s="48"/>
      <c r="C861" s="48"/>
    </row>
    <row r="862" spans="1:3" ht="15.75" customHeight="1">
      <c r="A862" s="48"/>
      <c r="B862" s="48"/>
      <c r="C862" s="48"/>
    </row>
    <row r="863" spans="1:3" ht="15.75" customHeight="1">
      <c r="A863" s="48"/>
      <c r="B863" s="48"/>
      <c r="C863" s="48"/>
    </row>
    <row r="864" spans="1:3" ht="15.75" customHeight="1">
      <c r="A864" s="48"/>
      <c r="B864" s="48"/>
      <c r="C864" s="48"/>
    </row>
    <row r="865" spans="1:3" ht="15.75" customHeight="1">
      <c r="A865" s="48"/>
      <c r="B865" s="48"/>
      <c r="C865" s="48"/>
    </row>
    <row r="866" spans="1:3" ht="15.75" customHeight="1">
      <c r="A866" s="48"/>
      <c r="B866" s="48"/>
      <c r="C866" s="48"/>
    </row>
    <row r="867" spans="1:3" ht="15.75" customHeight="1">
      <c r="A867" s="48"/>
      <c r="B867" s="48"/>
      <c r="C867" s="48"/>
    </row>
    <row r="868" spans="1:3" ht="15.75" customHeight="1">
      <c r="A868" s="48"/>
      <c r="B868" s="48"/>
      <c r="C868" s="48"/>
    </row>
    <row r="869" spans="1:3" ht="15.75" customHeight="1">
      <c r="A869" s="48"/>
      <c r="B869" s="48"/>
      <c r="C869" s="48"/>
    </row>
    <row r="870" spans="1:3" ht="15.75" customHeight="1">
      <c r="A870" s="48"/>
      <c r="B870" s="48"/>
      <c r="C870" s="48"/>
    </row>
    <row r="871" spans="1:3" ht="15.75" customHeight="1">
      <c r="A871" s="48"/>
      <c r="B871" s="48"/>
      <c r="C871" s="48"/>
    </row>
    <row r="872" spans="1:3" ht="15.75" customHeight="1">
      <c r="A872" s="48"/>
      <c r="B872" s="48"/>
      <c r="C872" s="48"/>
    </row>
    <row r="873" spans="1:3" ht="15.75" customHeight="1">
      <c r="A873" s="48"/>
      <c r="B873" s="48"/>
      <c r="C873" s="48"/>
    </row>
    <row r="874" spans="1:3" ht="15.75" customHeight="1">
      <c r="A874" s="48"/>
      <c r="B874" s="48"/>
      <c r="C874" s="48"/>
    </row>
    <row r="875" spans="1:3" ht="15.75" customHeight="1">
      <c r="A875" s="48"/>
      <c r="B875" s="48"/>
      <c r="C875" s="48"/>
    </row>
    <row r="876" spans="1:3" ht="15.75" customHeight="1">
      <c r="A876" s="48"/>
      <c r="B876" s="48"/>
      <c r="C876" s="48"/>
    </row>
    <row r="877" spans="1:3" ht="15.75" customHeight="1">
      <c r="A877" s="48"/>
      <c r="B877" s="48"/>
      <c r="C877" s="48"/>
    </row>
    <row r="878" spans="1:3" ht="15.75" customHeight="1">
      <c r="A878" s="48"/>
      <c r="B878" s="48"/>
      <c r="C878" s="48"/>
    </row>
    <row r="879" spans="1:3" ht="15.75" customHeight="1">
      <c r="A879" s="48"/>
      <c r="B879" s="48"/>
      <c r="C879" s="48"/>
    </row>
    <row r="880" spans="1:3" ht="15.75" customHeight="1">
      <c r="A880" s="48"/>
      <c r="B880" s="48"/>
      <c r="C880" s="48"/>
    </row>
    <row r="881" spans="1:3" ht="15.75" customHeight="1">
      <c r="A881" s="48"/>
      <c r="B881" s="48"/>
      <c r="C881" s="48"/>
    </row>
    <row r="882" spans="1:3" ht="15.75" customHeight="1">
      <c r="A882" s="48"/>
      <c r="B882" s="48"/>
      <c r="C882" s="48"/>
    </row>
    <row r="883" spans="1:3" ht="15.75" customHeight="1">
      <c r="A883" s="48"/>
      <c r="B883" s="48"/>
      <c r="C883" s="48"/>
    </row>
    <row r="884" spans="1:3" ht="15.75" customHeight="1">
      <c r="A884" s="48"/>
      <c r="B884" s="48"/>
      <c r="C884" s="48"/>
    </row>
    <row r="885" spans="1:3" ht="15.75" customHeight="1">
      <c r="A885" s="48"/>
      <c r="B885" s="48"/>
      <c r="C885" s="48"/>
    </row>
    <row r="886" spans="1:3" ht="15.75" customHeight="1">
      <c r="A886" s="48"/>
      <c r="B886" s="48"/>
      <c r="C886" s="48"/>
    </row>
    <row r="887" spans="1:3" ht="15.75" customHeight="1">
      <c r="A887" s="48"/>
      <c r="B887" s="48"/>
      <c r="C887" s="48"/>
    </row>
    <row r="888" spans="1:3" ht="15.75" customHeight="1">
      <c r="A888" s="48"/>
      <c r="B888" s="48"/>
      <c r="C888" s="48"/>
    </row>
    <row r="889" spans="1:3" ht="15.75" customHeight="1">
      <c r="A889" s="48"/>
      <c r="B889" s="48"/>
      <c r="C889" s="48"/>
    </row>
    <row r="890" spans="1:3" ht="15.75" customHeight="1">
      <c r="A890" s="48"/>
      <c r="B890" s="48"/>
      <c r="C890" s="48"/>
    </row>
    <row r="891" spans="1:3" ht="15.75" customHeight="1">
      <c r="A891" s="48"/>
      <c r="B891" s="48"/>
      <c r="C891" s="48"/>
    </row>
    <row r="892" spans="1:3" ht="15.75" customHeight="1">
      <c r="A892" s="48"/>
      <c r="B892" s="48"/>
      <c r="C892" s="48"/>
    </row>
    <row r="893" spans="1:3" ht="15.75" customHeight="1">
      <c r="A893" s="48"/>
      <c r="B893" s="48"/>
      <c r="C893" s="48"/>
    </row>
    <row r="894" spans="1:3" ht="15.75" customHeight="1">
      <c r="A894" s="48"/>
      <c r="B894" s="48"/>
      <c r="C894" s="48"/>
    </row>
    <row r="895" spans="1:3" ht="15.75" customHeight="1">
      <c r="A895" s="48"/>
      <c r="B895" s="48"/>
      <c r="C895" s="48"/>
    </row>
    <row r="896" spans="1:3" ht="15.75" customHeight="1">
      <c r="A896" s="48"/>
      <c r="B896" s="48"/>
      <c r="C896" s="48"/>
    </row>
    <row r="897" spans="1:3" ht="15.75" customHeight="1">
      <c r="A897" s="48"/>
      <c r="B897" s="48"/>
      <c r="C897" s="48"/>
    </row>
    <row r="898" spans="1:3" ht="15.75" customHeight="1">
      <c r="A898" s="48"/>
      <c r="B898" s="48"/>
      <c r="C898" s="48"/>
    </row>
    <row r="899" spans="1:3" ht="15.75" customHeight="1">
      <c r="A899" s="48"/>
      <c r="B899" s="48"/>
      <c r="C899" s="48"/>
    </row>
    <row r="900" spans="1:3" ht="15.75" customHeight="1">
      <c r="A900" s="48"/>
      <c r="B900" s="48"/>
      <c r="C900" s="48"/>
    </row>
    <row r="901" spans="1:3" ht="15.75" customHeight="1">
      <c r="A901" s="48"/>
      <c r="B901" s="48"/>
      <c r="C901" s="48"/>
    </row>
    <row r="902" spans="1:3" ht="15.75" customHeight="1">
      <c r="A902" s="48"/>
      <c r="B902" s="48"/>
      <c r="C902" s="48"/>
    </row>
    <row r="903" spans="1:3" ht="15.75" customHeight="1">
      <c r="A903" s="48"/>
      <c r="B903" s="48"/>
      <c r="C903" s="48"/>
    </row>
    <row r="904" spans="1:3" ht="15.75" customHeight="1">
      <c r="A904" s="48"/>
      <c r="B904" s="48"/>
      <c r="C904" s="48"/>
    </row>
    <row r="905" spans="1:3" ht="15.75" customHeight="1">
      <c r="A905" s="48"/>
      <c r="B905" s="48"/>
      <c r="C905" s="48"/>
    </row>
    <row r="906" spans="1:3" ht="15.75" customHeight="1">
      <c r="A906" s="48"/>
      <c r="B906" s="48"/>
      <c r="C906" s="48"/>
    </row>
    <row r="907" spans="1:3" ht="15.75" customHeight="1">
      <c r="A907" s="48"/>
      <c r="B907" s="48"/>
      <c r="C907" s="48"/>
    </row>
    <row r="908" spans="1:3" ht="15.75" customHeight="1">
      <c r="A908" s="48"/>
      <c r="B908" s="48"/>
      <c r="C908" s="48"/>
    </row>
    <row r="909" spans="1:3" ht="15.75" customHeight="1">
      <c r="A909" s="48"/>
      <c r="B909" s="48"/>
      <c r="C909" s="48"/>
    </row>
    <row r="910" spans="1:3" ht="15.75" customHeight="1">
      <c r="A910" s="48"/>
      <c r="B910" s="48"/>
      <c r="C910" s="48"/>
    </row>
    <row r="911" spans="1:3" ht="15.75" customHeight="1">
      <c r="A911" s="48"/>
      <c r="B911" s="48"/>
      <c r="C911" s="48"/>
    </row>
    <row r="912" spans="1:3" ht="15.75" customHeight="1">
      <c r="A912" s="48"/>
      <c r="B912" s="48"/>
      <c r="C912" s="48"/>
    </row>
    <row r="913" spans="1:3" ht="15.75" customHeight="1">
      <c r="A913" s="48"/>
      <c r="B913" s="48"/>
      <c r="C913" s="48"/>
    </row>
    <row r="914" spans="1:3" ht="15.75" customHeight="1">
      <c r="A914" s="48"/>
      <c r="B914" s="48"/>
      <c r="C914" s="48"/>
    </row>
    <row r="915" spans="1:3" ht="15.75" customHeight="1">
      <c r="A915" s="48"/>
      <c r="B915" s="48"/>
      <c r="C915" s="48"/>
    </row>
    <row r="916" spans="1:3" ht="15.75" customHeight="1">
      <c r="A916" s="48"/>
      <c r="B916" s="48"/>
      <c r="C916" s="48"/>
    </row>
    <row r="917" spans="1:3" ht="15.75" customHeight="1">
      <c r="A917" s="48"/>
      <c r="B917" s="48"/>
      <c r="C917" s="48"/>
    </row>
    <row r="918" spans="1:3" ht="15.75" customHeight="1">
      <c r="A918" s="48"/>
      <c r="B918" s="48"/>
      <c r="C918" s="48"/>
    </row>
    <row r="919" spans="1:3" ht="15.75" customHeight="1">
      <c r="A919" s="48"/>
      <c r="B919" s="48"/>
      <c r="C919" s="48"/>
    </row>
    <row r="920" spans="1:3" ht="15.75" customHeight="1">
      <c r="A920" s="48"/>
      <c r="B920" s="48"/>
      <c r="C920" s="48"/>
    </row>
    <row r="921" spans="1:3" ht="15.75" customHeight="1">
      <c r="A921" s="48"/>
      <c r="B921" s="48"/>
      <c r="C921" s="48"/>
    </row>
    <row r="922" spans="1:3" ht="15.75" customHeight="1">
      <c r="A922" s="48"/>
      <c r="B922" s="48"/>
      <c r="C922" s="48"/>
    </row>
    <row r="923" spans="1:3" ht="15.75" customHeight="1">
      <c r="A923" s="48"/>
      <c r="B923" s="48"/>
      <c r="C923" s="48"/>
    </row>
    <row r="924" spans="1:3" ht="15.75" customHeight="1">
      <c r="A924" s="48"/>
      <c r="B924" s="48"/>
      <c r="C924" s="48"/>
    </row>
    <row r="925" spans="1:3" ht="15.75" customHeight="1">
      <c r="A925" s="48"/>
      <c r="B925" s="48"/>
      <c r="C925" s="48"/>
    </row>
    <row r="926" spans="1:3" ht="15.75" customHeight="1">
      <c r="A926" s="48"/>
      <c r="B926" s="48"/>
      <c r="C926" s="48"/>
    </row>
    <row r="927" spans="1:3" ht="15.75" customHeight="1">
      <c r="A927" s="48"/>
      <c r="B927" s="48"/>
      <c r="C927" s="48"/>
    </row>
    <row r="928" spans="1:3" ht="15.75" customHeight="1">
      <c r="A928" s="48"/>
      <c r="B928" s="48"/>
      <c r="C928" s="48"/>
    </row>
    <row r="929" spans="1:3" ht="15.75" customHeight="1">
      <c r="A929" s="48"/>
      <c r="B929" s="48"/>
      <c r="C929" s="48"/>
    </row>
    <row r="930" spans="1:3" ht="15.75" customHeight="1">
      <c r="A930" s="48"/>
      <c r="B930" s="48"/>
      <c r="C930" s="48"/>
    </row>
    <row r="931" spans="1:3" ht="15.75" customHeight="1">
      <c r="A931" s="48"/>
      <c r="B931" s="48"/>
      <c r="C931" s="48"/>
    </row>
    <row r="932" spans="1:3" ht="15.75" customHeight="1">
      <c r="A932" s="48"/>
      <c r="B932" s="48"/>
      <c r="C932" s="48"/>
    </row>
    <row r="933" spans="1:3" ht="15.75" customHeight="1">
      <c r="A933" s="48"/>
      <c r="B933" s="48"/>
      <c r="C933" s="48"/>
    </row>
    <row r="934" spans="1:3" ht="15.75" customHeight="1">
      <c r="A934" s="48"/>
      <c r="B934" s="48"/>
      <c r="C934" s="48"/>
    </row>
    <row r="935" spans="1:3" ht="15.75" customHeight="1">
      <c r="A935" s="48"/>
      <c r="B935" s="48"/>
      <c r="C935" s="48"/>
    </row>
    <row r="936" spans="1:3" ht="15.75" customHeight="1">
      <c r="A936" s="48"/>
      <c r="B936" s="48"/>
      <c r="C936" s="48"/>
    </row>
    <row r="937" spans="1:3" ht="15.75" customHeight="1">
      <c r="A937" s="48"/>
      <c r="B937" s="48"/>
      <c r="C937" s="48"/>
    </row>
    <row r="938" spans="1:3" ht="15.75" customHeight="1">
      <c r="A938" s="48"/>
      <c r="B938" s="48"/>
      <c r="C938" s="48"/>
    </row>
    <row r="939" spans="1:3" ht="15.75" customHeight="1">
      <c r="A939" s="48"/>
      <c r="B939" s="48"/>
      <c r="C939" s="48"/>
    </row>
    <row r="940" spans="1:3" ht="15.75" customHeight="1">
      <c r="A940" s="48"/>
      <c r="B940" s="48"/>
      <c r="C940" s="48"/>
    </row>
    <row r="941" spans="1:3" ht="15.75" customHeight="1">
      <c r="A941" s="48"/>
      <c r="B941" s="48"/>
      <c r="C941" s="48"/>
    </row>
    <row r="942" spans="1:3" ht="15.75" customHeight="1">
      <c r="A942" s="48"/>
      <c r="B942" s="48"/>
      <c r="C942" s="48"/>
    </row>
    <row r="943" spans="1:3" ht="15.75" customHeight="1">
      <c r="A943" s="48"/>
      <c r="B943" s="48"/>
      <c r="C943" s="48"/>
    </row>
    <row r="944" spans="1:3" ht="15.75" customHeight="1">
      <c r="A944" s="48"/>
      <c r="B944" s="48"/>
      <c r="C944" s="48"/>
    </row>
    <row r="945" spans="1:3" ht="15.75" customHeight="1">
      <c r="A945" s="48"/>
      <c r="B945" s="48"/>
      <c r="C945" s="48"/>
    </row>
    <row r="946" spans="1:3" ht="15.75" customHeight="1">
      <c r="A946" s="48"/>
      <c r="B946" s="48"/>
      <c r="C946" s="48"/>
    </row>
    <row r="947" spans="1:3" ht="15.75" customHeight="1">
      <c r="A947" s="48"/>
      <c r="B947" s="48"/>
      <c r="C947" s="48"/>
    </row>
    <row r="948" spans="1:3" ht="15.75" customHeight="1">
      <c r="A948" s="48"/>
      <c r="B948" s="48"/>
      <c r="C948" s="48"/>
    </row>
    <row r="949" spans="1:3" ht="15.75" customHeight="1">
      <c r="A949" s="48"/>
      <c r="B949" s="48"/>
      <c r="C949" s="48"/>
    </row>
    <row r="950" spans="1:3" ht="15.75" customHeight="1">
      <c r="A950" s="48"/>
      <c r="B950" s="48"/>
      <c r="C950" s="48"/>
    </row>
    <row r="951" spans="1:3" ht="15.75" customHeight="1">
      <c r="A951" s="48"/>
      <c r="B951" s="48"/>
      <c r="C951" s="48"/>
    </row>
    <row r="952" spans="1:3" ht="15.75" customHeight="1">
      <c r="A952" s="48"/>
      <c r="B952" s="48"/>
      <c r="C952" s="48"/>
    </row>
    <row r="953" spans="1:3" ht="15.75" customHeight="1">
      <c r="A953" s="48"/>
      <c r="B953" s="48"/>
      <c r="C953" s="48"/>
    </row>
    <row r="954" spans="1:3" ht="15.75" customHeight="1">
      <c r="A954" s="48"/>
      <c r="B954" s="48"/>
      <c r="C954" s="48"/>
    </row>
    <row r="955" spans="1:3" ht="15.75" customHeight="1">
      <c r="A955" s="48"/>
      <c r="B955" s="48"/>
      <c r="C955" s="48"/>
    </row>
    <row r="956" spans="1:3" ht="15.75" customHeight="1">
      <c r="A956" s="48"/>
      <c r="B956" s="48"/>
      <c r="C956" s="48"/>
    </row>
    <row r="957" spans="1:3" ht="15.75" customHeight="1">
      <c r="A957" s="48"/>
      <c r="B957" s="48"/>
      <c r="C957" s="48"/>
    </row>
    <row r="958" spans="1:3" ht="15.75" customHeight="1">
      <c r="A958" s="48"/>
      <c r="B958" s="48"/>
      <c r="C958" s="48"/>
    </row>
    <row r="959" spans="1:3" ht="15.75" customHeight="1">
      <c r="A959" s="48"/>
      <c r="B959" s="48"/>
      <c r="C959" s="48"/>
    </row>
    <row r="960" spans="1:3" ht="15.75" customHeight="1">
      <c r="A960" s="48"/>
      <c r="B960" s="48"/>
      <c r="C960" s="48"/>
    </row>
    <row r="961" spans="1:3" ht="15.75" customHeight="1">
      <c r="A961" s="48"/>
      <c r="B961" s="48"/>
      <c r="C961" s="48"/>
    </row>
    <row r="962" spans="1:3" ht="15.75" customHeight="1">
      <c r="A962" s="48"/>
      <c r="B962" s="48"/>
      <c r="C962" s="48"/>
    </row>
    <row r="963" spans="1:3" ht="15.75" customHeight="1">
      <c r="A963" s="48"/>
      <c r="B963" s="48"/>
      <c r="C963" s="48"/>
    </row>
    <row r="964" spans="1:3" ht="15.75" customHeight="1">
      <c r="A964" s="48"/>
      <c r="B964" s="48"/>
      <c r="C964" s="48"/>
    </row>
    <row r="965" spans="1:3" ht="15.75" customHeight="1">
      <c r="A965" s="48"/>
      <c r="B965" s="48"/>
      <c r="C965" s="48"/>
    </row>
    <row r="966" spans="1:3" ht="15.75" customHeight="1">
      <c r="A966" s="48"/>
      <c r="B966" s="48"/>
      <c r="C966" s="48"/>
    </row>
    <row r="967" spans="1:3" ht="15.75" customHeight="1">
      <c r="A967" s="48"/>
      <c r="B967" s="48"/>
      <c r="C967" s="48"/>
    </row>
    <row r="968" spans="1:3" ht="15.75" customHeight="1">
      <c r="A968" s="48"/>
      <c r="B968" s="48"/>
      <c r="C968" s="48"/>
    </row>
    <row r="969" spans="1:3" ht="15.75" customHeight="1">
      <c r="A969" s="48"/>
      <c r="B969" s="48"/>
      <c r="C969" s="48"/>
    </row>
    <row r="970" spans="1:3" ht="15.75" customHeight="1">
      <c r="A970" s="48"/>
      <c r="B970" s="48"/>
      <c r="C970" s="48"/>
    </row>
    <row r="971" spans="1:3" ht="15.75" customHeight="1">
      <c r="A971" s="48"/>
      <c r="B971" s="48"/>
      <c r="C971" s="48"/>
    </row>
    <row r="972" spans="1:3" ht="15.75" customHeight="1">
      <c r="A972" s="48"/>
      <c r="B972" s="48"/>
      <c r="C972" s="48"/>
    </row>
    <row r="973" spans="1:3" ht="15.75" customHeight="1">
      <c r="A973" s="48"/>
      <c r="B973" s="48"/>
      <c r="C973" s="48"/>
    </row>
    <row r="974" spans="1:3" ht="15.75" customHeight="1">
      <c r="A974" s="48"/>
      <c r="B974" s="48"/>
      <c r="C974" s="48"/>
    </row>
    <row r="975" spans="1:3" ht="15.75" customHeight="1">
      <c r="A975" s="48"/>
      <c r="B975" s="48"/>
      <c r="C975" s="48"/>
    </row>
    <row r="976" spans="1:3" ht="15.75" customHeight="1">
      <c r="A976" s="48"/>
      <c r="B976" s="48"/>
      <c r="C976" s="48"/>
    </row>
    <row r="977" spans="1:3" ht="15.75" customHeight="1">
      <c r="A977" s="48"/>
      <c r="B977" s="48"/>
      <c r="C977" s="48"/>
    </row>
    <row r="978" spans="1:3" ht="15.75" customHeight="1">
      <c r="A978" s="48"/>
      <c r="B978" s="48"/>
      <c r="C978" s="48"/>
    </row>
    <row r="979" spans="1:3" ht="15.75" customHeight="1">
      <c r="A979" s="48"/>
      <c r="B979" s="48"/>
      <c r="C979" s="48"/>
    </row>
    <row r="980" spans="1:3" ht="15.75" customHeight="1">
      <c r="A980" s="48"/>
      <c r="B980" s="48"/>
      <c r="C980" s="48"/>
    </row>
    <row r="981" spans="1:3" ht="15.75" customHeight="1">
      <c r="A981" s="48"/>
      <c r="B981" s="48"/>
      <c r="C981" s="48"/>
    </row>
    <row r="982" spans="1:3" ht="15.75" customHeight="1">
      <c r="A982" s="48"/>
      <c r="B982" s="48"/>
      <c r="C982" s="48"/>
    </row>
    <row r="983" spans="1:3" ht="15.75" customHeight="1">
      <c r="A983" s="48"/>
      <c r="B983" s="48"/>
      <c r="C983" s="48"/>
    </row>
    <row r="984" spans="1:3" ht="15.75" customHeight="1">
      <c r="A984" s="48"/>
      <c r="B984" s="48"/>
      <c r="C984" s="48"/>
    </row>
    <row r="985" spans="1:3" ht="15.75" customHeight="1">
      <c r="A985" s="48"/>
      <c r="B985" s="48"/>
      <c r="C985" s="48"/>
    </row>
    <row r="986" spans="1:3" ht="15.75" customHeight="1">
      <c r="A986" s="48"/>
      <c r="B986" s="48"/>
      <c r="C986" s="48"/>
    </row>
    <row r="987" spans="1:3" ht="15.75" customHeight="1">
      <c r="A987" s="48"/>
      <c r="B987" s="48"/>
      <c r="C987" s="48"/>
    </row>
    <row r="988" spans="1:3" ht="15.75" customHeight="1">
      <c r="A988" s="48"/>
      <c r="B988" s="48"/>
      <c r="C988" s="48"/>
    </row>
    <row r="989" spans="1:3" ht="15.75" customHeight="1">
      <c r="A989" s="48"/>
      <c r="B989" s="48"/>
      <c r="C989" s="48"/>
    </row>
    <row r="990" spans="1:3" ht="15.75" customHeight="1">
      <c r="A990" s="48"/>
      <c r="B990" s="48"/>
      <c r="C990" s="48"/>
    </row>
    <row r="991" spans="1:3" ht="15.75" customHeight="1">
      <c r="A991" s="48"/>
      <c r="B991" s="48"/>
      <c r="C991" s="48"/>
    </row>
    <row r="992" spans="1:3" ht="15.75" customHeight="1">
      <c r="A992" s="48"/>
      <c r="B992" s="48"/>
      <c r="C992" s="48"/>
    </row>
    <row r="993" spans="1:3" ht="15.75" customHeight="1">
      <c r="A993" s="48"/>
      <c r="B993" s="48"/>
      <c r="C993" s="48"/>
    </row>
    <row r="994" spans="1:3" ht="15.75" customHeight="1">
      <c r="A994" s="48"/>
      <c r="B994" s="48"/>
      <c r="C994" s="48"/>
    </row>
    <row r="995" spans="1:3" ht="15.75" customHeight="1">
      <c r="A995" s="48"/>
      <c r="B995" s="48"/>
      <c r="C995" s="48"/>
    </row>
    <row r="996" spans="1:3" ht="15.75" customHeight="1">
      <c r="A996" s="48"/>
      <c r="B996" s="48"/>
      <c r="C996" s="48"/>
    </row>
    <row r="997" spans="1:3" ht="15.75" customHeight="1">
      <c r="A997" s="48"/>
      <c r="B997" s="48"/>
      <c r="C997" s="48"/>
    </row>
    <row r="998" spans="1:3" ht="15.75" customHeight="1">
      <c r="A998" s="48"/>
      <c r="B998" s="48"/>
      <c r="C998" s="48"/>
    </row>
    <row r="999" spans="1:3" ht="15.75" customHeight="1">
      <c r="A999" s="48"/>
      <c r="B999" s="48"/>
      <c r="C999" s="48"/>
    </row>
    <row r="1000" spans="1:3" ht="15.75" customHeight="1">
      <c r="A1000" s="48"/>
      <c r="B1000" s="48"/>
      <c r="C1000" s="48"/>
    </row>
  </sheetData>
  <pageMargins left="0.7" right="0.7" top="0.75" bottom="0.75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0"/>
  <sheetViews>
    <sheetView zoomScale="80" zoomScaleNormal="80" workbookViewId="0">
      <pane xSplit="1" topLeftCell="B1" activePane="topRight" state="frozen"/>
      <selection pane="topRight" activeCell="E39" sqref="E39"/>
    </sheetView>
  </sheetViews>
  <sheetFormatPr defaultColWidth="12.625" defaultRowHeight="15" customHeight="1"/>
  <cols>
    <col min="1" max="14" width="14.625" customWidth="1"/>
    <col min="15" max="15" width="18.625" customWidth="1"/>
    <col min="16" max="17" width="14.625" customWidth="1"/>
  </cols>
  <sheetData>
    <row r="1" spans="1:17" ht="15" customHeight="1">
      <c r="A1" s="308" t="s">
        <v>13</v>
      </c>
      <c r="B1" s="313" t="s">
        <v>14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5"/>
    </row>
    <row r="2" spans="1:17" ht="14.25" customHeight="1">
      <c r="A2" s="309"/>
      <c r="B2" s="316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8"/>
    </row>
    <row r="3" spans="1:17" ht="54" customHeight="1">
      <c r="A3" s="7" t="s">
        <v>15</v>
      </c>
      <c r="B3" s="284" t="s">
        <v>16</v>
      </c>
      <c r="C3" s="285" t="s">
        <v>17</v>
      </c>
      <c r="D3" s="285" t="s">
        <v>18</v>
      </c>
      <c r="E3" s="285" t="s">
        <v>19</v>
      </c>
      <c r="F3" s="285" t="s">
        <v>20</v>
      </c>
      <c r="G3" s="285" t="s">
        <v>21</v>
      </c>
      <c r="H3" s="285" t="s">
        <v>22</v>
      </c>
      <c r="I3" s="285" t="s">
        <v>23</v>
      </c>
      <c r="J3" s="286" t="s">
        <v>24</v>
      </c>
      <c r="K3" s="284" t="s">
        <v>467</v>
      </c>
      <c r="L3" s="285" t="s">
        <v>468</v>
      </c>
      <c r="M3" s="285" t="s">
        <v>469</v>
      </c>
      <c r="N3" s="285" t="s">
        <v>470</v>
      </c>
      <c r="O3" s="285" t="s">
        <v>471</v>
      </c>
      <c r="P3" s="285" t="s">
        <v>472</v>
      </c>
      <c r="Q3" s="9"/>
    </row>
    <row r="4" spans="1:17" ht="14.25">
      <c r="A4" s="10" t="s">
        <v>25</v>
      </c>
      <c r="B4" s="11">
        <v>1</v>
      </c>
      <c r="C4" s="12">
        <v>7</v>
      </c>
      <c r="D4" s="13">
        <v>357</v>
      </c>
      <c r="E4" s="17">
        <v>4</v>
      </c>
      <c r="F4" s="17">
        <v>23</v>
      </c>
      <c r="G4" s="17">
        <v>3</v>
      </c>
      <c r="H4" s="17">
        <v>6</v>
      </c>
      <c r="I4" s="17">
        <v>4</v>
      </c>
      <c r="J4" s="275">
        <v>2695</v>
      </c>
      <c r="K4" s="63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</row>
    <row r="5" spans="1:17" ht="14.25">
      <c r="A5" s="10" t="s">
        <v>26</v>
      </c>
      <c r="B5" s="11">
        <v>36</v>
      </c>
      <c r="C5" s="12">
        <v>112</v>
      </c>
      <c r="D5" s="17">
        <v>4473</v>
      </c>
      <c r="E5" s="17">
        <v>134</v>
      </c>
      <c r="F5" s="17">
        <v>614</v>
      </c>
      <c r="G5" s="17">
        <v>33</v>
      </c>
      <c r="H5" s="17">
        <v>55</v>
      </c>
      <c r="I5" s="17">
        <v>18</v>
      </c>
      <c r="J5" s="275">
        <v>21548</v>
      </c>
      <c r="K5" s="63">
        <v>2</v>
      </c>
      <c r="L5" s="17">
        <v>2</v>
      </c>
      <c r="M5" s="17">
        <v>0</v>
      </c>
      <c r="N5" s="17">
        <v>0</v>
      </c>
      <c r="O5" s="17">
        <v>0</v>
      </c>
      <c r="P5" s="17">
        <v>0</v>
      </c>
    </row>
    <row r="6" spans="1:17" ht="14.25">
      <c r="A6" s="10" t="s">
        <v>27</v>
      </c>
      <c r="B6" s="14">
        <v>106</v>
      </c>
      <c r="C6" s="15">
        <v>230</v>
      </c>
      <c r="D6" s="17">
        <v>16650</v>
      </c>
      <c r="E6" s="17">
        <v>351</v>
      </c>
      <c r="F6" s="17">
        <v>1796</v>
      </c>
      <c r="G6" s="17">
        <v>98</v>
      </c>
      <c r="H6" s="17">
        <v>217</v>
      </c>
      <c r="I6" s="17">
        <v>54</v>
      </c>
      <c r="J6" s="275">
        <v>38032</v>
      </c>
      <c r="K6" s="63">
        <v>19</v>
      </c>
      <c r="L6" s="17">
        <v>5</v>
      </c>
      <c r="M6" s="17">
        <v>13</v>
      </c>
      <c r="N6" s="17">
        <v>0</v>
      </c>
      <c r="O6" s="17">
        <v>0</v>
      </c>
      <c r="P6" s="17">
        <v>0</v>
      </c>
    </row>
    <row r="7" spans="1:17" ht="14.25">
      <c r="A7" s="10" t="s">
        <v>28</v>
      </c>
      <c r="B7" s="11">
        <v>25</v>
      </c>
      <c r="C7" s="12">
        <v>44</v>
      </c>
      <c r="D7" s="17">
        <v>2392</v>
      </c>
      <c r="E7" s="17">
        <v>22</v>
      </c>
      <c r="F7" s="17">
        <v>151</v>
      </c>
      <c r="G7" s="17">
        <v>19</v>
      </c>
      <c r="H7" s="17">
        <v>18</v>
      </c>
      <c r="I7" s="17">
        <v>5</v>
      </c>
      <c r="J7" s="275">
        <v>6693</v>
      </c>
      <c r="K7" s="63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</row>
    <row r="8" spans="1:17" ht="14.25">
      <c r="A8" s="10" t="s">
        <v>29</v>
      </c>
      <c r="B8" s="14">
        <v>1</v>
      </c>
      <c r="C8" s="15">
        <v>2</v>
      </c>
      <c r="D8" s="16">
        <v>111</v>
      </c>
      <c r="E8" s="17">
        <v>2</v>
      </c>
      <c r="F8" s="17">
        <v>7</v>
      </c>
      <c r="G8" s="17">
        <v>0</v>
      </c>
      <c r="H8" s="17">
        <v>0</v>
      </c>
      <c r="I8" s="17">
        <v>0</v>
      </c>
      <c r="J8" s="275">
        <v>496</v>
      </c>
      <c r="K8" s="63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</row>
    <row r="9" spans="1:17" ht="14.25">
      <c r="A9" s="10" t="s">
        <v>30</v>
      </c>
      <c r="B9" s="18">
        <v>380</v>
      </c>
      <c r="C9" s="19">
        <v>1012</v>
      </c>
      <c r="D9" s="20">
        <v>57411</v>
      </c>
      <c r="E9" s="20">
        <v>827</v>
      </c>
      <c r="F9" s="20">
        <v>5004</v>
      </c>
      <c r="G9" s="20">
        <v>330</v>
      </c>
      <c r="H9" s="20">
        <v>597</v>
      </c>
      <c r="I9" s="20">
        <v>118</v>
      </c>
      <c r="J9" s="276">
        <v>104135</v>
      </c>
      <c r="K9" s="63">
        <v>54</v>
      </c>
      <c r="L9" s="17">
        <v>10</v>
      </c>
      <c r="M9" s="17">
        <v>17</v>
      </c>
      <c r="N9" s="17">
        <v>0</v>
      </c>
      <c r="O9" s="17">
        <v>0</v>
      </c>
      <c r="P9" s="17">
        <v>0</v>
      </c>
    </row>
    <row r="10" spans="1:17" ht="14.25">
      <c r="A10" s="10" t="s">
        <v>31</v>
      </c>
      <c r="B10" s="11">
        <v>6</v>
      </c>
      <c r="C10" s="12">
        <v>18</v>
      </c>
      <c r="D10" s="13">
        <v>843</v>
      </c>
      <c r="E10" s="17">
        <v>21</v>
      </c>
      <c r="F10" s="17">
        <v>107</v>
      </c>
      <c r="G10" s="17">
        <v>4</v>
      </c>
      <c r="H10" s="17">
        <v>9</v>
      </c>
      <c r="I10" s="17">
        <v>3</v>
      </c>
      <c r="J10" s="275">
        <v>7513</v>
      </c>
      <c r="K10" s="63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</row>
    <row r="11" spans="1:17" ht="14.25">
      <c r="A11" s="10" t="s">
        <v>32</v>
      </c>
      <c r="B11" s="11">
        <v>6</v>
      </c>
      <c r="C11" s="12">
        <v>15</v>
      </c>
      <c r="D11" s="13">
        <v>572</v>
      </c>
      <c r="E11" s="17">
        <v>4</v>
      </c>
      <c r="F11" s="17">
        <v>47</v>
      </c>
      <c r="G11" s="17">
        <v>4</v>
      </c>
      <c r="H11" s="17">
        <v>8</v>
      </c>
      <c r="I11" s="17">
        <v>2</v>
      </c>
      <c r="J11" s="275">
        <v>4207</v>
      </c>
      <c r="K11" s="63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</row>
    <row r="12" spans="1:17" ht="14.25">
      <c r="A12" s="10" t="s">
        <v>33</v>
      </c>
      <c r="B12" s="11">
        <v>3</v>
      </c>
      <c r="C12" s="12">
        <v>2</v>
      </c>
      <c r="D12" s="13">
        <v>514</v>
      </c>
      <c r="E12" s="17">
        <v>3</v>
      </c>
      <c r="F12" s="17">
        <v>37</v>
      </c>
      <c r="G12" s="17">
        <v>3</v>
      </c>
      <c r="H12" s="17">
        <v>11</v>
      </c>
      <c r="I12" s="17">
        <v>1</v>
      </c>
      <c r="J12" s="275">
        <v>2158</v>
      </c>
      <c r="K12" s="63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</row>
    <row r="13" spans="1:17" ht="14.25">
      <c r="A13" s="10" t="s">
        <v>34</v>
      </c>
      <c r="B13" s="11">
        <v>15</v>
      </c>
      <c r="C13" s="12">
        <v>19</v>
      </c>
      <c r="D13" s="17">
        <v>2806</v>
      </c>
      <c r="E13" s="17">
        <v>5</v>
      </c>
      <c r="F13" s="17">
        <v>62</v>
      </c>
      <c r="G13" s="17">
        <v>6</v>
      </c>
      <c r="H13" s="17">
        <v>23</v>
      </c>
      <c r="I13" s="17">
        <v>1</v>
      </c>
      <c r="J13" s="275">
        <v>2248</v>
      </c>
      <c r="K13" s="63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</row>
    <row r="14" spans="1:17" ht="14.25">
      <c r="A14" s="10" t="s">
        <v>35</v>
      </c>
      <c r="B14" s="11">
        <v>40</v>
      </c>
      <c r="C14" s="12">
        <v>94</v>
      </c>
      <c r="D14" s="17">
        <v>4892</v>
      </c>
      <c r="E14" s="17">
        <v>88</v>
      </c>
      <c r="F14" s="17">
        <v>666</v>
      </c>
      <c r="G14" s="17">
        <v>23</v>
      </c>
      <c r="H14" s="17">
        <v>78</v>
      </c>
      <c r="I14" s="17">
        <v>20</v>
      </c>
      <c r="J14" s="275">
        <v>18989</v>
      </c>
      <c r="K14" s="63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</row>
    <row r="15" spans="1:17" ht="14.25">
      <c r="A15" s="10" t="s">
        <v>36</v>
      </c>
      <c r="B15" s="11">
        <v>3</v>
      </c>
      <c r="C15" s="12">
        <v>13</v>
      </c>
      <c r="D15" s="13">
        <v>645</v>
      </c>
      <c r="E15" s="17">
        <v>16</v>
      </c>
      <c r="F15" s="17">
        <v>91</v>
      </c>
      <c r="G15" s="17">
        <v>4</v>
      </c>
      <c r="H15" s="17">
        <v>5</v>
      </c>
      <c r="I15" s="17">
        <v>1</v>
      </c>
      <c r="J15" s="275">
        <v>5087</v>
      </c>
      <c r="K15" s="63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</row>
    <row r="16" spans="1:17" ht="14.25">
      <c r="A16" s="10" t="s">
        <v>37</v>
      </c>
      <c r="B16" s="11">
        <v>7</v>
      </c>
      <c r="C16" s="12">
        <v>15</v>
      </c>
      <c r="D16" s="17">
        <v>1083</v>
      </c>
      <c r="E16" s="17">
        <v>16</v>
      </c>
      <c r="F16" s="17">
        <v>51</v>
      </c>
      <c r="G16" s="17">
        <v>2</v>
      </c>
      <c r="H16" s="17">
        <v>8</v>
      </c>
      <c r="I16" s="17">
        <v>0</v>
      </c>
      <c r="J16" s="275">
        <v>2998</v>
      </c>
      <c r="K16" s="63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</row>
    <row r="17" spans="1:17" ht="14.25">
      <c r="A17" s="10" t="s">
        <v>38</v>
      </c>
      <c r="B17" s="11">
        <v>14</v>
      </c>
      <c r="C17" s="12">
        <v>16</v>
      </c>
      <c r="D17" s="13">
        <v>624</v>
      </c>
      <c r="E17" s="17">
        <v>26</v>
      </c>
      <c r="F17" s="17">
        <v>64</v>
      </c>
      <c r="G17" s="17">
        <v>6</v>
      </c>
      <c r="H17" s="17">
        <v>5</v>
      </c>
      <c r="I17" s="17">
        <v>1</v>
      </c>
      <c r="J17" s="275">
        <v>5404</v>
      </c>
      <c r="K17" s="63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</row>
    <row r="18" spans="1:17" ht="14.25">
      <c r="A18" s="10" t="s">
        <v>39</v>
      </c>
      <c r="B18" s="11">
        <v>11</v>
      </c>
      <c r="C18" s="12">
        <v>35</v>
      </c>
      <c r="D18" s="17">
        <v>1086</v>
      </c>
      <c r="E18" s="17">
        <v>21</v>
      </c>
      <c r="F18" s="17">
        <v>160</v>
      </c>
      <c r="G18" s="17">
        <v>5</v>
      </c>
      <c r="H18" s="17">
        <v>13</v>
      </c>
      <c r="I18" s="17">
        <v>0</v>
      </c>
      <c r="J18" s="275">
        <v>5181</v>
      </c>
      <c r="K18" s="63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</row>
    <row r="19" spans="1:17" ht="14.25">
      <c r="A19" s="10" t="s">
        <v>40</v>
      </c>
      <c r="B19" s="11">
        <v>0</v>
      </c>
      <c r="C19" s="12">
        <v>3</v>
      </c>
      <c r="D19" s="13">
        <v>86</v>
      </c>
      <c r="E19" s="17">
        <v>1</v>
      </c>
      <c r="F19" s="17">
        <v>7</v>
      </c>
      <c r="G19" s="17">
        <v>0</v>
      </c>
      <c r="H19" s="17">
        <v>0</v>
      </c>
      <c r="I19" s="17">
        <v>1</v>
      </c>
      <c r="J19" s="275">
        <v>773</v>
      </c>
      <c r="K19" s="63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21"/>
    </row>
    <row r="20" spans="1:17" ht="14.25">
      <c r="A20" s="10" t="s">
        <v>41</v>
      </c>
      <c r="B20" s="11">
        <v>1</v>
      </c>
      <c r="C20" s="12">
        <v>4</v>
      </c>
      <c r="D20" s="13">
        <v>180</v>
      </c>
      <c r="E20" s="17">
        <v>3</v>
      </c>
      <c r="F20" s="17">
        <v>14</v>
      </c>
      <c r="G20" s="17">
        <v>2</v>
      </c>
      <c r="H20" s="17">
        <v>2</v>
      </c>
      <c r="I20" s="17">
        <v>0</v>
      </c>
      <c r="J20" s="275">
        <v>1157</v>
      </c>
      <c r="K20" s="63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</row>
    <row r="21" spans="1:17" ht="15.75" customHeight="1">
      <c r="A21" s="10" t="s">
        <v>42</v>
      </c>
      <c r="B21" s="22">
        <v>947</v>
      </c>
      <c r="C21" s="23">
        <v>2590</v>
      </c>
      <c r="D21" s="17">
        <v>289906</v>
      </c>
      <c r="E21" s="17">
        <v>1570</v>
      </c>
      <c r="F21" s="17">
        <v>12219</v>
      </c>
      <c r="G21" s="17">
        <v>778</v>
      </c>
      <c r="H21" s="17">
        <v>2203</v>
      </c>
      <c r="I21" s="17">
        <v>579</v>
      </c>
      <c r="J21" s="275">
        <v>230174</v>
      </c>
      <c r="K21" s="63">
        <v>136</v>
      </c>
      <c r="L21" s="17">
        <v>13</v>
      </c>
      <c r="M21" s="17">
        <v>58</v>
      </c>
      <c r="N21" s="17">
        <v>1</v>
      </c>
      <c r="O21" s="17">
        <v>0</v>
      </c>
      <c r="P21" s="17">
        <v>1</v>
      </c>
    </row>
    <row r="22" spans="1:17" ht="15.75" customHeight="1">
      <c r="A22" s="10" t="s">
        <v>43</v>
      </c>
      <c r="B22" s="11">
        <v>16</v>
      </c>
      <c r="C22" s="12">
        <v>45</v>
      </c>
      <c r="D22" s="17">
        <v>3113</v>
      </c>
      <c r="E22" s="17">
        <v>28</v>
      </c>
      <c r="F22" s="17">
        <v>99</v>
      </c>
      <c r="G22" s="17">
        <v>19</v>
      </c>
      <c r="H22" s="17">
        <v>17</v>
      </c>
      <c r="I22" s="17">
        <v>5</v>
      </c>
      <c r="J22" s="275">
        <v>3535</v>
      </c>
      <c r="K22" s="63">
        <v>1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7" ht="15.75" customHeight="1">
      <c r="A23" s="10" t="s">
        <v>44</v>
      </c>
      <c r="B23" s="11">
        <v>22</v>
      </c>
      <c r="C23" s="12">
        <v>39</v>
      </c>
      <c r="D23" s="17">
        <v>1794</v>
      </c>
      <c r="E23" s="17">
        <v>50</v>
      </c>
      <c r="F23" s="17">
        <v>215</v>
      </c>
      <c r="G23" s="17">
        <v>20</v>
      </c>
      <c r="H23" s="17">
        <v>19</v>
      </c>
      <c r="I23" s="17">
        <v>7</v>
      </c>
      <c r="J23" s="275">
        <v>10459</v>
      </c>
      <c r="K23" s="63">
        <v>2</v>
      </c>
      <c r="L23" s="17">
        <v>0</v>
      </c>
      <c r="M23" s="17">
        <v>4</v>
      </c>
      <c r="N23" s="17">
        <v>0</v>
      </c>
      <c r="O23" s="17">
        <v>0</v>
      </c>
      <c r="P23" s="17">
        <v>0</v>
      </c>
    </row>
    <row r="24" spans="1:17" ht="15.75" customHeight="1">
      <c r="A24" s="10" t="s">
        <v>45</v>
      </c>
      <c r="B24" s="11">
        <v>13</v>
      </c>
      <c r="C24" s="12">
        <v>28</v>
      </c>
      <c r="D24" s="17">
        <v>1084</v>
      </c>
      <c r="E24" s="17">
        <v>31</v>
      </c>
      <c r="F24" s="17">
        <v>133</v>
      </c>
      <c r="G24" s="17">
        <v>4</v>
      </c>
      <c r="H24" s="17">
        <v>14</v>
      </c>
      <c r="I24" s="17">
        <v>3</v>
      </c>
      <c r="J24" s="275">
        <v>9052</v>
      </c>
      <c r="K24" s="63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</row>
    <row r="25" spans="1:17" ht="15.75" customHeight="1">
      <c r="A25" s="10" t="s">
        <v>46</v>
      </c>
      <c r="B25" s="11">
        <v>17</v>
      </c>
      <c r="C25" s="12">
        <v>86</v>
      </c>
      <c r="D25" s="17">
        <v>15244</v>
      </c>
      <c r="E25" s="17">
        <v>25</v>
      </c>
      <c r="F25" s="17">
        <v>367</v>
      </c>
      <c r="G25" s="17">
        <v>18</v>
      </c>
      <c r="H25" s="17">
        <v>65</v>
      </c>
      <c r="I25" s="17">
        <v>12</v>
      </c>
      <c r="J25" s="275">
        <v>10252</v>
      </c>
      <c r="K25" s="63">
        <v>1</v>
      </c>
      <c r="L25" s="17">
        <v>0</v>
      </c>
      <c r="M25" s="17">
        <v>1</v>
      </c>
      <c r="N25" s="17">
        <v>0</v>
      </c>
      <c r="O25" s="17">
        <v>0</v>
      </c>
      <c r="P25" s="17">
        <v>0</v>
      </c>
    </row>
    <row r="26" spans="1:17" ht="15.75" customHeight="1">
      <c r="A26" s="10" t="s">
        <v>47</v>
      </c>
      <c r="B26" s="11">
        <v>63</v>
      </c>
      <c r="C26" s="12">
        <v>152</v>
      </c>
      <c r="D26" s="17">
        <v>8943</v>
      </c>
      <c r="E26" s="17">
        <v>181</v>
      </c>
      <c r="F26" s="17">
        <v>958</v>
      </c>
      <c r="G26" s="17">
        <v>81</v>
      </c>
      <c r="H26" s="17">
        <v>81</v>
      </c>
      <c r="I26" s="17">
        <v>33</v>
      </c>
      <c r="J26" s="275">
        <v>21014</v>
      </c>
      <c r="K26" s="63">
        <v>4</v>
      </c>
      <c r="L26" s="17">
        <v>2</v>
      </c>
      <c r="M26" s="17">
        <v>5</v>
      </c>
      <c r="N26" s="17">
        <v>1</v>
      </c>
      <c r="O26" s="17">
        <v>0</v>
      </c>
      <c r="P26" s="17">
        <v>0</v>
      </c>
    </row>
    <row r="27" spans="1:17" ht="15.75" customHeight="1">
      <c r="A27" s="10" t="s">
        <v>48</v>
      </c>
      <c r="B27" s="11">
        <v>16</v>
      </c>
      <c r="C27" s="12">
        <v>37</v>
      </c>
      <c r="D27" s="17">
        <v>1663</v>
      </c>
      <c r="E27" s="17">
        <v>56</v>
      </c>
      <c r="F27" s="17">
        <v>226</v>
      </c>
      <c r="G27" s="17">
        <v>10</v>
      </c>
      <c r="H27" s="17">
        <v>29</v>
      </c>
      <c r="I27" s="17">
        <v>5</v>
      </c>
      <c r="J27" s="275">
        <v>13261</v>
      </c>
      <c r="K27" s="63">
        <v>3</v>
      </c>
      <c r="L27" s="17">
        <v>0</v>
      </c>
      <c r="M27" s="17">
        <v>1</v>
      </c>
      <c r="N27" s="17">
        <v>0</v>
      </c>
      <c r="O27" s="17">
        <v>0</v>
      </c>
      <c r="P27" s="17">
        <v>0</v>
      </c>
    </row>
    <row r="28" spans="1:17" ht="15.75" customHeight="1">
      <c r="A28" s="10" t="s">
        <v>49</v>
      </c>
      <c r="B28" s="11">
        <v>521</v>
      </c>
      <c r="C28" s="23">
        <v>1680</v>
      </c>
      <c r="D28" s="17">
        <v>76033</v>
      </c>
      <c r="E28" s="17">
        <v>1375</v>
      </c>
      <c r="F28" s="17">
        <v>10377</v>
      </c>
      <c r="G28" s="17">
        <v>466</v>
      </c>
      <c r="H28" s="17">
        <v>853</v>
      </c>
      <c r="I28" s="17">
        <v>169</v>
      </c>
      <c r="J28" s="275">
        <v>192812</v>
      </c>
      <c r="K28" s="63">
        <v>109</v>
      </c>
      <c r="L28" s="17">
        <v>19</v>
      </c>
      <c r="M28" s="17">
        <v>66</v>
      </c>
      <c r="N28" s="17">
        <v>0</v>
      </c>
      <c r="O28" s="17">
        <v>0</v>
      </c>
      <c r="P28" s="17">
        <v>0</v>
      </c>
    </row>
    <row r="29" spans="1:17" ht="15.75" customHeight="1">
      <c r="A29" s="10" t="s">
        <v>50</v>
      </c>
      <c r="B29" s="11">
        <v>20</v>
      </c>
      <c r="C29" s="12">
        <v>86</v>
      </c>
      <c r="D29" s="17">
        <v>6187</v>
      </c>
      <c r="E29" s="17">
        <v>53</v>
      </c>
      <c r="F29" s="17">
        <v>352</v>
      </c>
      <c r="G29" s="17">
        <v>34</v>
      </c>
      <c r="H29" s="17">
        <v>45</v>
      </c>
      <c r="I29" s="17">
        <v>7</v>
      </c>
      <c r="J29" s="275">
        <v>10795</v>
      </c>
      <c r="K29" s="63">
        <v>1</v>
      </c>
      <c r="L29" s="17">
        <v>0</v>
      </c>
      <c r="M29" s="17">
        <v>1</v>
      </c>
      <c r="N29" s="17">
        <v>0</v>
      </c>
      <c r="O29" s="17">
        <v>0</v>
      </c>
      <c r="P29" s="17">
        <v>0</v>
      </c>
    </row>
    <row r="30" spans="1:17" ht="15.75" customHeight="1">
      <c r="A30" s="10" t="s">
        <v>51</v>
      </c>
      <c r="B30" s="11">
        <v>81</v>
      </c>
      <c r="C30" s="12">
        <v>298</v>
      </c>
      <c r="D30" s="17">
        <v>20530</v>
      </c>
      <c r="E30" s="17">
        <v>220</v>
      </c>
      <c r="F30" s="17">
        <v>1742</v>
      </c>
      <c r="G30" s="17">
        <v>72</v>
      </c>
      <c r="H30" s="17">
        <v>187</v>
      </c>
      <c r="I30" s="17">
        <v>33</v>
      </c>
      <c r="J30" s="275">
        <v>67294</v>
      </c>
      <c r="K30" s="63">
        <v>13</v>
      </c>
      <c r="L30" s="279">
        <v>0</v>
      </c>
      <c r="M30" s="280">
        <v>6</v>
      </c>
      <c r="N30" s="17">
        <v>0</v>
      </c>
      <c r="O30" s="17">
        <v>0</v>
      </c>
      <c r="P30" s="17">
        <v>0</v>
      </c>
    </row>
    <row r="31" spans="1:17" ht="15.75" customHeight="1">
      <c r="A31" s="10" t="s">
        <v>52</v>
      </c>
      <c r="B31" s="11">
        <v>2</v>
      </c>
      <c r="C31" s="12">
        <v>7</v>
      </c>
      <c r="D31" s="13">
        <v>365</v>
      </c>
      <c r="E31" s="17">
        <v>3</v>
      </c>
      <c r="F31" s="17">
        <v>9</v>
      </c>
      <c r="G31" s="17">
        <v>1</v>
      </c>
      <c r="H31" s="17">
        <v>3</v>
      </c>
      <c r="I31" s="17">
        <v>2</v>
      </c>
      <c r="J31" s="275">
        <v>1229</v>
      </c>
      <c r="K31" s="63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</row>
    <row r="32" spans="1:17" ht="15.75" customHeight="1">
      <c r="A32" s="10" t="s">
        <v>53</v>
      </c>
      <c r="B32" s="22">
        <v>250</v>
      </c>
      <c r="C32" s="12">
        <v>524</v>
      </c>
      <c r="D32" s="17">
        <v>40695</v>
      </c>
      <c r="E32" s="17">
        <v>415</v>
      </c>
      <c r="F32" s="17">
        <v>2849</v>
      </c>
      <c r="G32" s="17">
        <v>184</v>
      </c>
      <c r="H32" s="17">
        <v>482</v>
      </c>
      <c r="I32" s="17">
        <v>55</v>
      </c>
      <c r="J32" s="275">
        <v>65949</v>
      </c>
      <c r="K32" s="63">
        <v>21</v>
      </c>
      <c r="L32" s="17">
        <v>0</v>
      </c>
      <c r="M32" s="17">
        <v>14</v>
      </c>
      <c r="N32" s="17">
        <v>4</v>
      </c>
      <c r="O32" s="17">
        <v>0</v>
      </c>
      <c r="P32" s="17">
        <v>0</v>
      </c>
    </row>
    <row r="33" spans="1:16" ht="15.75" customHeight="1">
      <c r="A33" s="24" t="s">
        <v>54</v>
      </c>
      <c r="B33" s="269">
        <f t="shared" ref="B33:P33" si="0">SUM(B4:B32)</f>
        <v>2623</v>
      </c>
      <c r="C33" s="268">
        <f t="shared" si="0"/>
        <v>7213</v>
      </c>
      <c r="D33" s="268">
        <f t="shared" si="0"/>
        <v>560282</v>
      </c>
      <c r="E33" s="268">
        <f t="shared" si="0"/>
        <v>5551</v>
      </c>
      <c r="F33" s="268">
        <f t="shared" si="0"/>
        <v>38447</v>
      </c>
      <c r="G33" s="198">
        <f t="shared" si="0"/>
        <v>2229</v>
      </c>
      <c r="H33" s="268">
        <f t="shared" si="0"/>
        <v>5053</v>
      </c>
      <c r="I33" s="268">
        <f t="shared" si="0"/>
        <v>1139</v>
      </c>
      <c r="J33" s="277">
        <f t="shared" si="0"/>
        <v>865140</v>
      </c>
      <c r="K33" s="269">
        <f t="shared" si="0"/>
        <v>368</v>
      </c>
      <c r="L33" s="268">
        <f t="shared" si="0"/>
        <v>51</v>
      </c>
      <c r="M33" s="268">
        <f t="shared" si="0"/>
        <v>186</v>
      </c>
      <c r="N33" s="268">
        <f t="shared" si="0"/>
        <v>6</v>
      </c>
      <c r="O33" s="268">
        <f t="shared" si="0"/>
        <v>0</v>
      </c>
      <c r="P33" s="268">
        <f t="shared" si="0"/>
        <v>1</v>
      </c>
    </row>
    <row r="34" spans="1:16" ht="15.75" customHeight="1">
      <c r="A34" s="29" t="s">
        <v>55</v>
      </c>
      <c r="B34" s="199">
        <f>SUM(B33/B35)</f>
        <v>1.7624265179679484E-3</v>
      </c>
      <c r="C34" s="200">
        <f>SUM(C33/B35)</f>
        <v>4.8465049462839546E-3</v>
      </c>
      <c r="D34" s="201">
        <f>SUM(D33/B35)</f>
        <v>0.37646048583306063</v>
      </c>
      <c r="E34" s="200">
        <f>SUM(E33/B35)</f>
        <v>3.7297863519786816E-3</v>
      </c>
      <c r="F34" s="200">
        <f>SUM(F33/B35)</f>
        <v>2.5833020334088339E-2</v>
      </c>
      <c r="G34" s="200">
        <f>SUM(G33/B35)</f>
        <v>1.4976929883913676E-3</v>
      </c>
      <c r="H34" s="200">
        <f>SUM(H33/B35)</f>
        <v>3.395173921194069E-3</v>
      </c>
      <c r="I34" s="200">
        <f>SUM(I33/B35)</f>
        <v>7.653083507302681E-4</v>
      </c>
      <c r="J34" s="278">
        <f>SUM(J33/B35)</f>
        <v>0.58129839029919594</v>
      </c>
      <c r="K34" s="202">
        <f>SUM(K33/B35)</f>
        <v>2.47263804274573E-4</v>
      </c>
      <c r="L34" s="203">
        <f>SUM(L33/B35)</f>
        <v>3.4267538092400067E-5</v>
      </c>
      <c r="M34" s="203">
        <f>SUM(M33/B35)</f>
        <v>1.2497572716051788E-4</v>
      </c>
      <c r="N34" s="203">
        <f>N33/B35</f>
        <v>4.0314750696941252E-6</v>
      </c>
      <c r="O34" s="203">
        <f>O33/B35</f>
        <v>0</v>
      </c>
      <c r="P34" s="203">
        <f>P33/B35</f>
        <v>6.7191251161568754E-7</v>
      </c>
    </row>
    <row r="35" spans="1:16" ht="15.75" customHeight="1">
      <c r="A35" s="29" t="s">
        <v>56</v>
      </c>
      <c r="B35" s="310">
        <f>SUM(B33:P33)</f>
        <v>1488289</v>
      </c>
      <c r="C35" s="311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2"/>
    </row>
    <row r="36" spans="1:1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ht="15.75" customHeight="1">
      <c r="A38" s="32"/>
      <c r="B38" s="32"/>
      <c r="C38" s="287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1:1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1:1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  <row r="52" spans="1:1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1:1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1:1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1:1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1:1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1:1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1:1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1:1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1:1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1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</row>
    <row r="66" spans="1:1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7" spans="1:1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spans="1:1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1:1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</row>
    <row r="70" spans="1:1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</row>
    <row r="72" spans="1:1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</row>
    <row r="73" spans="1:1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</row>
    <row r="74" spans="1:1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</row>
    <row r="75" spans="1:1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</row>
    <row r="76" spans="1:1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1:1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</row>
    <row r="78" spans="1:1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</row>
    <row r="79" spans="1:1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</row>
    <row r="80" spans="1:1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</row>
    <row r="81" spans="1:1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</row>
    <row r="82" spans="1:1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</row>
    <row r="83" spans="1:1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</row>
    <row r="84" spans="1:1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</row>
    <row r="86" spans="1:1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</row>
    <row r="87" spans="1:1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</row>
    <row r="88" spans="1:1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</row>
    <row r="89" spans="1:1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</row>
    <row r="90" spans="1:1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</row>
    <row r="91" spans="1:1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</row>
    <row r="92" spans="1:1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</row>
    <row r="93" spans="1:1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1:1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1:1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</row>
    <row r="96" spans="1:1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1:1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</row>
    <row r="98" spans="1:1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</row>
    <row r="99" spans="1:1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</row>
    <row r="100" spans="1:1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1:1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</row>
    <row r="102" spans="1:1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</row>
    <row r="103" spans="1:1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  <row r="104" spans="1:1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</row>
    <row r="105" spans="1:1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</row>
    <row r="106" spans="1:1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</row>
    <row r="107" spans="1:1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</row>
    <row r="108" spans="1:1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</row>
    <row r="109" spans="1:1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</row>
    <row r="110" spans="1:1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</row>
    <row r="111" spans="1:1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</row>
    <row r="112" spans="1:1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</row>
    <row r="113" spans="1:1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</row>
    <row r="114" spans="1:1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</row>
    <row r="115" spans="1:1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</row>
    <row r="116" spans="1: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</row>
    <row r="117" spans="1:1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</row>
    <row r="118" spans="1:1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</row>
    <row r="119" spans="1:1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</row>
    <row r="120" spans="1:1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</row>
    <row r="121" spans="1:1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</row>
    <row r="122" spans="1:1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</row>
    <row r="123" spans="1:1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</row>
    <row r="124" spans="1:1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</row>
    <row r="125" spans="1:1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</row>
    <row r="126" spans="1:1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</row>
    <row r="127" spans="1:1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</row>
    <row r="128" spans="1:1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</row>
    <row r="129" spans="1:1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</row>
    <row r="130" spans="1:1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</row>
    <row r="131" spans="1:1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</row>
    <row r="132" spans="1:1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</row>
    <row r="133" spans="1:1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</row>
    <row r="134" spans="1:1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</row>
    <row r="135" spans="1:1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</row>
    <row r="136" spans="1:1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</row>
    <row r="137" spans="1:1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</row>
    <row r="138" spans="1:1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</row>
    <row r="139" spans="1:1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</row>
    <row r="140" spans="1:1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</row>
    <row r="141" spans="1:1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</row>
    <row r="142" spans="1:1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</row>
    <row r="143" spans="1:1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</row>
    <row r="144" spans="1:1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</row>
    <row r="145" spans="1:1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</row>
    <row r="146" spans="1:1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</row>
    <row r="147" spans="1:1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</row>
    <row r="148" spans="1:1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</row>
    <row r="149" spans="1:1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</row>
    <row r="150" spans="1:1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</row>
    <row r="151" spans="1:1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</row>
    <row r="152" spans="1:1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1:1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1:1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</row>
    <row r="155" spans="1:1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</row>
    <row r="156" spans="1:1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</row>
    <row r="157" spans="1:1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1:1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1:1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</row>
    <row r="160" spans="1:1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1:1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1:1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1:1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1:1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</row>
    <row r="165" spans="1:1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</row>
    <row r="166" spans="1:1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</row>
    <row r="167" spans="1:1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1:1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1:1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</row>
    <row r="170" spans="1:1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</row>
    <row r="171" spans="1:1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</row>
    <row r="172" spans="1:1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1:1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1:1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</row>
    <row r="175" spans="1:1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</row>
    <row r="176" spans="1:1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</row>
    <row r="177" spans="1:1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1:1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  <row r="179" spans="1:1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</row>
    <row r="180" spans="1:1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</row>
    <row r="181" spans="1:1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</row>
    <row r="182" spans="1:1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</row>
    <row r="183" spans="1:1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</row>
    <row r="184" spans="1:1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</row>
    <row r="185" spans="1:1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</row>
    <row r="186" spans="1:1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</row>
    <row r="187" spans="1:1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</row>
    <row r="188" spans="1:1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</row>
    <row r="189" spans="1:1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</row>
    <row r="190" spans="1:1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</row>
    <row r="191" spans="1:1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</row>
    <row r="192" spans="1:1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</row>
    <row r="193" spans="1:1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</row>
    <row r="194" spans="1:1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</row>
    <row r="195" spans="1:1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</row>
    <row r="196" spans="1:1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</row>
    <row r="197" spans="1:1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</row>
    <row r="198" spans="1:1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</row>
    <row r="199" spans="1:1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</row>
    <row r="200" spans="1:1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</row>
    <row r="201" spans="1:1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</row>
    <row r="202" spans="1:1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</row>
    <row r="203" spans="1:1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</row>
    <row r="204" spans="1:1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</row>
    <row r="205" spans="1:1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</row>
    <row r="206" spans="1:1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</row>
    <row r="207" spans="1:1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</row>
    <row r="208" spans="1:1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</row>
    <row r="209" spans="1:1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</row>
    <row r="210" spans="1:1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</row>
    <row r="211" spans="1:1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</row>
    <row r="212" spans="1:1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</row>
    <row r="213" spans="1:1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</row>
    <row r="214" spans="1:1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</row>
    <row r="215" spans="1:1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</row>
    <row r="216" spans="1: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</row>
    <row r="217" spans="1:1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</row>
    <row r="218" spans="1:1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</row>
    <row r="219" spans="1:1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</row>
    <row r="220" spans="1:1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</row>
    <row r="221" spans="1:1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</row>
    <row r="222" spans="1:1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</row>
    <row r="223" spans="1:1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</row>
    <row r="224" spans="1:1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1:1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</row>
    <row r="226" spans="1:1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</row>
    <row r="227" spans="1:1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</row>
    <row r="228" spans="1:1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</row>
    <row r="229" spans="1:1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</row>
    <row r="230" spans="1:1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</row>
    <row r="231" spans="1:1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</row>
    <row r="232" spans="1:1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</row>
    <row r="233" spans="1:1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</row>
    <row r="234" spans="1:1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</row>
    <row r="235" spans="1:1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</row>
    <row r="236" spans="1:16" ht="15.75" customHeight="1"/>
    <row r="237" spans="1:16" ht="15.75" customHeight="1"/>
    <row r="238" spans="1:16" ht="15.75" customHeight="1"/>
    <row r="239" spans="1:16" ht="15.75" customHeight="1"/>
    <row r="240" spans="1:1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35:P35"/>
    <mergeCell ref="B1:P2"/>
  </mergeCells>
  <pageMargins left="0.25" right="0.25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xSplit="1" topLeftCell="B1" activePane="topRight" state="frozen"/>
      <selection pane="topRight" activeCell="C38" sqref="C38"/>
    </sheetView>
  </sheetViews>
  <sheetFormatPr defaultColWidth="12.625" defaultRowHeight="15" customHeight="1"/>
  <cols>
    <col min="1" max="9" width="14.625" customWidth="1"/>
    <col min="10" max="10" width="19.125" customWidth="1"/>
    <col min="11" max="12" width="14.625" customWidth="1"/>
    <col min="13" max="13" width="18.625" customWidth="1"/>
    <col min="14" max="18" width="14.625" customWidth="1"/>
    <col min="19" max="19" width="19.375" customWidth="1"/>
    <col min="20" max="20" width="14.625" customWidth="1"/>
    <col min="21" max="26" width="7.625" customWidth="1"/>
  </cols>
  <sheetData>
    <row r="1" spans="1:26" ht="15" customHeight="1">
      <c r="A1" s="319" t="s">
        <v>13</v>
      </c>
      <c r="B1" s="330" t="s">
        <v>57</v>
      </c>
      <c r="C1" s="331"/>
      <c r="D1" s="331"/>
      <c r="E1" s="331"/>
      <c r="F1" s="321" t="s">
        <v>58</v>
      </c>
      <c r="G1" s="322"/>
      <c r="H1" s="322"/>
      <c r="I1" s="321" t="s">
        <v>59</v>
      </c>
      <c r="J1" s="323"/>
      <c r="K1" s="323"/>
      <c r="L1" s="323"/>
      <c r="M1" s="323"/>
      <c r="N1" s="322"/>
      <c r="O1" s="321" t="s">
        <v>60</v>
      </c>
      <c r="P1" s="323"/>
      <c r="Q1" s="323"/>
      <c r="R1" s="323"/>
      <c r="S1" s="322"/>
    </row>
    <row r="2" spans="1:26" ht="15" customHeight="1">
      <c r="A2" s="320"/>
      <c r="B2" s="332"/>
      <c r="C2" s="333"/>
      <c r="D2" s="334"/>
      <c r="E2" s="333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</row>
    <row r="3" spans="1:26" ht="30" customHeight="1">
      <c r="A3" s="7" t="s">
        <v>15</v>
      </c>
      <c r="B3" s="33" t="s">
        <v>61</v>
      </c>
      <c r="C3" s="293" t="s">
        <v>62</v>
      </c>
      <c r="D3" s="295" t="s">
        <v>474</v>
      </c>
      <c r="E3" s="34" t="s">
        <v>475</v>
      </c>
      <c r="F3" s="288" t="s">
        <v>63</v>
      </c>
      <c r="G3" s="57" t="s">
        <v>64</v>
      </c>
      <c r="H3" s="290" t="s">
        <v>65</v>
      </c>
      <c r="I3" s="288" t="s">
        <v>66</v>
      </c>
      <c r="J3" s="291" t="s">
        <v>67</v>
      </c>
      <c r="K3" s="289" t="s">
        <v>68</v>
      </c>
      <c r="L3" s="57" t="s">
        <v>69</v>
      </c>
      <c r="M3" s="288" t="s">
        <v>476</v>
      </c>
      <c r="N3" s="292" t="s">
        <v>70</v>
      </c>
      <c r="O3" s="288" t="s">
        <v>71</v>
      </c>
      <c r="P3" s="57" t="s">
        <v>72</v>
      </c>
      <c r="Q3" s="289" t="s">
        <v>73</v>
      </c>
      <c r="R3" s="57" t="s">
        <v>74</v>
      </c>
      <c r="S3" s="290" t="s">
        <v>75</v>
      </c>
    </row>
    <row r="4" spans="1:26">
      <c r="A4" s="10" t="s">
        <v>25</v>
      </c>
      <c r="B4" s="270"/>
      <c r="C4" s="27"/>
      <c r="D4" s="294"/>
      <c r="E4" s="88"/>
      <c r="F4" s="36">
        <v>334</v>
      </c>
      <c r="G4" s="37">
        <v>2433</v>
      </c>
      <c r="H4" s="38">
        <v>70</v>
      </c>
      <c r="I4" s="270"/>
      <c r="J4" s="271"/>
      <c r="K4" s="272"/>
      <c r="L4" s="27"/>
      <c r="M4" s="270"/>
      <c r="N4" s="89"/>
      <c r="O4" s="270"/>
      <c r="P4" s="27"/>
      <c r="Q4" s="272"/>
      <c r="R4" s="27"/>
      <c r="S4" s="88"/>
      <c r="T4" s="35"/>
      <c r="U4" s="35"/>
      <c r="V4" s="35"/>
      <c r="W4" s="35"/>
      <c r="X4" s="35"/>
      <c r="Y4" s="35"/>
      <c r="Z4" s="35"/>
    </row>
    <row r="5" spans="1:26">
      <c r="A5" s="10" t="s">
        <v>26</v>
      </c>
      <c r="B5" s="36">
        <v>4653</v>
      </c>
      <c r="C5" s="37">
        <v>20794</v>
      </c>
      <c r="D5" s="36">
        <v>12</v>
      </c>
      <c r="E5" s="38">
        <v>1</v>
      </c>
      <c r="F5" s="270"/>
      <c r="G5" s="27"/>
      <c r="H5" s="88"/>
      <c r="I5" s="270"/>
      <c r="J5" s="271"/>
      <c r="K5" s="272"/>
      <c r="L5" s="27"/>
      <c r="M5" s="270"/>
      <c r="N5" s="89"/>
      <c r="O5" s="270"/>
      <c r="P5" s="27"/>
      <c r="Q5" s="272"/>
      <c r="R5" s="27"/>
      <c r="S5" s="88"/>
      <c r="T5" s="35"/>
      <c r="U5" s="35"/>
      <c r="V5" s="35"/>
      <c r="W5" s="35"/>
      <c r="X5" s="35"/>
      <c r="Y5" s="35"/>
      <c r="Z5" s="35"/>
    </row>
    <row r="6" spans="1:26">
      <c r="A6" s="10" t="s">
        <v>27</v>
      </c>
      <c r="B6" s="36">
        <v>16031</v>
      </c>
      <c r="C6" s="37">
        <v>38148</v>
      </c>
      <c r="D6" s="36">
        <v>15</v>
      </c>
      <c r="E6" s="38">
        <v>4</v>
      </c>
      <c r="F6" s="270"/>
      <c r="G6" s="27"/>
      <c r="H6" s="88"/>
      <c r="I6" s="270"/>
      <c r="J6" s="271"/>
      <c r="K6" s="272"/>
      <c r="L6" s="27"/>
      <c r="M6" s="270"/>
      <c r="N6" s="89"/>
      <c r="O6" s="270"/>
      <c r="P6" s="27"/>
      <c r="Q6" s="272"/>
      <c r="R6" s="27"/>
      <c r="S6" s="88"/>
      <c r="T6" s="35"/>
      <c r="U6" s="35"/>
      <c r="V6" s="35"/>
      <c r="W6" s="35"/>
      <c r="X6" s="35"/>
      <c r="Y6" s="35"/>
      <c r="Z6" s="35"/>
    </row>
    <row r="7" spans="1:26">
      <c r="A7" s="10" t="s">
        <v>28</v>
      </c>
      <c r="B7" s="270"/>
      <c r="C7" s="27"/>
      <c r="D7" s="270"/>
      <c r="E7" s="88"/>
      <c r="F7" s="270"/>
      <c r="G7" s="27"/>
      <c r="H7" s="88"/>
      <c r="I7" s="36">
        <v>6595</v>
      </c>
      <c r="J7" s="39">
        <v>176</v>
      </c>
      <c r="K7" s="61">
        <v>104</v>
      </c>
      <c r="L7" s="37">
        <v>2065</v>
      </c>
      <c r="M7" s="36">
        <v>0</v>
      </c>
      <c r="N7" s="40">
        <v>0</v>
      </c>
      <c r="O7" s="270"/>
      <c r="P7" s="27"/>
      <c r="Q7" s="272"/>
      <c r="R7" s="27"/>
      <c r="S7" s="88"/>
      <c r="T7" s="35"/>
      <c r="U7" s="35"/>
      <c r="V7" s="35"/>
      <c r="W7" s="35"/>
      <c r="X7" s="35"/>
      <c r="Y7" s="35"/>
      <c r="Z7" s="35"/>
    </row>
    <row r="8" spans="1:26">
      <c r="A8" s="10" t="s">
        <v>29</v>
      </c>
      <c r="B8" s="36">
        <v>98</v>
      </c>
      <c r="C8" s="37">
        <v>473</v>
      </c>
      <c r="D8" s="36">
        <v>0</v>
      </c>
      <c r="E8" s="38">
        <v>0</v>
      </c>
      <c r="F8" s="270"/>
      <c r="G8" s="27"/>
      <c r="H8" s="88"/>
      <c r="I8" s="270"/>
      <c r="J8" s="271"/>
      <c r="K8" s="272"/>
      <c r="L8" s="27"/>
      <c r="M8" s="270"/>
      <c r="N8" s="89"/>
      <c r="O8" s="270"/>
      <c r="P8" s="27"/>
      <c r="Q8" s="272"/>
      <c r="R8" s="27"/>
      <c r="S8" s="88"/>
      <c r="T8" s="35"/>
      <c r="U8" s="35"/>
      <c r="V8" s="35"/>
      <c r="W8" s="35"/>
      <c r="X8" s="35"/>
      <c r="Y8" s="35"/>
      <c r="Z8" s="35"/>
    </row>
    <row r="9" spans="1:26">
      <c r="A9" s="10" t="s">
        <v>30</v>
      </c>
      <c r="B9" s="36">
        <v>28772</v>
      </c>
      <c r="C9" s="37">
        <v>72519</v>
      </c>
      <c r="D9" s="36">
        <v>65</v>
      </c>
      <c r="E9" s="38">
        <v>2</v>
      </c>
      <c r="F9" s="36">
        <v>19739</v>
      </c>
      <c r="G9" s="37">
        <v>42085</v>
      </c>
      <c r="H9" s="38">
        <v>2819</v>
      </c>
      <c r="I9" s="270"/>
      <c r="J9" s="271"/>
      <c r="K9" s="272"/>
      <c r="L9" s="27"/>
      <c r="M9" s="270"/>
      <c r="N9" s="89"/>
      <c r="O9" s="270"/>
      <c r="P9" s="27"/>
      <c r="Q9" s="272"/>
      <c r="R9" s="27"/>
      <c r="S9" s="88"/>
      <c r="T9" s="35"/>
      <c r="U9" s="35"/>
      <c r="V9" s="35"/>
      <c r="W9" s="35"/>
      <c r="X9" s="35"/>
      <c r="Y9" s="35"/>
      <c r="Z9" s="35"/>
    </row>
    <row r="10" spans="1:26">
      <c r="A10" s="10" t="s">
        <v>31</v>
      </c>
      <c r="B10" s="36">
        <v>817</v>
      </c>
      <c r="C10" s="20">
        <v>7066</v>
      </c>
      <c r="D10" s="36">
        <v>2</v>
      </c>
      <c r="E10" s="38">
        <v>0</v>
      </c>
      <c r="F10" s="270"/>
      <c r="G10" s="27"/>
      <c r="H10" s="88"/>
      <c r="I10" s="270"/>
      <c r="J10" s="271"/>
      <c r="K10" s="272"/>
      <c r="L10" s="27"/>
      <c r="M10" s="270"/>
      <c r="N10" s="89"/>
      <c r="O10" s="270"/>
      <c r="P10" s="27"/>
      <c r="Q10" s="272"/>
      <c r="R10" s="27"/>
      <c r="S10" s="88"/>
      <c r="T10" s="35"/>
      <c r="U10" s="35"/>
      <c r="V10" s="35"/>
      <c r="W10" s="35"/>
      <c r="X10" s="35"/>
      <c r="Y10" s="35"/>
      <c r="Z10" s="35"/>
    </row>
    <row r="11" spans="1:26">
      <c r="A11" s="10" t="s">
        <v>32</v>
      </c>
      <c r="B11" s="270"/>
      <c r="C11" s="27"/>
      <c r="D11" s="270"/>
      <c r="E11" s="88"/>
      <c r="F11" s="270"/>
      <c r="G11" s="27"/>
      <c r="H11" s="88"/>
      <c r="I11" s="36">
        <v>4075</v>
      </c>
      <c r="J11" s="39">
        <v>90</v>
      </c>
      <c r="K11" s="61">
        <v>37</v>
      </c>
      <c r="L11" s="37">
        <v>478</v>
      </c>
      <c r="M11" s="36">
        <v>0</v>
      </c>
      <c r="N11" s="40">
        <v>0</v>
      </c>
      <c r="O11" s="270"/>
      <c r="P11" s="27"/>
      <c r="Q11" s="272"/>
      <c r="R11" s="27"/>
      <c r="S11" s="88"/>
      <c r="T11" s="35"/>
      <c r="U11" s="35"/>
      <c r="V11" s="35"/>
      <c r="W11" s="35"/>
      <c r="X11" s="35"/>
      <c r="Y11" s="35"/>
      <c r="Z11" s="35"/>
    </row>
    <row r="12" spans="1:26">
      <c r="A12" s="10" t="s">
        <v>33</v>
      </c>
      <c r="B12" s="270"/>
      <c r="C12" s="27"/>
      <c r="D12" s="270"/>
      <c r="E12" s="88"/>
      <c r="F12" s="36">
        <v>486</v>
      </c>
      <c r="G12" s="37">
        <v>2013</v>
      </c>
      <c r="H12" s="38">
        <v>58</v>
      </c>
      <c r="I12" s="270"/>
      <c r="J12" s="271"/>
      <c r="K12" s="272"/>
      <c r="L12" s="27"/>
      <c r="M12" s="270"/>
      <c r="N12" s="89"/>
      <c r="O12" s="270"/>
      <c r="P12" s="27"/>
      <c r="Q12" s="272"/>
      <c r="R12" s="27"/>
      <c r="S12" s="88"/>
      <c r="T12" s="35"/>
      <c r="U12" s="35"/>
      <c r="V12" s="35"/>
      <c r="W12" s="35"/>
      <c r="X12" s="35"/>
      <c r="Y12" s="35"/>
      <c r="Z12" s="35"/>
    </row>
    <row r="13" spans="1:26">
      <c r="A13" s="10" t="s">
        <v>34</v>
      </c>
      <c r="B13" s="270"/>
      <c r="C13" s="27"/>
      <c r="D13" s="270"/>
      <c r="E13" s="88"/>
      <c r="F13" s="270"/>
      <c r="G13" s="27"/>
      <c r="H13" s="273"/>
      <c r="I13" s="17">
        <v>2339</v>
      </c>
      <c r="J13" s="39">
        <v>65</v>
      </c>
      <c r="K13" s="61">
        <v>64</v>
      </c>
      <c r="L13" s="37">
        <v>2460</v>
      </c>
      <c r="M13" s="36">
        <v>0</v>
      </c>
      <c r="N13" s="40">
        <v>0</v>
      </c>
      <c r="O13" s="270"/>
      <c r="P13" s="27"/>
      <c r="Q13" s="272"/>
      <c r="R13" s="27"/>
      <c r="S13" s="88"/>
      <c r="T13" s="35"/>
      <c r="U13" s="35"/>
      <c r="V13" s="35"/>
      <c r="W13" s="35"/>
      <c r="X13" s="35"/>
      <c r="Y13" s="35"/>
      <c r="Z13" s="35"/>
    </row>
    <row r="14" spans="1:26">
      <c r="A14" s="10" t="s">
        <v>35</v>
      </c>
      <c r="B14" s="270"/>
      <c r="C14" s="27"/>
      <c r="D14" s="270"/>
      <c r="E14" s="88"/>
      <c r="F14" s="36">
        <v>4165</v>
      </c>
      <c r="G14" s="37">
        <v>18241</v>
      </c>
      <c r="H14" s="38">
        <v>1129</v>
      </c>
      <c r="I14" s="274"/>
      <c r="J14" s="271"/>
      <c r="K14" s="272"/>
      <c r="L14" s="27"/>
      <c r="M14" s="270"/>
      <c r="N14" s="89"/>
      <c r="O14" s="270"/>
      <c r="P14" s="27"/>
      <c r="Q14" s="272"/>
      <c r="R14" s="27"/>
      <c r="S14" s="88"/>
      <c r="T14" s="35"/>
      <c r="U14" s="35"/>
      <c r="V14" s="35"/>
      <c r="W14" s="35"/>
      <c r="X14" s="35"/>
      <c r="Y14" s="35"/>
      <c r="Z14" s="35"/>
    </row>
    <row r="15" spans="1:26">
      <c r="A15" s="10" t="s">
        <v>36</v>
      </c>
      <c r="B15" s="270"/>
      <c r="C15" s="27"/>
      <c r="D15" s="270"/>
      <c r="E15" s="88"/>
      <c r="F15" s="36">
        <v>109</v>
      </c>
      <c r="G15" s="37">
        <v>320</v>
      </c>
      <c r="H15" s="38">
        <v>16</v>
      </c>
      <c r="I15" s="270"/>
      <c r="J15" s="271"/>
      <c r="K15" s="272"/>
      <c r="L15" s="27"/>
      <c r="M15" s="270"/>
      <c r="N15" s="89"/>
      <c r="O15" s="36">
        <v>91</v>
      </c>
      <c r="P15" s="37">
        <v>4206</v>
      </c>
      <c r="Q15" s="61">
        <v>166</v>
      </c>
      <c r="R15" s="37">
        <v>759</v>
      </c>
      <c r="S15" s="38">
        <v>1</v>
      </c>
      <c r="T15" s="35"/>
      <c r="U15" s="35"/>
      <c r="V15" s="35"/>
      <c r="W15" s="35"/>
      <c r="X15" s="35"/>
      <c r="Y15" s="35"/>
      <c r="Z15" s="35"/>
    </row>
    <row r="16" spans="1:26">
      <c r="A16" s="10" t="s">
        <v>37</v>
      </c>
      <c r="B16" s="270"/>
      <c r="C16" s="27"/>
      <c r="D16" s="270"/>
      <c r="E16" s="88"/>
      <c r="F16" s="36">
        <v>968</v>
      </c>
      <c r="G16" s="37">
        <v>2857</v>
      </c>
      <c r="H16" s="38">
        <v>119</v>
      </c>
      <c r="I16" s="270"/>
      <c r="J16" s="271"/>
      <c r="K16" s="272"/>
      <c r="L16" s="27"/>
      <c r="M16" s="270"/>
      <c r="N16" s="89"/>
      <c r="O16" s="270"/>
      <c r="P16" s="27"/>
      <c r="Q16" s="272"/>
      <c r="R16" s="27"/>
      <c r="S16" s="88"/>
      <c r="T16" s="35"/>
      <c r="U16" s="35"/>
      <c r="V16" s="35"/>
      <c r="W16" s="35"/>
      <c r="X16" s="35"/>
      <c r="Y16" s="35"/>
      <c r="Z16" s="35"/>
    </row>
    <row r="17" spans="1:26">
      <c r="A17" s="10" t="s">
        <v>38</v>
      </c>
      <c r="B17" s="270"/>
      <c r="C17" s="27"/>
      <c r="D17" s="270"/>
      <c r="E17" s="88"/>
      <c r="F17" s="36">
        <v>493</v>
      </c>
      <c r="G17" s="37">
        <v>5202</v>
      </c>
      <c r="H17" s="38">
        <v>199</v>
      </c>
      <c r="I17" s="270"/>
      <c r="J17" s="271"/>
      <c r="K17" s="272"/>
      <c r="L17" s="27"/>
      <c r="M17" s="270"/>
      <c r="N17" s="89"/>
      <c r="O17" s="270"/>
      <c r="P17" s="27"/>
      <c r="Q17" s="272"/>
      <c r="R17" s="27"/>
      <c r="S17" s="88"/>
      <c r="T17" s="35"/>
      <c r="U17" s="35"/>
      <c r="V17" s="35"/>
      <c r="W17" s="35"/>
      <c r="X17" s="35"/>
      <c r="Y17" s="35"/>
      <c r="Z17" s="35"/>
    </row>
    <row r="18" spans="1:26">
      <c r="A18" s="10" t="s">
        <v>39</v>
      </c>
      <c r="B18" s="36">
        <v>965</v>
      </c>
      <c r="C18" s="37">
        <v>5290</v>
      </c>
      <c r="D18" s="36">
        <v>3</v>
      </c>
      <c r="E18" s="38">
        <v>0</v>
      </c>
      <c r="F18" s="270"/>
      <c r="G18" s="27"/>
      <c r="H18" s="88"/>
      <c r="I18" s="270"/>
      <c r="J18" s="271"/>
      <c r="K18" s="272"/>
      <c r="L18" s="27"/>
      <c r="M18" s="270"/>
      <c r="N18" s="89"/>
      <c r="O18" s="270"/>
      <c r="P18" s="27"/>
      <c r="Q18" s="272"/>
      <c r="R18" s="27"/>
      <c r="S18" s="88"/>
      <c r="T18" s="35"/>
      <c r="U18" s="35"/>
      <c r="V18" s="35"/>
      <c r="W18" s="35"/>
      <c r="X18" s="35"/>
      <c r="Y18" s="35"/>
      <c r="Z18" s="35"/>
    </row>
    <row r="19" spans="1:26">
      <c r="A19" s="10" t="s">
        <v>40</v>
      </c>
      <c r="B19" s="270"/>
      <c r="C19" s="27"/>
      <c r="D19" s="270"/>
      <c r="E19" s="88"/>
      <c r="F19" s="36">
        <v>60</v>
      </c>
      <c r="G19" s="37">
        <v>750</v>
      </c>
      <c r="H19" s="38">
        <v>17</v>
      </c>
      <c r="I19" s="270"/>
      <c r="J19" s="271"/>
      <c r="K19" s="272"/>
      <c r="L19" s="27"/>
      <c r="M19" s="270"/>
      <c r="N19" s="89"/>
      <c r="O19" s="270"/>
      <c r="P19" s="27"/>
      <c r="Q19" s="272"/>
      <c r="R19" s="27"/>
      <c r="S19" s="88"/>
      <c r="T19" s="35"/>
      <c r="U19" s="35"/>
      <c r="V19" s="35"/>
      <c r="W19" s="35"/>
      <c r="X19" s="35"/>
      <c r="Y19" s="35"/>
      <c r="Z19" s="35"/>
    </row>
    <row r="20" spans="1:26">
      <c r="A20" s="10" t="s">
        <v>41</v>
      </c>
      <c r="B20" s="36">
        <v>204</v>
      </c>
      <c r="C20" s="37">
        <v>1078</v>
      </c>
      <c r="D20" s="36">
        <v>1</v>
      </c>
      <c r="E20" s="38">
        <v>0</v>
      </c>
      <c r="F20" s="270"/>
      <c r="G20" s="27"/>
      <c r="H20" s="88"/>
      <c r="I20" s="270"/>
      <c r="J20" s="271"/>
      <c r="K20" s="272"/>
      <c r="L20" s="27"/>
      <c r="M20" s="270"/>
      <c r="N20" s="89"/>
      <c r="O20" s="270"/>
      <c r="P20" s="27"/>
      <c r="Q20" s="272"/>
      <c r="R20" s="27"/>
      <c r="S20" s="88"/>
      <c r="T20" s="35"/>
      <c r="U20" s="35"/>
      <c r="V20" s="35"/>
      <c r="W20" s="35"/>
      <c r="X20" s="35"/>
      <c r="Y20" s="35"/>
      <c r="Z20" s="35"/>
    </row>
    <row r="21" spans="1:26" ht="15.75" customHeight="1">
      <c r="A21" s="10" t="s">
        <v>42</v>
      </c>
      <c r="B21" s="270"/>
      <c r="C21" s="27"/>
      <c r="D21" s="270"/>
      <c r="E21" s="88"/>
      <c r="F21" s="36">
        <v>76278</v>
      </c>
      <c r="G21" s="37">
        <v>36018</v>
      </c>
      <c r="H21" s="38">
        <v>4684</v>
      </c>
      <c r="I21" s="36">
        <v>57520</v>
      </c>
      <c r="J21" s="39">
        <v>1487</v>
      </c>
      <c r="K21" s="61">
        <v>1320</v>
      </c>
      <c r="L21" s="37">
        <v>44360</v>
      </c>
      <c r="M21" s="36">
        <v>0</v>
      </c>
      <c r="N21" s="40">
        <v>58</v>
      </c>
      <c r="O21" s="36">
        <v>6453</v>
      </c>
      <c r="P21" s="37">
        <v>130519</v>
      </c>
      <c r="Q21" s="61">
        <v>10259</v>
      </c>
      <c r="R21" s="37">
        <v>158035</v>
      </c>
      <c r="S21" s="38">
        <v>23</v>
      </c>
      <c r="T21" s="35"/>
      <c r="U21" s="35"/>
      <c r="V21" s="35"/>
      <c r="W21" s="35"/>
      <c r="X21" s="35"/>
      <c r="Y21" s="35"/>
      <c r="Z21" s="35"/>
    </row>
    <row r="22" spans="1:26" ht="15.75" customHeight="1">
      <c r="A22" s="10" t="s">
        <v>43</v>
      </c>
      <c r="B22" s="270"/>
      <c r="C22" s="27"/>
      <c r="D22" s="270"/>
      <c r="E22" s="88"/>
      <c r="F22" s="270"/>
      <c r="G22" s="27"/>
      <c r="H22" s="88"/>
      <c r="I22" s="36">
        <v>3536</v>
      </c>
      <c r="J22" s="39">
        <v>208</v>
      </c>
      <c r="K22" s="61">
        <v>145</v>
      </c>
      <c r="L22" s="37">
        <v>2498</v>
      </c>
      <c r="M22" s="36">
        <v>0</v>
      </c>
      <c r="N22" s="40">
        <v>3</v>
      </c>
      <c r="O22" s="270"/>
      <c r="P22" s="27"/>
      <c r="Q22" s="272"/>
      <c r="R22" s="27"/>
      <c r="S22" s="88"/>
      <c r="T22" s="35"/>
      <c r="U22" s="35"/>
      <c r="V22" s="35"/>
      <c r="W22" s="35"/>
      <c r="X22" s="35"/>
      <c r="Y22" s="35"/>
      <c r="Z22" s="35"/>
    </row>
    <row r="23" spans="1:26" ht="15.75" customHeight="1">
      <c r="A23" s="10" t="s">
        <v>44</v>
      </c>
      <c r="B23" s="270"/>
      <c r="C23" s="27"/>
      <c r="D23" s="270"/>
      <c r="E23" s="88"/>
      <c r="F23" s="36">
        <v>727</v>
      </c>
      <c r="G23" s="37">
        <v>5264</v>
      </c>
      <c r="H23" s="38">
        <v>218</v>
      </c>
      <c r="I23" s="270"/>
      <c r="J23" s="271"/>
      <c r="K23" s="272"/>
      <c r="L23" s="27"/>
      <c r="M23" s="270"/>
      <c r="N23" s="89"/>
      <c r="O23" s="36">
        <v>150</v>
      </c>
      <c r="P23" s="37">
        <v>4368</v>
      </c>
      <c r="Q23" s="61">
        <v>212</v>
      </c>
      <c r="R23" s="37">
        <v>1126</v>
      </c>
      <c r="S23" s="38">
        <v>3</v>
      </c>
      <c r="T23" s="35"/>
      <c r="U23" s="35"/>
      <c r="V23" s="35"/>
      <c r="W23" s="35"/>
      <c r="X23" s="35"/>
      <c r="Y23" s="35"/>
      <c r="Z23" s="35"/>
    </row>
    <row r="24" spans="1:26" ht="15.75" customHeight="1">
      <c r="A24" s="10" t="s">
        <v>45</v>
      </c>
      <c r="B24" s="270"/>
      <c r="C24" s="27"/>
      <c r="D24" s="270"/>
      <c r="E24" s="88"/>
      <c r="F24" s="36">
        <v>892</v>
      </c>
      <c r="G24" s="37">
        <v>8752</v>
      </c>
      <c r="H24" s="38">
        <v>278</v>
      </c>
      <c r="I24" s="270"/>
      <c r="J24" s="271"/>
      <c r="K24" s="272"/>
      <c r="L24" s="27"/>
      <c r="M24" s="270"/>
      <c r="N24" s="89"/>
      <c r="O24" s="270"/>
      <c r="P24" s="27"/>
      <c r="Q24" s="272"/>
      <c r="R24" s="27"/>
      <c r="S24" s="88"/>
      <c r="T24" s="35"/>
      <c r="U24" s="35"/>
      <c r="V24" s="35"/>
      <c r="W24" s="35"/>
      <c r="X24" s="35"/>
      <c r="Y24" s="35"/>
      <c r="Z24" s="35"/>
    </row>
    <row r="25" spans="1:26" ht="15.75" customHeight="1">
      <c r="A25" s="10" t="s">
        <v>46</v>
      </c>
      <c r="B25" s="36">
        <v>13546</v>
      </c>
      <c r="C25" s="37">
        <v>10893</v>
      </c>
      <c r="D25" s="36">
        <v>0</v>
      </c>
      <c r="E25" s="38">
        <v>0</v>
      </c>
      <c r="F25" s="270"/>
      <c r="G25" s="27"/>
      <c r="H25" s="88"/>
      <c r="I25" s="270"/>
      <c r="J25" s="271"/>
      <c r="K25" s="272"/>
      <c r="L25" s="27"/>
      <c r="M25" s="270"/>
      <c r="N25" s="89"/>
      <c r="O25" s="270"/>
      <c r="P25" s="27"/>
      <c r="Q25" s="272"/>
      <c r="R25" s="27"/>
      <c r="S25" s="88"/>
      <c r="T25" s="35"/>
      <c r="U25" s="35"/>
      <c r="V25" s="35"/>
      <c r="W25" s="35"/>
      <c r="X25" s="35"/>
      <c r="Y25" s="35"/>
      <c r="Z25" s="35"/>
    </row>
    <row r="26" spans="1:26" ht="15.75" customHeight="1">
      <c r="A26" s="10" t="s">
        <v>47</v>
      </c>
      <c r="B26" s="270"/>
      <c r="C26" s="27"/>
      <c r="D26" s="270"/>
      <c r="E26" s="88"/>
      <c r="F26" s="36">
        <v>7665</v>
      </c>
      <c r="G26" s="37">
        <v>21243</v>
      </c>
      <c r="H26" s="38">
        <v>1546</v>
      </c>
      <c r="I26" s="270"/>
      <c r="J26" s="271"/>
      <c r="K26" s="272"/>
      <c r="L26" s="27"/>
      <c r="M26" s="270"/>
      <c r="N26" s="89"/>
      <c r="O26" s="270"/>
      <c r="P26" s="27"/>
      <c r="Q26" s="272"/>
      <c r="R26" s="27"/>
      <c r="S26" s="88"/>
      <c r="T26" s="35"/>
      <c r="U26" s="35"/>
      <c r="V26" s="35"/>
      <c r="W26" s="35"/>
      <c r="X26" s="35"/>
      <c r="Y26" s="35"/>
      <c r="Z26" s="35"/>
    </row>
    <row r="27" spans="1:26" ht="15.75" customHeight="1">
      <c r="A27" s="10" t="s">
        <v>48</v>
      </c>
      <c r="B27" s="36">
        <v>1604</v>
      </c>
      <c r="C27" s="37">
        <v>12666</v>
      </c>
      <c r="D27" s="36">
        <v>3</v>
      </c>
      <c r="E27" s="38">
        <v>0</v>
      </c>
      <c r="F27" s="270"/>
      <c r="G27" s="27"/>
      <c r="H27" s="88"/>
      <c r="I27" s="270"/>
      <c r="J27" s="271"/>
      <c r="K27" s="272"/>
      <c r="L27" s="27"/>
      <c r="M27" s="270"/>
      <c r="N27" s="89"/>
      <c r="O27" s="270"/>
      <c r="P27" s="27"/>
      <c r="Q27" s="272"/>
      <c r="R27" s="27"/>
      <c r="S27" s="88"/>
      <c r="T27" s="35"/>
      <c r="U27" s="35"/>
      <c r="V27" s="35"/>
      <c r="W27" s="35"/>
      <c r="X27" s="35"/>
      <c r="Y27" s="35"/>
      <c r="Z27" s="35"/>
    </row>
    <row r="28" spans="1:26" ht="15.75" customHeight="1">
      <c r="A28" s="10" t="s">
        <v>49</v>
      </c>
      <c r="B28" s="270"/>
      <c r="C28" s="27"/>
      <c r="D28" s="270"/>
      <c r="E28" s="88"/>
      <c r="F28" s="270"/>
      <c r="G28" s="27"/>
      <c r="H28" s="88"/>
      <c r="I28" s="36">
        <v>161248</v>
      </c>
      <c r="J28" s="39">
        <v>6474</v>
      </c>
      <c r="K28" s="61">
        <v>5186</v>
      </c>
      <c r="L28" s="37">
        <v>39394</v>
      </c>
      <c r="M28" s="36">
        <v>7</v>
      </c>
      <c r="N28" s="40">
        <v>189</v>
      </c>
      <c r="O28" s="36">
        <v>1343</v>
      </c>
      <c r="P28" s="37">
        <v>40595</v>
      </c>
      <c r="Q28" s="61">
        <v>2416</v>
      </c>
      <c r="R28" s="37">
        <v>16003</v>
      </c>
      <c r="S28" s="38">
        <v>2</v>
      </c>
      <c r="T28" s="35"/>
      <c r="U28" s="35"/>
      <c r="V28" s="35"/>
      <c r="W28" s="35"/>
      <c r="X28" s="35"/>
      <c r="Y28" s="35"/>
      <c r="Z28" s="35"/>
    </row>
    <row r="29" spans="1:26" ht="15.75" customHeight="1">
      <c r="A29" s="10" t="s">
        <v>50</v>
      </c>
      <c r="B29" s="270"/>
      <c r="C29" s="27"/>
      <c r="D29" s="270"/>
      <c r="E29" s="88"/>
      <c r="F29" s="270"/>
      <c r="G29" s="27"/>
      <c r="H29" s="88"/>
      <c r="I29" s="36">
        <v>11361</v>
      </c>
      <c r="J29" s="39">
        <v>389</v>
      </c>
      <c r="K29" s="61">
        <v>184</v>
      </c>
      <c r="L29" s="37">
        <v>4812</v>
      </c>
      <c r="M29" s="36">
        <v>0</v>
      </c>
      <c r="N29" s="40">
        <v>0</v>
      </c>
      <c r="O29" s="270"/>
      <c r="P29" s="27"/>
      <c r="Q29" s="272"/>
      <c r="R29" s="27"/>
      <c r="S29" s="88"/>
      <c r="T29" s="35"/>
      <c r="U29" s="35"/>
      <c r="V29" s="35"/>
      <c r="W29" s="35"/>
      <c r="X29" s="35"/>
      <c r="Y29" s="35"/>
      <c r="Z29" s="35"/>
    </row>
    <row r="30" spans="1:26" ht="15.75" customHeight="1">
      <c r="A30" s="10" t="s">
        <v>51</v>
      </c>
      <c r="B30" s="270"/>
      <c r="C30" s="27"/>
      <c r="D30" s="270"/>
      <c r="E30" s="88"/>
      <c r="F30" s="36">
        <v>17505</v>
      </c>
      <c r="G30" s="37">
        <v>62649</v>
      </c>
      <c r="H30" s="38">
        <v>4273</v>
      </c>
      <c r="I30" s="270"/>
      <c r="J30" s="271"/>
      <c r="K30" s="272"/>
      <c r="L30" s="27"/>
      <c r="M30" s="270"/>
      <c r="N30" s="89"/>
      <c r="O30" s="270"/>
      <c r="P30" s="27"/>
      <c r="Q30" s="272"/>
      <c r="R30" s="27"/>
      <c r="S30" s="88"/>
      <c r="T30" s="35"/>
      <c r="U30" s="35"/>
      <c r="V30" s="35"/>
      <c r="W30" s="35"/>
      <c r="X30" s="35"/>
      <c r="Y30" s="35"/>
      <c r="Z30" s="35"/>
    </row>
    <row r="31" spans="1:26" ht="15.75" customHeight="1">
      <c r="A31" s="10" t="s">
        <v>52</v>
      </c>
      <c r="B31" s="270"/>
      <c r="C31" s="27"/>
      <c r="D31" s="270"/>
      <c r="E31" s="88"/>
      <c r="F31" s="36">
        <v>341</v>
      </c>
      <c r="G31" s="37">
        <v>1170</v>
      </c>
      <c r="H31" s="38">
        <v>39</v>
      </c>
      <c r="I31" s="270"/>
      <c r="J31" s="271"/>
      <c r="K31" s="272"/>
      <c r="L31" s="27"/>
      <c r="M31" s="270"/>
      <c r="N31" s="89"/>
      <c r="O31" s="270"/>
      <c r="P31" s="27"/>
      <c r="Q31" s="272"/>
      <c r="R31" s="27"/>
      <c r="S31" s="88"/>
      <c r="T31" s="35"/>
      <c r="U31" s="35"/>
      <c r="V31" s="35"/>
      <c r="W31" s="35"/>
      <c r="X31" s="35"/>
      <c r="Y31" s="35"/>
      <c r="Z31" s="35"/>
    </row>
    <row r="32" spans="1:26" ht="15.75" customHeight="1">
      <c r="A32" s="10" t="s">
        <v>53</v>
      </c>
      <c r="B32" s="36">
        <v>37504</v>
      </c>
      <c r="C32" s="37">
        <v>69061</v>
      </c>
      <c r="D32" s="36">
        <v>56</v>
      </c>
      <c r="E32" s="38">
        <v>5</v>
      </c>
      <c r="F32" s="270"/>
      <c r="G32" s="27"/>
      <c r="H32" s="88"/>
      <c r="I32" s="270"/>
      <c r="J32" s="271"/>
      <c r="K32" s="272"/>
      <c r="L32" s="27"/>
      <c r="M32" s="270"/>
      <c r="N32" s="89"/>
      <c r="O32" s="270"/>
      <c r="P32" s="27"/>
      <c r="Q32" s="272"/>
      <c r="R32" s="27"/>
      <c r="S32" s="88"/>
      <c r="U32" s="35"/>
      <c r="V32" s="35"/>
      <c r="W32" s="35"/>
      <c r="X32" s="35"/>
      <c r="Y32" s="35"/>
      <c r="Z32" s="35"/>
    </row>
    <row r="33" spans="1:19" ht="15.75" customHeight="1">
      <c r="A33" s="24" t="s">
        <v>54</v>
      </c>
      <c r="B33" s="25">
        <f t="shared" ref="B33:S33" si="0">SUM(B4:B32)</f>
        <v>104194</v>
      </c>
      <c r="C33" s="26">
        <f t="shared" si="0"/>
        <v>237988</v>
      </c>
      <c r="D33" s="25">
        <f t="shared" si="0"/>
        <v>157</v>
      </c>
      <c r="E33" s="64">
        <f t="shared" si="0"/>
        <v>12</v>
      </c>
      <c r="F33" s="41">
        <f t="shared" si="0"/>
        <v>129762</v>
      </c>
      <c r="G33" s="118">
        <f t="shared" si="0"/>
        <v>208997</v>
      </c>
      <c r="H33" s="64">
        <f t="shared" si="0"/>
        <v>15465</v>
      </c>
      <c r="I33" s="41">
        <f t="shared" si="0"/>
        <v>246674</v>
      </c>
      <c r="J33" s="119">
        <f t="shared" si="0"/>
        <v>8889</v>
      </c>
      <c r="K33" s="136">
        <f t="shared" si="0"/>
        <v>7040</v>
      </c>
      <c r="L33" s="118">
        <f t="shared" si="0"/>
        <v>96067</v>
      </c>
      <c r="M33" s="41">
        <f t="shared" si="0"/>
        <v>7</v>
      </c>
      <c r="N33" s="80">
        <f t="shared" si="0"/>
        <v>250</v>
      </c>
      <c r="O33" s="41">
        <f t="shared" si="0"/>
        <v>8037</v>
      </c>
      <c r="P33" s="118">
        <f t="shared" si="0"/>
        <v>179688</v>
      </c>
      <c r="Q33" s="136">
        <f t="shared" si="0"/>
        <v>13053</v>
      </c>
      <c r="R33" s="118">
        <f t="shared" si="0"/>
        <v>175923</v>
      </c>
      <c r="S33" s="64">
        <f t="shared" si="0"/>
        <v>29</v>
      </c>
    </row>
    <row r="34" spans="1:19" ht="15.75" customHeight="1">
      <c r="A34" s="29" t="s">
        <v>55</v>
      </c>
      <c r="B34" s="30">
        <f>B33/B35</f>
        <v>0.30434846108233948</v>
      </c>
      <c r="C34" s="31">
        <f>C33/B35</f>
        <v>0.69515789350695634</v>
      </c>
      <c r="D34" s="42">
        <f>D33/B35</f>
        <v>4.5859366556545765E-4</v>
      </c>
      <c r="E34" s="43">
        <f>E33/B35</f>
        <v>3.5051745138761098E-5</v>
      </c>
      <c r="F34" s="30">
        <f>F33/F35</f>
        <v>0.3663275215682732</v>
      </c>
      <c r="G34" s="31">
        <f>G33/F35</f>
        <v>0.59001366367044583</v>
      </c>
      <c r="H34" s="44">
        <f>H33/F35</f>
        <v>4.3658814761281001E-2</v>
      </c>
      <c r="I34" s="30">
        <f>I33/I35</f>
        <v>0.6872539541466649</v>
      </c>
      <c r="J34" s="45">
        <f>SUM(J33/I35)</f>
        <v>2.4765481560317278E-2</v>
      </c>
      <c r="K34" s="46">
        <f>K33/I35</f>
        <v>1.9614016220568527E-2</v>
      </c>
      <c r="L34" s="31">
        <f>SUM(L33/I35)</f>
        <v>0.26765052503712455</v>
      </c>
      <c r="M34" s="30">
        <f>SUM(M33/I35)</f>
        <v>1.9502572946588025E-5</v>
      </c>
      <c r="N34" s="47">
        <f>SUM(N33/I35)</f>
        <v>6.9652046237814375E-4</v>
      </c>
      <c r="O34" s="30">
        <f>O33/O35</f>
        <v>2.1335223426537226E-2</v>
      </c>
      <c r="P34" s="31">
        <f>P33/O35</f>
        <v>0.47700430845683978</v>
      </c>
      <c r="Q34" s="46">
        <f>Q33/O35</f>
        <v>3.4650823862957626E-2</v>
      </c>
      <c r="R34" s="31">
        <f>R33/O35</f>
        <v>0.46700964425366537</v>
      </c>
      <c r="S34" s="44">
        <f>SUM(S33/O35)</f>
        <v>7.6984133304663376E-5</v>
      </c>
    </row>
    <row r="35" spans="1:19" ht="15.75" customHeight="1">
      <c r="A35" s="29" t="s">
        <v>56</v>
      </c>
      <c r="B35" s="324">
        <f>SUM(B33:C33:D33:E33)</f>
        <v>342351</v>
      </c>
      <c r="C35" s="325"/>
      <c r="D35" s="325"/>
      <c r="E35" s="326"/>
      <c r="F35" s="335">
        <f>SUM(F33:G33:H33)</f>
        <v>354224</v>
      </c>
      <c r="G35" s="326"/>
      <c r="H35" s="336"/>
      <c r="I35" s="324">
        <f>SUM(I33:J33:K33:L33:M33:N33)</f>
        <v>358927</v>
      </c>
      <c r="J35" s="325"/>
      <c r="K35" s="325"/>
      <c r="L35" s="325"/>
      <c r="M35" s="325"/>
      <c r="N35" s="337"/>
      <c r="O35" s="327">
        <f>SUM(O33:P33:Q33:R33)</f>
        <v>376701</v>
      </c>
      <c r="P35" s="328"/>
      <c r="Q35" s="328"/>
      <c r="R35" s="328"/>
      <c r="S35" s="329"/>
    </row>
    <row r="36" spans="1:19" ht="15.75" customHeight="1">
      <c r="A36" s="32"/>
      <c r="B36" s="32"/>
      <c r="C36" s="32"/>
      <c r="D36" s="32"/>
      <c r="E36" s="32"/>
      <c r="F36" s="32"/>
      <c r="G36" s="32"/>
      <c r="M36" s="48"/>
      <c r="N36" s="49"/>
      <c r="Q36" s="49"/>
    </row>
    <row r="37" spans="1:19" ht="15.75" customHeight="1">
      <c r="A37" s="32"/>
      <c r="B37" s="32"/>
      <c r="C37" s="32"/>
      <c r="D37" s="32"/>
      <c r="E37" s="32"/>
      <c r="F37" s="32"/>
      <c r="G37" s="32"/>
    </row>
    <row r="38" spans="1:19" ht="15.75" customHeight="1">
      <c r="A38" s="32"/>
      <c r="B38" s="32"/>
      <c r="C38" s="32"/>
      <c r="D38" s="32"/>
      <c r="E38" s="32"/>
      <c r="F38" s="32"/>
      <c r="G38" s="32"/>
    </row>
    <row r="39" spans="1:19" ht="15.75" customHeight="1">
      <c r="A39" s="32"/>
      <c r="B39" s="32"/>
      <c r="C39" s="32"/>
      <c r="D39" s="32"/>
      <c r="E39" s="32"/>
      <c r="F39" s="32"/>
      <c r="G39" s="32"/>
    </row>
    <row r="40" spans="1:19" ht="15.75" customHeight="1">
      <c r="A40" s="32"/>
      <c r="B40" s="32"/>
      <c r="C40" s="32"/>
      <c r="D40" s="32"/>
      <c r="E40" s="32"/>
      <c r="F40" s="32"/>
      <c r="G40" s="32"/>
    </row>
    <row r="41" spans="1:19" ht="15.75" customHeight="1">
      <c r="A41" s="32"/>
      <c r="B41" s="32"/>
      <c r="C41" s="32"/>
      <c r="D41" s="32"/>
      <c r="E41" s="32"/>
      <c r="F41" s="32"/>
      <c r="G41" s="32"/>
    </row>
    <row r="42" spans="1:19" ht="15.75" customHeight="1">
      <c r="A42" s="32"/>
      <c r="B42" s="32"/>
      <c r="C42" s="32"/>
      <c r="D42" s="32"/>
      <c r="E42" s="32"/>
      <c r="F42" s="32"/>
      <c r="G42" s="32"/>
    </row>
    <row r="43" spans="1:19" ht="15.75" customHeight="1">
      <c r="A43" s="32"/>
      <c r="B43" s="32"/>
      <c r="C43" s="32"/>
      <c r="D43" s="32"/>
      <c r="E43" s="32"/>
      <c r="F43" s="32"/>
      <c r="G43" s="32"/>
    </row>
    <row r="44" spans="1:19" ht="15.75" customHeight="1">
      <c r="A44" s="32"/>
      <c r="B44" s="32"/>
      <c r="C44" s="32"/>
      <c r="D44" s="32"/>
      <c r="E44" s="32"/>
      <c r="F44" s="32"/>
      <c r="G44" s="32"/>
    </row>
    <row r="45" spans="1:19" ht="15.75" customHeight="1">
      <c r="A45" s="32"/>
      <c r="B45" s="32"/>
      <c r="C45" s="32"/>
      <c r="D45" s="32"/>
      <c r="E45" s="32"/>
      <c r="F45" s="32"/>
      <c r="G45" s="32"/>
    </row>
    <row r="46" spans="1:19" ht="15.75" customHeight="1">
      <c r="A46" s="32"/>
      <c r="B46" s="32"/>
      <c r="C46" s="32"/>
      <c r="D46" s="32"/>
      <c r="E46" s="32"/>
      <c r="F46" s="32"/>
      <c r="G46" s="32"/>
    </row>
    <row r="47" spans="1:19" ht="15.75" customHeight="1">
      <c r="A47" s="32"/>
      <c r="B47" s="32"/>
      <c r="C47" s="32"/>
      <c r="D47" s="32"/>
      <c r="E47" s="32"/>
      <c r="F47" s="32"/>
      <c r="G47" s="32"/>
    </row>
    <row r="48" spans="1:19" ht="15.75" customHeight="1">
      <c r="A48" s="32"/>
      <c r="B48" s="32"/>
      <c r="C48" s="32"/>
      <c r="D48" s="32"/>
      <c r="E48" s="32"/>
      <c r="F48" s="32"/>
      <c r="G48" s="32"/>
    </row>
    <row r="49" spans="1:7" ht="15.75" customHeight="1">
      <c r="A49" s="32"/>
      <c r="B49" s="32"/>
      <c r="C49" s="32"/>
      <c r="D49" s="32"/>
      <c r="E49" s="32"/>
      <c r="F49" s="32"/>
      <c r="G49" s="32"/>
    </row>
    <row r="50" spans="1:7" ht="15.75" customHeight="1">
      <c r="A50" s="32"/>
      <c r="B50" s="32"/>
      <c r="C50" s="32"/>
      <c r="D50" s="32"/>
      <c r="E50" s="32"/>
      <c r="F50" s="32"/>
      <c r="G50" s="32"/>
    </row>
    <row r="51" spans="1:7" ht="15.75" customHeight="1">
      <c r="A51" s="32"/>
      <c r="B51" s="32"/>
      <c r="C51" s="32"/>
      <c r="D51" s="32"/>
      <c r="E51" s="32"/>
      <c r="F51" s="32"/>
      <c r="G51" s="32"/>
    </row>
    <row r="52" spans="1:7" ht="15.75" customHeight="1">
      <c r="A52" s="32"/>
      <c r="B52" s="32"/>
      <c r="C52" s="32"/>
      <c r="D52" s="32"/>
      <c r="E52" s="32"/>
      <c r="F52" s="32"/>
      <c r="G52" s="32"/>
    </row>
    <row r="53" spans="1:7" ht="15.75" customHeight="1">
      <c r="A53" s="32"/>
      <c r="B53" s="32"/>
      <c r="C53" s="32"/>
      <c r="D53" s="32"/>
      <c r="E53" s="32"/>
      <c r="F53" s="32"/>
      <c r="G53" s="32"/>
    </row>
    <row r="54" spans="1:7" ht="15.75" customHeight="1">
      <c r="A54" s="32"/>
      <c r="B54" s="32"/>
      <c r="C54" s="32"/>
      <c r="D54" s="32"/>
      <c r="E54" s="32"/>
      <c r="F54" s="32"/>
      <c r="G54" s="32"/>
    </row>
    <row r="55" spans="1:7" ht="15.75" customHeight="1">
      <c r="A55" s="32"/>
      <c r="B55" s="32"/>
      <c r="C55" s="32"/>
      <c r="D55" s="32"/>
      <c r="E55" s="32"/>
      <c r="F55" s="32"/>
      <c r="G55" s="32"/>
    </row>
    <row r="56" spans="1:7" ht="15.75" customHeight="1">
      <c r="A56" s="32"/>
      <c r="B56" s="32"/>
      <c r="C56" s="32"/>
      <c r="D56" s="32"/>
      <c r="E56" s="32"/>
      <c r="F56" s="32"/>
      <c r="G56" s="32"/>
    </row>
    <row r="57" spans="1:7" ht="15.75" customHeight="1">
      <c r="A57" s="32"/>
      <c r="B57" s="32"/>
      <c r="C57" s="32"/>
      <c r="D57" s="32"/>
      <c r="E57" s="32"/>
      <c r="F57" s="32"/>
      <c r="G57" s="32"/>
    </row>
    <row r="58" spans="1:7" ht="15.75" customHeight="1">
      <c r="A58" s="32"/>
      <c r="B58" s="32"/>
      <c r="C58" s="32"/>
      <c r="D58" s="32"/>
      <c r="E58" s="32"/>
      <c r="F58" s="32"/>
      <c r="G58" s="32"/>
    </row>
    <row r="59" spans="1:7" ht="15.75" customHeight="1">
      <c r="A59" s="32"/>
      <c r="B59" s="32"/>
      <c r="C59" s="32"/>
      <c r="D59" s="32"/>
      <c r="E59" s="32"/>
      <c r="F59" s="32"/>
      <c r="G59" s="32"/>
    </row>
    <row r="60" spans="1:7" ht="15.75" customHeight="1">
      <c r="A60" s="32"/>
      <c r="B60" s="32"/>
      <c r="C60" s="32"/>
      <c r="D60" s="32"/>
      <c r="E60" s="32"/>
      <c r="F60" s="32"/>
      <c r="G60" s="32"/>
    </row>
    <row r="61" spans="1:7" ht="15.75" customHeight="1">
      <c r="A61" s="32"/>
      <c r="B61" s="32"/>
      <c r="C61" s="32"/>
      <c r="D61" s="32"/>
      <c r="E61" s="32"/>
      <c r="F61" s="32"/>
      <c r="G61" s="32"/>
    </row>
    <row r="62" spans="1:7" ht="15.75" customHeight="1">
      <c r="A62" s="32"/>
      <c r="B62" s="32"/>
      <c r="C62" s="32"/>
      <c r="D62" s="32"/>
      <c r="E62" s="32"/>
      <c r="F62" s="32"/>
      <c r="G62" s="32"/>
    </row>
    <row r="63" spans="1:7" ht="15.75" customHeight="1">
      <c r="A63" s="32"/>
      <c r="B63" s="32"/>
      <c r="C63" s="32"/>
      <c r="D63" s="32"/>
      <c r="E63" s="32"/>
      <c r="F63" s="32"/>
      <c r="G63" s="32"/>
    </row>
    <row r="64" spans="1:7" ht="15.75" customHeight="1">
      <c r="A64" s="32"/>
      <c r="B64" s="32"/>
      <c r="C64" s="32"/>
      <c r="D64" s="32"/>
      <c r="E64" s="32"/>
      <c r="F64" s="32"/>
      <c r="G64" s="32"/>
    </row>
    <row r="65" spans="1:7" ht="15.75" customHeight="1">
      <c r="A65" s="32"/>
      <c r="B65" s="32"/>
      <c r="C65" s="32"/>
      <c r="D65" s="32"/>
      <c r="E65" s="32"/>
      <c r="F65" s="32"/>
      <c r="G65" s="32"/>
    </row>
    <row r="66" spans="1:7" ht="15.75" customHeight="1">
      <c r="A66" s="32"/>
      <c r="B66" s="32"/>
      <c r="C66" s="32"/>
      <c r="D66" s="32"/>
      <c r="E66" s="32"/>
      <c r="F66" s="32"/>
      <c r="G66" s="32"/>
    </row>
    <row r="67" spans="1:7" ht="15.75" customHeight="1">
      <c r="A67" s="32"/>
      <c r="B67" s="32"/>
      <c r="C67" s="32"/>
      <c r="D67" s="32"/>
      <c r="E67" s="32"/>
      <c r="F67" s="32"/>
      <c r="G67" s="32"/>
    </row>
    <row r="68" spans="1:7" ht="15.75" customHeight="1">
      <c r="A68" s="32"/>
      <c r="B68" s="32"/>
      <c r="C68" s="32"/>
      <c r="D68" s="32"/>
      <c r="E68" s="32"/>
      <c r="F68" s="32"/>
      <c r="G68" s="32"/>
    </row>
    <row r="69" spans="1:7" ht="15.75" customHeight="1">
      <c r="A69" s="32"/>
      <c r="B69" s="32"/>
      <c r="C69" s="32"/>
      <c r="D69" s="32"/>
      <c r="E69" s="32"/>
      <c r="F69" s="32"/>
      <c r="G69" s="32"/>
    </row>
    <row r="70" spans="1:7" ht="15.75" customHeight="1">
      <c r="A70" s="32"/>
      <c r="B70" s="32"/>
      <c r="C70" s="32"/>
      <c r="D70" s="32"/>
      <c r="E70" s="32"/>
      <c r="F70" s="32"/>
      <c r="G70" s="32"/>
    </row>
    <row r="71" spans="1:7" ht="15.75" customHeight="1">
      <c r="A71" s="32"/>
      <c r="B71" s="32"/>
      <c r="C71" s="32"/>
      <c r="D71" s="32"/>
      <c r="E71" s="32"/>
      <c r="F71" s="32"/>
      <c r="G71" s="32"/>
    </row>
    <row r="72" spans="1:7" ht="15.75" customHeight="1">
      <c r="A72" s="32"/>
      <c r="B72" s="32"/>
      <c r="C72" s="32"/>
      <c r="D72" s="32"/>
      <c r="E72" s="32"/>
      <c r="F72" s="32"/>
      <c r="G72" s="32"/>
    </row>
    <row r="73" spans="1:7" ht="15.75" customHeight="1">
      <c r="A73" s="32"/>
      <c r="B73" s="32"/>
      <c r="C73" s="32"/>
      <c r="D73" s="32"/>
      <c r="E73" s="32"/>
      <c r="F73" s="32"/>
      <c r="G73" s="32"/>
    </row>
    <row r="74" spans="1:7" ht="15.75" customHeight="1">
      <c r="A74" s="32"/>
      <c r="B74" s="32"/>
      <c r="C74" s="32"/>
      <c r="D74" s="32"/>
      <c r="E74" s="32"/>
      <c r="F74" s="32"/>
      <c r="G74" s="32"/>
    </row>
    <row r="75" spans="1:7" ht="15.75" customHeight="1">
      <c r="A75" s="32"/>
      <c r="B75" s="32"/>
      <c r="C75" s="32"/>
      <c r="D75" s="32"/>
      <c r="E75" s="32"/>
      <c r="F75" s="32"/>
      <c r="G75" s="32"/>
    </row>
    <row r="76" spans="1:7" ht="15.75" customHeight="1">
      <c r="A76" s="32"/>
      <c r="B76" s="32"/>
      <c r="C76" s="32"/>
      <c r="D76" s="32"/>
      <c r="E76" s="32"/>
      <c r="F76" s="32"/>
      <c r="G76" s="32"/>
    </row>
    <row r="77" spans="1:7" ht="15.75" customHeight="1">
      <c r="A77" s="32"/>
      <c r="B77" s="32"/>
      <c r="C77" s="32"/>
      <c r="D77" s="32"/>
      <c r="E77" s="32"/>
      <c r="F77" s="32"/>
      <c r="G77" s="32"/>
    </row>
    <row r="78" spans="1:7" ht="15.75" customHeight="1">
      <c r="A78" s="32"/>
      <c r="B78" s="32"/>
      <c r="C78" s="32"/>
      <c r="D78" s="32"/>
      <c r="E78" s="32"/>
      <c r="F78" s="32"/>
      <c r="G78" s="32"/>
    </row>
    <row r="79" spans="1:7" ht="15.75" customHeight="1">
      <c r="A79" s="32"/>
      <c r="B79" s="32"/>
      <c r="C79" s="32"/>
      <c r="D79" s="32"/>
      <c r="E79" s="32"/>
      <c r="F79" s="32"/>
      <c r="G79" s="32"/>
    </row>
    <row r="80" spans="1:7" ht="15.75" customHeight="1">
      <c r="A80" s="32"/>
      <c r="B80" s="32"/>
      <c r="C80" s="32"/>
      <c r="D80" s="32"/>
      <c r="E80" s="32"/>
      <c r="F80" s="32"/>
      <c r="G80" s="32"/>
    </row>
    <row r="81" spans="1:7" ht="15.75" customHeight="1">
      <c r="A81" s="32"/>
      <c r="B81" s="32"/>
      <c r="C81" s="32"/>
      <c r="D81" s="32"/>
      <c r="E81" s="32"/>
      <c r="F81" s="32"/>
      <c r="G81" s="32"/>
    </row>
    <row r="82" spans="1:7" ht="15.75" customHeight="1">
      <c r="A82" s="32"/>
      <c r="B82" s="32"/>
      <c r="C82" s="32"/>
      <c r="D82" s="32"/>
      <c r="E82" s="32"/>
      <c r="F82" s="32"/>
      <c r="G82" s="32"/>
    </row>
    <row r="83" spans="1:7" ht="15.75" customHeight="1">
      <c r="A83" s="32"/>
      <c r="B83" s="32"/>
      <c r="C83" s="32"/>
      <c r="D83" s="32"/>
      <c r="E83" s="32"/>
      <c r="F83" s="32"/>
      <c r="G83" s="32"/>
    </row>
    <row r="84" spans="1:7" ht="15.75" customHeight="1">
      <c r="A84" s="32"/>
      <c r="B84" s="32"/>
      <c r="C84" s="32"/>
      <c r="D84" s="32"/>
      <c r="E84" s="32"/>
      <c r="F84" s="32"/>
      <c r="G84" s="32"/>
    </row>
    <row r="85" spans="1:7" ht="15.75" customHeight="1">
      <c r="A85" s="32"/>
      <c r="B85" s="32"/>
      <c r="C85" s="32"/>
      <c r="D85" s="32"/>
      <c r="E85" s="32"/>
      <c r="F85" s="32"/>
      <c r="G85" s="32"/>
    </row>
    <row r="86" spans="1:7" ht="15.75" customHeight="1">
      <c r="A86" s="32"/>
      <c r="B86" s="32"/>
      <c r="C86" s="32"/>
      <c r="D86" s="32"/>
      <c r="E86" s="32"/>
      <c r="F86" s="32"/>
      <c r="G86" s="32"/>
    </row>
    <row r="87" spans="1:7" ht="15.75" customHeight="1">
      <c r="A87" s="32"/>
      <c r="B87" s="32"/>
      <c r="C87" s="32"/>
      <c r="D87" s="32"/>
      <c r="E87" s="32"/>
      <c r="F87" s="32"/>
      <c r="G87" s="32"/>
    </row>
    <row r="88" spans="1:7" ht="15.75" customHeight="1">
      <c r="A88" s="32"/>
      <c r="B88" s="32"/>
      <c r="C88" s="32"/>
      <c r="D88" s="32"/>
      <c r="E88" s="32"/>
      <c r="F88" s="32"/>
      <c r="G88" s="32"/>
    </row>
    <row r="89" spans="1:7" ht="15.75" customHeight="1">
      <c r="A89" s="32"/>
      <c r="B89" s="32"/>
      <c r="C89" s="32"/>
      <c r="D89" s="32"/>
      <c r="E89" s="32"/>
      <c r="F89" s="32"/>
      <c r="G89" s="32"/>
    </row>
    <row r="90" spans="1:7" ht="15.75" customHeight="1">
      <c r="A90" s="32"/>
      <c r="B90" s="32"/>
      <c r="C90" s="32"/>
      <c r="D90" s="32"/>
      <c r="E90" s="32"/>
      <c r="F90" s="32"/>
      <c r="G90" s="32"/>
    </row>
    <row r="91" spans="1:7" ht="15.75" customHeight="1">
      <c r="A91" s="32"/>
      <c r="B91" s="32"/>
      <c r="C91" s="32"/>
      <c r="D91" s="32"/>
      <c r="E91" s="32"/>
      <c r="F91" s="32"/>
      <c r="G91" s="32"/>
    </row>
    <row r="92" spans="1:7" ht="15.75" customHeight="1">
      <c r="A92" s="32"/>
      <c r="B92" s="32"/>
      <c r="C92" s="32"/>
      <c r="D92" s="32"/>
      <c r="E92" s="32"/>
      <c r="F92" s="32"/>
      <c r="G92" s="32"/>
    </row>
    <row r="93" spans="1:7" ht="15.75" customHeight="1">
      <c r="A93" s="32"/>
      <c r="B93" s="32"/>
      <c r="C93" s="32"/>
      <c r="D93" s="32"/>
      <c r="E93" s="32"/>
      <c r="F93" s="32"/>
      <c r="G93" s="32"/>
    </row>
    <row r="94" spans="1:7" ht="15.75" customHeight="1">
      <c r="A94" s="32"/>
      <c r="B94" s="32"/>
      <c r="C94" s="32"/>
      <c r="D94" s="32"/>
      <c r="E94" s="32"/>
      <c r="F94" s="32"/>
      <c r="G94" s="32"/>
    </row>
    <row r="95" spans="1:7" ht="15.75" customHeight="1">
      <c r="A95" s="32"/>
      <c r="B95" s="32"/>
      <c r="C95" s="32"/>
      <c r="D95" s="32"/>
      <c r="E95" s="32"/>
      <c r="F95" s="32"/>
      <c r="G95" s="32"/>
    </row>
    <row r="96" spans="1:7" ht="15.75" customHeight="1">
      <c r="A96" s="32"/>
      <c r="B96" s="32"/>
      <c r="C96" s="32"/>
      <c r="D96" s="32"/>
      <c r="E96" s="32"/>
      <c r="F96" s="32"/>
      <c r="G96" s="32"/>
    </row>
    <row r="97" spans="1:7" ht="15.75" customHeight="1">
      <c r="A97" s="32"/>
      <c r="B97" s="32"/>
      <c r="C97" s="32"/>
      <c r="D97" s="32"/>
      <c r="E97" s="32"/>
      <c r="F97" s="32"/>
      <c r="G97" s="32"/>
    </row>
    <row r="98" spans="1:7" ht="15.75" customHeight="1">
      <c r="A98" s="32"/>
      <c r="B98" s="32"/>
      <c r="C98" s="32"/>
      <c r="D98" s="32"/>
      <c r="E98" s="32"/>
      <c r="F98" s="32"/>
      <c r="G98" s="32"/>
    </row>
    <row r="99" spans="1:7" ht="15.75" customHeight="1">
      <c r="A99" s="32"/>
      <c r="B99" s="32"/>
      <c r="C99" s="32"/>
      <c r="D99" s="32"/>
      <c r="E99" s="32"/>
      <c r="F99" s="32"/>
      <c r="G99" s="32"/>
    </row>
    <row r="100" spans="1:7" ht="15.75" customHeight="1">
      <c r="A100" s="32"/>
      <c r="B100" s="32"/>
      <c r="C100" s="32"/>
      <c r="D100" s="32"/>
      <c r="E100" s="32"/>
      <c r="F100" s="32"/>
      <c r="G100" s="32"/>
    </row>
    <row r="101" spans="1:7" ht="15.75" customHeight="1">
      <c r="A101" s="32"/>
      <c r="B101" s="32"/>
      <c r="C101" s="32"/>
      <c r="D101" s="32"/>
      <c r="E101" s="32"/>
      <c r="F101" s="32"/>
      <c r="G101" s="32"/>
    </row>
    <row r="102" spans="1:7" ht="15.75" customHeight="1">
      <c r="A102" s="32"/>
      <c r="B102" s="32"/>
      <c r="C102" s="32"/>
      <c r="D102" s="32"/>
      <c r="E102" s="32"/>
      <c r="F102" s="32"/>
      <c r="G102" s="32"/>
    </row>
    <row r="103" spans="1:7" ht="15.75" customHeight="1">
      <c r="A103" s="32"/>
      <c r="B103" s="32"/>
      <c r="C103" s="32"/>
      <c r="D103" s="32"/>
      <c r="E103" s="32"/>
      <c r="F103" s="32"/>
      <c r="G103" s="32"/>
    </row>
    <row r="104" spans="1:7" ht="15.75" customHeight="1">
      <c r="A104" s="32"/>
      <c r="B104" s="32"/>
      <c r="C104" s="32"/>
      <c r="D104" s="32"/>
      <c r="E104" s="32"/>
      <c r="F104" s="32"/>
      <c r="G104" s="32"/>
    </row>
    <row r="105" spans="1:7" ht="15.75" customHeight="1">
      <c r="A105" s="32"/>
      <c r="B105" s="32"/>
      <c r="C105" s="32"/>
      <c r="D105" s="32"/>
      <c r="E105" s="32"/>
      <c r="F105" s="32"/>
      <c r="G105" s="32"/>
    </row>
    <row r="106" spans="1:7" ht="15.75" customHeight="1">
      <c r="A106" s="32"/>
      <c r="B106" s="32"/>
      <c r="C106" s="32"/>
      <c r="D106" s="32"/>
      <c r="E106" s="32"/>
      <c r="F106" s="32"/>
      <c r="G106" s="32"/>
    </row>
    <row r="107" spans="1:7" ht="15.75" customHeight="1">
      <c r="A107" s="32"/>
      <c r="B107" s="32"/>
      <c r="C107" s="32"/>
      <c r="D107" s="32"/>
      <c r="E107" s="32"/>
      <c r="F107" s="32"/>
      <c r="G107" s="32"/>
    </row>
    <row r="108" spans="1:7" ht="15.75" customHeight="1">
      <c r="A108" s="32"/>
      <c r="B108" s="32"/>
      <c r="C108" s="32"/>
      <c r="D108" s="32"/>
      <c r="E108" s="32"/>
      <c r="F108" s="32"/>
      <c r="G108" s="32"/>
    </row>
    <row r="109" spans="1:7" ht="15.75" customHeight="1">
      <c r="A109" s="32"/>
      <c r="B109" s="32"/>
      <c r="C109" s="32"/>
      <c r="D109" s="32"/>
      <c r="E109" s="32"/>
      <c r="F109" s="32"/>
      <c r="G109" s="32"/>
    </row>
    <row r="110" spans="1:7" ht="15.75" customHeight="1">
      <c r="A110" s="32"/>
      <c r="B110" s="32"/>
      <c r="C110" s="32"/>
      <c r="D110" s="32"/>
      <c r="E110" s="32"/>
      <c r="F110" s="32"/>
      <c r="G110" s="32"/>
    </row>
    <row r="111" spans="1:7" ht="15.75" customHeight="1">
      <c r="A111" s="32"/>
      <c r="B111" s="32"/>
      <c r="C111" s="32"/>
      <c r="D111" s="32"/>
      <c r="E111" s="32"/>
      <c r="F111" s="32"/>
      <c r="G111" s="32"/>
    </row>
    <row r="112" spans="1:7" ht="15.75" customHeight="1">
      <c r="A112" s="32"/>
      <c r="B112" s="32"/>
      <c r="C112" s="32"/>
      <c r="D112" s="32"/>
      <c r="E112" s="32"/>
      <c r="F112" s="32"/>
      <c r="G112" s="32"/>
    </row>
    <row r="113" spans="1:7" ht="15.75" customHeight="1">
      <c r="A113" s="32"/>
      <c r="B113" s="32"/>
      <c r="C113" s="32"/>
      <c r="D113" s="32"/>
      <c r="E113" s="32"/>
      <c r="F113" s="32"/>
      <c r="G113" s="32"/>
    </row>
    <row r="114" spans="1:7" ht="15.75" customHeight="1">
      <c r="A114" s="32"/>
      <c r="B114" s="32"/>
      <c r="C114" s="32"/>
      <c r="D114" s="32"/>
      <c r="E114" s="32"/>
      <c r="F114" s="32"/>
      <c r="G114" s="32"/>
    </row>
    <row r="115" spans="1:7" ht="15.75" customHeight="1">
      <c r="A115" s="32"/>
      <c r="B115" s="32"/>
      <c r="C115" s="32"/>
      <c r="D115" s="32"/>
      <c r="E115" s="32"/>
      <c r="F115" s="32"/>
      <c r="G115" s="32"/>
    </row>
    <row r="116" spans="1:7" ht="15.75" customHeight="1">
      <c r="A116" s="32"/>
      <c r="B116" s="32"/>
      <c r="C116" s="32"/>
      <c r="D116" s="32"/>
      <c r="E116" s="32"/>
      <c r="F116" s="32"/>
      <c r="G116" s="32"/>
    </row>
    <row r="117" spans="1:7" ht="15.75" customHeight="1">
      <c r="A117" s="32"/>
      <c r="B117" s="32"/>
      <c r="C117" s="32"/>
      <c r="D117" s="32"/>
      <c r="E117" s="32"/>
      <c r="F117" s="32"/>
      <c r="G117" s="32"/>
    </row>
    <row r="118" spans="1:7" ht="15.75" customHeight="1">
      <c r="A118" s="32"/>
      <c r="B118" s="32"/>
      <c r="C118" s="32"/>
      <c r="D118" s="32"/>
      <c r="E118" s="32"/>
      <c r="F118" s="32"/>
      <c r="G118" s="32"/>
    </row>
    <row r="119" spans="1:7" ht="15.75" customHeight="1">
      <c r="A119" s="32"/>
      <c r="B119" s="32"/>
      <c r="C119" s="32"/>
      <c r="D119" s="32"/>
      <c r="E119" s="32"/>
      <c r="F119" s="32"/>
      <c r="G119" s="32"/>
    </row>
    <row r="120" spans="1:7" ht="15.75" customHeight="1">
      <c r="A120" s="32"/>
      <c r="B120" s="32"/>
      <c r="C120" s="32"/>
      <c r="D120" s="32"/>
      <c r="E120" s="32"/>
      <c r="F120" s="32"/>
      <c r="G120" s="32"/>
    </row>
    <row r="121" spans="1:7" ht="15.75" customHeight="1">
      <c r="A121" s="32"/>
      <c r="B121" s="32"/>
      <c r="C121" s="32"/>
      <c r="D121" s="32"/>
      <c r="E121" s="32"/>
      <c r="F121" s="32"/>
      <c r="G121" s="32"/>
    </row>
    <row r="122" spans="1:7" ht="15.75" customHeight="1">
      <c r="A122" s="32"/>
      <c r="B122" s="32"/>
      <c r="C122" s="32"/>
      <c r="D122" s="32"/>
      <c r="E122" s="32"/>
      <c r="F122" s="32"/>
      <c r="G122" s="32"/>
    </row>
    <row r="123" spans="1:7" ht="15.75" customHeight="1">
      <c r="A123" s="32"/>
      <c r="B123" s="32"/>
      <c r="C123" s="32"/>
      <c r="D123" s="32"/>
      <c r="E123" s="32"/>
      <c r="F123" s="32"/>
      <c r="G123" s="32"/>
    </row>
    <row r="124" spans="1:7" ht="15.75" customHeight="1">
      <c r="A124" s="32"/>
      <c r="B124" s="32"/>
      <c r="C124" s="32"/>
      <c r="D124" s="32"/>
      <c r="E124" s="32"/>
      <c r="F124" s="32"/>
      <c r="G124" s="32"/>
    </row>
    <row r="125" spans="1:7" ht="15.75" customHeight="1">
      <c r="A125" s="32"/>
      <c r="B125" s="32"/>
      <c r="C125" s="32"/>
      <c r="D125" s="32"/>
      <c r="E125" s="32"/>
      <c r="F125" s="32"/>
      <c r="G125" s="32"/>
    </row>
    <row r="126" spans="1:7" ht="15.75" customHeight="1">
      <c r="A126" s="32"/>
      <c r="B126" s="32"/>
      <c r="C126" s="32"/>
      <c r="D126" s="32"/>
      <c r="E126" s="32"/>
      <c r="F126" s="32"/>
      <c r="G126" s="32"/>
    </row>
    <row r="127" spans="1:7" ht="15.75" customHeight="1">
      <c r="A127" s="32"/>
      <c r="B127" s="32"/>
      <c r="C127" s="32"/>
      <c r="D127" s="32"/>
      <c r="E127" s="32"/>
      <c r="F127" s="32"/>
      <c r="G127" s="32"/>
    </row>
    <row r="128" spans="1:7" ht="15.75" customHeight="1">
      <c r="A128" s="32"/>
      <c r="B128" s="32"/>
      <c r="C128" s="32"/>
      <c r="D128" s="32"/>
      <c r="E128" s="32"/>
      <c r="F128" s="32"/>
      <c r="G128" s="32"/>
    </row>
    <row r="129" spans="1:7" ht="15.75" customHeight="1">
      <c r="A129" s="32"/>
      <c r="B129" s="32"/>
      <c r="C129" s="32"/>
      <c r="D129" s="32"/>
      <c r="E129" s="32"/>
      <c r="F129" s="32"/>
      <c r="G129" s="32"/>
    </row>
    <row r="130" spans="1:7" ht="15.75" customHeight="1">
      <c r="A130" s="32"/>
      <c r="B130" s="32"/>
      <c r="C130" s="32"/>
      <c r="D130" s="32"/>
      <c r="E130" s="32"/>
      <c r="F130" s="32"/>
      <c r="G130" s="32"/>
    </row>
    <row r="131" spans="1:7" ht="15.75" customHeight="1">
      <c r="A131" s="32"/>
      <c r="B131" s="32"/>
      <c r="C131" s="32"/>
      <c r="D131" s="32"/>
      <c r="E131" s="32"/>
      <c r="F131" s="32"/>
      <c r="G131" s="32"/>
    </row>
    <row r="132" spans="1:7" ht="15.75" customHeight="1">
      <c r="A132" s="32"/>
      <c r="B132" s="32"/>
      <c r="C132" s="32"/>
      <c r="D132" s="32"/>
      <c r="E132" s="32"/>
      <c r="F132" s="32"/>
      <c r="G132" s="32"/>
    </row>
    <row r="133" spans="1:7" ht="15.75" customHeight="1">
      <c r="A133" s="32"/>
      <c r="B133" s="32"/>
      <c r="C133" s="32"/>
      <c r="D133" s="32"/>
      <c r="E133" s="32"/>
      <c r="F133" s="32"/>
      <c r="G133" s="32"/>
    </row>
    <row r="134" spans="1:7" ht="15.75" customHeight="1">
      <c r="A134" s="32"/>
      <c r="B134" s="32"/>
      <c r="C134" s="32"/>
      <c r="D134" s="32"/>
      <c r="E134" s="32"/>
      <c r="F134" s="32"/>
      <c r="G134" s="32"/>
    </row>
    <row r="135" spans="1:7" ht="15.75" customHeight="1">
      <c r="A135" s="32"/>
      <c r="B135" s="32"/>
      <c r="C135" s="32"/>
      <c r="D135" s="32"/>
      <c r="E135" s="32"/>
      <c r="F135" s="32"/>
      <c r="G135" s="32"/>
    </row>
    <row r="136" spans="1:7" ht="15.75" customHeight="1">
      <c r="A136" s="32"/>
      <c r="B136" s="32"/>
      <c r="C136" s="32"/>
      <c r="D136" s="32"/>
      <c r="E136" s="32"/>
      <c r="F136" s="32"/>
      <c r="G136" s="32"/>
    </row>
    <row r="137" spans="1:7" ht="15.75" customHeight="1">
      <c r="A137" s="32"/>
      <c r="B137" s="32"/>
      <c r="C137" s="32"/>
      <c r="D137" s="32"/>
      <c r="E137" s="32"/>
      <c r="F137" s="32"/>
      <c r="G137" s="32"/>
    </row>
    <row r="138" spans="1:7" ht="15.75" customHeight="1">
      <c r="A138" s="32"/>
      <c r="B138" s="32"/>
      <c r="C138" s="32"/>
      <c r="D138" s="32"/>
      <c r="E138" s="32"/>
      <c r="F138" s="32"/>
      <c r="G138" s="32"/>
    </row>
    <row r="139" spans="1:7" ht="15.75" customHeight="1">
      <c r="A139" s="32"/>
      <c r="B139" s="32"/>
      <c r="C139" s="32"/>
      <c r="D139" s="32"/>
      <c r="E139" s="32"/>
      <c r="F139" s="32"/>
      <c r="G139" s="32"/>
    </row>
    <row r="140" spans="1:7" ht="15.75" customHeight="1">
      <c r="A140" s="32"/>
      <c r="B140" s="32"/>
      <c r="C140" s="32"/>
      <c r="D140" s="32"/>
      <c r="E140" s="32"/>
      <c r="F140" s="32"/>
      <c r="G140" s="32"/>
    </row>
    <row r="141" spans="1:7" ht="15.75" customHeight="1">
      <c r="A141" s="32"/>
      <c r="B141" s="32"/>
      <c r="C141" s="32"/>
      <c r="D141" s="32"/>
      <c r="E141" s="32"/>
      <c r="F141" s="32"/>
      <c r="G141" s="32"/>
    </row>
    <row r="142" spans="1:7" ht="15.75" customHeight="1">
      <c r="A142" s="32"/>
      <c r="B142" s="32"/>
      <c r="C142" s="32"/>
      <c r="D142" s="32"/>
      <c r="E142" s="32"/>
      <c r="F142" s="32"/>
      <c r="G142" s="32"/>
    </row>
    <row r="143" spans="1:7" ht="15.75" customHeight="1">
      <c r="A143" s="32"/>
      <c r="B143" s="32"/>
      <c r="C143" s="32"/>
      <c r="D143" s="32"/>
      <c r="E143" s="32"/>
      <c r="F143" s="32"/>
      <c r="G143" s="32"/>
    </row>
    <row r="144" spans="1:7" ht="15.75" customHeight="1">
      <c r="A144" s="32"/>
      <c r="B144" s="32"/>
      <c r="C144" s="32"/>
      <c r="D144" s="32"/>
      <c r="E144" s="32"/>
      <c r="F144" s="32"/>
      <c r="G144" s="32"/>
    </row>
    <row r="145" spans="1:7" ht="15.75" customHeight="1">
      <c r="A145" s="32"/>
      <c r="B145" s="32"/>
      <c r="C145" s="32"/>
      <c r="D145" s="32"/>
      <c r="E145" s="32"/>
      <c r="F145" s="32"/>
      <c r="G145" s="32"/>
    </row>
    <row r="146" spans="1:7" ht="15.75" customHeight="1">
      <c r="A146" s="32"/>
      <c r="B146" s="32"/>
      <c r="C146" s="32"/>
      <c r="D146" s="32"/>
      <c r="E146" s="32"/>
      <c r="F146" s="32"/>
      <c r="G146" s="32"/>
    </row>
    <row r="147" spans="1:7" ht="15.75" customHeight="1">
      <c r="A147" s="32"/>
      <c r="B147" s="32"/>
      <c r="C147" s="32"/>
      <c r="D147" s="32"/>
      <c r="E147" s="32"/>
      <c r="F147" s="32"/>
      <c r="G147" s="32"/>
    </row>
    <row r="148" spans="1:7" ht="15.75" customHeight="1">
      <c r="A148" s="32"/>
      <c r="B148" s="32"/>
      <c r="C148" s="32"/>
      <c r="D148" s="32"/>
      <c r="E148" s="32"/>
      <c r="F148" s="32"/>
      <c r="G148" s="32"/>
    </row>
    <row r="149" spans="1:7" ht="15.75" customHeight="1">
      <c r="A149" s="32"/>
      <c r="B149" s="32"/>
      <c r="C149" s="32"/>
      <c r="D149" s="32"/>
      <c r="E149" s="32"/>
      <c r="F149" s="32"/>
      <c r="G149" s="32"/>
    </row>
    <row r="150" spans="1:7" ht="15.75" customHeight="1">
      <c r="A150" s="32"/>
      <c r="B150" s="32"/>
      <c r="C150" s="32"/>
      <c r="D150" s="32"/>
      <c r="E150" s="32"/>
      <c r="F150" s="32"/>
      <c r="G150" s="32"/>
    </row>
    <row r="151" spans="1:7" ht="15.75" customHeight="1">
      <c r="A151" s="32"/>
      <c r="B151" s="32"/>
      <c r="C151" s="32"/>
      <c r="D151" s="32"/>
      <c r="E151" s="32"/>
      <c r="F151" s="32"/>
      <c r="G151" s="32"/>
    </row>
    <row r="152" spans="1:7" ht="15.75" customHeight="1">
      <c r="A152" s="32"/>
      <c r="B152" s="32"/>
      <c r="C152" s="32"/>
      <c r="D152" s="32"/>
      <c r="E152" s="32"/>
      <c r="F152" s="32"/>
      <c r="G152" s="32"/>
    </row>
    <row r="153" spans="1:7" ht="15.75" customHeight="1">
      <c r="A153" s="32"/>
      <c r="B153" s="32"/>
      <c r="C153" s="32"/>
      <c r="D153" s="32"/>
      <c r="E153" s="32"/>
      <c r="F153" s="32"/>
      <c r="G153" s="32"/>
    </row>
    <row r="154" spans="1:7" ht="15.75" customHeight="1">
      <c r="A154" s="32"/>
      <c r="B154" s="32"/>
      <c r="C154" s="32"/>
      <c r="D154" s="32"/>
      <c r="E154" s="32"/>
      <c r="F154" s="32"/>
      <c r="G154" s="32"/>
    </row>
    <row r="155" spans="1:7" ht="15.75" customHeight="1">
      <c r="A155" s="32"/>
      <c r="B155" s="32"/>
      <c r="C155" s="32"/>
      <c r="D155" s="32"/>
      <c r="E155" s="32"/>
      <c r="F155" s="32"/>
      <c r="G155" s="32"/>
    </row>
    <row r="156" spans="1:7" ht="15.75" customHeight="1">
      <c r="A156" s="32"/>
      <c r="B156" s="32"/>
      <c r="C156" s="32"/>
      <c r="D156" s="32"/>
      <c r="E156" s="32"/>
      <c r="F156" s="32"/>
      <c r="G156" s="32"/>
    </row>
    <row r="157" spans="1:7" ht="15.75" customHeight="1">
      <c r="A157" s="32"/>
      <c r="B157" s="32"/>
      <c r="C157" s="32"/>
      <c r="D157" s="32"/>
      <c r="E157" s="32"/>
      <c r="F157" s="32"/>
      <c r="G157" s="32"/>
    </row>
    <row r="158" spans="1:7" ht="15.75" customHeight="1">
      <c r="A158" s="32"/>
      <c r="B158" s="32"/>
      <c r="C158" s="32"/>
      <c r="D158" s="32"/>
      <c r="E158" s="32"/>
      <c r="F158" s="32"/>
      <c r="G158" s="32"/>
    </row>
    <row r="159" spans="1:7" ht="15.75" customHeight="1">
      <c r="A159" s="32"/>
      <c r="B159" s="32"/>
      <c r="C159" s="32"/>
      <c r="D159" s="32"/>
      <c r="E159" s="32"/>
      <c r="F159" s="32"/>
      <c r="G159" s="32"/>
    </row>
    <row r="160" spans="1:7" ht="15.75" customHeight="1">
      <c r="A160" s="32"/>
      <c r="B160" s="32"/>
      <c r="C160" s="32"/>
      <c r="D160" s="32"/>
      <c r="E160" s="32"/>
      <c r="F160" s="32"/>
      <c r="G160" s="32"/>
    </row>
    <row r="161" spans="1:7" ht="15.75" customHeight="1">
      <c r="A161" s="32"/>
      <c r="B161" s="32"/>
      <c r="C161" s="32"/>
      <c r="D161" s="32"/>
      <c r="E161" s="32"/>
      <c r="F161" s="32"/>
      <c r="G161" s="32"/>
    </row>
    <row r="162" spans="1:7" ht="15.75" customHeight="1">
      <c r="A162" s="32"/>
      <c r="B162" s="32"/>
      <c r="C162" s="32"/>
      <c r="D162" s="32"/>
      <c r="E162" s="32"/>
      <c r="F162" s="32"/>
      <c r="G162" s="32"/>
    </row>
    <row r="163" spans="1:7" ht="15.75" customHeight="1">
      <c r="A163" s="32"/>
      <c r="B163" s="32"/>
      <c r="C163" s="32"/>
      <c r="D163" s="32"/>
      <c r="E163" s="32"/>
      <c r="F163" s="32"/>
      <c r="G163" s="32"/>
    </row>
    <row r="164" spans="1:7" ht="15.75" customHeight="1">
      <c r="A164" s="32"/>
      <c r="B164" s="32"/>
      <c r="C164" s="32"/>
      <c r="D164" s="32"/>
      <c r="E164" s="32"/>
      <c r="F164" s="32"/>
      <c r="G164" s="32"/>
    </row>
    <row r="165" spans="1:7" ht="15.75" customHeight="1">
      <c r="A165" s="32"/>
      <c r="B165" s="32"/>
      <c r="C165" s="32"/>
      <c r="D165" s="32"/>
      <c r="E165" s="32"/>
      <c r="F165" s="32"/>
      <c r="G165" s="32"/>
    </row>
    <row r="166" spans="1:7" ht="15.75" customHeight="1">
      <c r="A166" s="32"/>
      <c r="B166" s="32"/>
      <c r="C166" s="32"/>
      <c r="D166" s="32"/>
      <c r="E166" s="32"/>
      <c r="F166" s="32"/>
      <c r="G166" s="32"/>
    </row>
    <row r="167" spans="1:7" ht="15.75" customHeight="1">
      <c r="A167" s="32"/>
      <c r="B167" s="32"/>
      <c r="C167" s="32"/>
      <c r="D167" s="32"/>
      <c r="E167" s="32"/>
      <c r="F167" s="32"/>
      <c r="G167" s="32"/>
    </row>
    <row r="168" spans="1:7" ht="15.75" customHeight="1">
      <c r="A168" s="32"/>
      <c r="B168" s="32"/>
      <c r="C168" s="32"/>
      <c r="D168" s="32"/>
      <c r="E168" s="32"/>
      <c r="F168" s="32"/>
      <c r="G168" s="32"/>
    </row>
    <row r="169" spans="1:7" ht="15.75" customHeight="1">
      <c r="A169" s="32"/>
      <c r="B169" s="32"/>
      <c r="C169" s="32"/>
      <c r="D169" s="32"/>
      <c r="E169" s="32"/>
      <c r="F169" s="32"/>
      <c r="G169" s="32"/>
    </row>
    <row r="170" spans="1:7" ht="15.75" customHeight="1">
      <c r="A170" s="32"/>
      <c r="B170" s="32"/>
      <c r="C170" s="32"/>
      <c r="D170" s="32"/>
      <c r="E170" s="32"/>
      <c r="F170" s="32"/>
      <c r="G170" s="32"/>
    </row>
    <row r="171" spans="1:7" ht="15.75" customHeight="1">
      <c r="A171" s="32"/>
      <c r="B171" s="32"/>
      <c r="C171" s="32"/>
      <c r="D171" s="32"/>
      <c r="E171" s="32"/>
      <c r="F171" s="32"/>
      <c r="G171" s="32"/>
    </row>
    <row r="172" spans="1:7" ht="15.75" customHeight="1">
      <c r="A172" s="32"/>
      <c r="B172" s="32"/>
      <c r="C172" s="32"/>
      <c r="D172" s="32"/>
      <c r="E172" s="32"/>
      <c r="F172" s="32"/>
      <c r="G172" s="32"/>
    </row>
    <row r="173" spans="1:7" ht="15.75" customHeight="1">
      <c r="A173" s="32"/>
      <c r="B173" s="32"/>
      <c r="C173" s="32"/>
      <c r="D173" s="32"/>
      <c r="E173" s="32"/>
      <c r="F173" s="32"/>
      <c r="G173" s="32"/>
    </row>
    <row r="174" spans="1:7" ht="15.75" customHeight="1">
      <c r="A174" s="32"/>
      <c r="B174" s="32"/>
      <c r="C174" s="32"/>
      <c r="D174" s="32"/>
      <c r="E174" s="32"/>
      <c r="F174" s="32"/>
      <c r="G174" s="32"/>
    </row>
    <row r="175" spans="1:7" ht="15.75" customHeight="1">
      <c r="A175" s="32"/>
      <c r="B175" s="32"/>
      <c r="C175" s="32"/>
      <c r="D175" s="32"/>
      <c r="E175" s="32"/>
      <c r="F175" s="32"/>
      <c r="G175" s="32"/>
    </row>
    <row r="176" spans="1:7" ht="15.75" customHeight="1">
      <c r="A176" s="32"/>
      <c r="B176" s="32"/>
      <c r="C176" s="32"/>
      <c r="D176" s="32"/>
      <c r="E176" s="32"/>
      <c r="F176" s="32"/>
      <c r="G176" s="32"/>
    </row>
    <row r="177" spans="1:7" ht="15.75" customHeight="1">
      <c r="A177" s="32"/>
      <c r="B177" s="32"/>
      <c r="C177" s="32"/>
      <c r="D177" s="32"/>
      <c r="E177" s="32"/>
      <c r="F177" s="32"/>
      <c r="G177" s="32"/>
    </row>
    <row r="178" spans="1:7" ht="15.75" customHeight="1">
      <c r="A178" s="32"/>
      <c r="B178" s="32"/>
      <c r="C178" s="32"/>
      <c r="D178" s="32"/>
      <c r="E178" s="32"/>
      <c r="F178" s="32"/>
      <c r="G178" s="32"/>
    </row>
    <row r="179" spans="1:7" ht="15.75" customHeight="1">
      <c r="A179" s="32"/>
      <c r="B179" s="32"/>
      <c r="C179" s="32"/>
      <c r="D179" s="32"/>
      <c r="E179" s="32"/>
      <c r="F179" s="32"/>
      <c r="G179" s="32"/>
    </row>
    <row r="180" spans="1:7" ht="15.75" customHeight="1">
      <c r="A180" s="32"/>
      <c r="B180" s="32"/>
      <c r="C180" s="32"/>
      <c r="D180" s="32"/>
      <c r="E180" s="32"/>
      <c r="F180" s="32"/>
      <c r="G180" s="32"/>
    </row>
    <row r="181" spans="1:7" ht="15.75" customHeight="1">
      <c r="A181" s="32"/>
      <c r="B181" s="32"/>
      <c r="C181" s="32"/>
      <c r="D181" s="32"/>
      <c r="E181" s="32"/>
      <c r="F181" s="32"/>
      <c r="G181" s="32"/>
    </row>
    <row r="182" spans="1:7" ht="15.75" customHeight="1">
      <c r="A182" s="32"/>
      <c r="B182" s="32"/>
      <c r="C182" s="32"/>
      <c r="D182" s="32"/>
      <c r="E182" s="32"/>
      <c r="F182" s="32"/>
      <c r="G182" s="32"/>
    </row>
    <row r="183" spans="1:7" ht="15.75" customHeight="1">
      <c r="A183" s="32"/>
      <c r="B183" s="32"/>
      <c r="C183" s="32"/>
      <c r="D183" s="32"/>
      <c r="E183" s="32"/>
      <c r="F183" s="32"/>
      <c r="G183" s="32"/>
    </row>
    <row r="184" spans="1:7" ht="15.75" customHeight="1">
      <c r="A184" s="32"/>
      <c r="B184" s="32"/>
      <c r="C184" s="32"/>
      <c r="D184" s="32"/>
      <c r="E184" s="32"/>
      <c r="F184" s="32"/>
      <c r="G184" s="32"/>
    </row>
    <row r="185" spans="1:7" ht="15.75" customHeight="1">
      <c r="A185" s="32"/>
      <c r="B185" s="32"/>
      <c r="C185" s="32"/>
      <c r="D185" s="32"/>
      <c r="E185" s="32"/>
      <c r="F185" s="32"/>
      <c r="G185" s="32"/>
    </row>
    <row r="186" spans="1:7" ht="15.75" customHeight="1">
      <c r="A186" s="32"/>
      <c r="B186" s="32"/>
      <c r="C186" s="32"/>
      <c r="D186" s="32"/>
      <c r="E186" s="32"/>
      <c r="F186" s="32"/>
      <c r="G186" s="32"/>
    </row>
    <row r="187" spans="1:7" ht="15.75" customHeight="1">
      <c r="A187" s="32"/>
      <c r="B187" s="32"/>
      <c r="C187" s="32"/>
      <c r="D187" s="32"/>
      <c r="E187" s="32"/>
      <c r="F187" s="32"/>
      <c r="G187" s="32"/>
    </row>
    <row r="188" spans="1:7" ht="15.75" customHeight="1">
      <c r="A188" s="32"/>
      <c r="B188" s="32"/>
      <c r="C188" s="32"/>
      <c r="D188" s="32"/>
      <c r="E188" s="32"/>
      <c r="F188" s="32"/>
      <c r="G188" s="32"/>
    </row>
    <row r="189" spans="1:7" ht="15.75" customHeight="1">
      <c r="A189" s="32"/>
      <c r="B189" s="32"/>
      <c r="C189" s="32"/>
      <c r="D189" s="32"/>
      <c r="E189" s="32"/>
      <c r="F189" s="32"/>
      <c r="G189" s="32"/>
    </row>
    <row r="190" spans="1:7" ht="15.75" customHeight="1">
      <c r="A190" s="32"/>
      <c r="B190" s="32"/>
      <c r="C190" s="32"/>
      <c r="D190" s="32"/>
      <c r="E190" s="32"/>
      <c r="F190" s="32"/>
      <c r="G190" s="32"/>
    </row>
    <row r="191" spans="1:7" ht="15.75" customHeight="1">
      <c r="A191" s="32"/>
      <c r="B191" s="32"/>
      <c r="C191" s="32"/>
      <c r="D191" s="32"/>
      <c r="E191" s="32"/>
      <c r="F191" s="32"/>
      <c r="G191" s="32"/>
    </row>
    <row r="192" spans="1:7" ht="15.75" customHeight="1">
      <c r="A192" s="32"/>
      <c r="B192" s="32"/>
      <c r="C192" s="32"/>
      <c r="D192" s="32"/>
      <c r="E192" s="32"/>
      <c r="F192" s="32"/>
      <c r="G192" s="32"/>
    </row>
    <row r="193" spans="1:7" ht="15.75" customHeight="1">
      <c r="A193" s="32"/>
      <c r="B193" s="32"/>
      <c r="C193" s="32"/>
      <c r="D193" s="32"/>
      <c r="E193" s="32"/>
      <c r="F193" s="32"/>
      <c r="G193" s="32"/>
    </row>
    <row r="194" spans="1:7" ht="15.75" customHeight="1">
      <c r="A194" s="32"/>
      <c r="B194" s="32"/>
      <c r="C194" s="32"/>
      <c r="D194" s="32"/>
      <c r="E194" s="32"/>
      <c r="F194" s="32"/>
      <c r="G194" s="32"/>
    </row>
    <row r="195" spans="1:7" ht="15.75" customHeight="1">
      <c r="A195" s="32"/>
      <c r="B195" s="32"/>
      <c r="C195" s="32"/>
      <c r="D195" s="32"/>
      <c r="E195" s="32"/>
      <c r="F195" s="32"/>
      <c r="G195" s="32"/>
    </row>
    <row r="196" spans="1:7" ht="15.75" customHeight="1">
      <c r="A196" s="32"/>
      <c r="B196" s="32"/>
      <c r="C196" s="32"/>
      <c r="D196" s="32"/>
      <c r="E196" s="32"/>
      <c r="F196" s="32"/>
      <c r="G196" s="32"/>
    </row>
    <row r="197" spans="1:7" ht="15.75" customHeight="1">
      <c r="A197" s="32"/>
      <c r="B197" s="32"/>
      <c r="C197" s="32"/>
      <c r="D197" s="32"/>
      <c r="E197" s="32"/>
      <c r="F197" s="32"/>
      <c r="G197" s="32"/>
    </row>
    <row r="198" spans="1:7" ht="15.75" customHeight="1">
      <c r="A198" s="32"/>
      <c r="B198" s="32"/>
      <c r="C198" s="32"/>
      <c r="D198" s="32"/>
      <c r="E198" s="32"/>
      <c r="F198" s="32"/>
      <c r="G198" s="32"/>
    </row>
    <row r="199" spans="1:7" ht="15.75" customHeight="1">
      <c r="A199" s="32"/>
      <c r="B199" s="32"/>
      <c r="C199" s="32"/>
      <c r="D199" s="32"/>
      <c r="E199" s="32"/>
      <c r="F199" s="32"/>
      <c r="G199" s="32"/>
    </row>
    <row r="200" spans="1:7" ht="15.75" customHeight="1">
      <c r="A200" s="32"/>
      <c r="B200" s="32"/>
      <c r="C200" s="32"/>
      <c r="D200" s="32"/>
      <c r="E200" s="32"/>
      <c r="F200" s="32"/>
      <c r="G200" s="32"/>
    </row>
    <row r="201" spans="1:7" ht="15.75" customHeight="1">
      <c r="A201" s="32"/>
      <c r="B201" s="32"/>
      <c r="C201" s="32"/>
      <c r="D201" s="32"/>
      <c r="E201" s="32"/>
      <c r="F201" s="32"/>
      <c r="G201" s="32"/>
    </row>
    <row r="202" spans="1:7" ht="15.75" customHeight="1">
      <c r="A202" s="32"/>
      <c r="B202" s="32"/>
      <c r="C202" s="32"/>
      <c r="D202" s="32"/>
      <c r="E202" s="32"/>
      <c r="F202" s="32"/>
      <c r="G202" s="32"/>
    </row>
    <row r="203" spans="1:7" ht="15.75" customHeight="1">
      <c r="A203" s="32"/>
      <c r="B203" s="32"/>
      <c r="C203" s="32"/>
      <c r="D203" s="32"/>
      <c r="E203" s="32"/>
      <c r="F203" s="32"/>
      <c r="G203" s="32"/>
    </row>
    <row r="204" spans="1:7" ht="15.75" customHeight="1">
      <c r="A204" s="32"/>
      <c r="B204" s="32"/>
      <c r="C204" s="32"/>
      <c r="D204" s="32"/>
      <c r="E204" s="32"/>
      <c r="F204" s="32"/>
      <c r="G204" s="32"/>
    </row>
    <row r="205" spans="1:7" ht="15.75" customHeight="1">
      <c r="A205" s="32"/>
      <c r="B205" s="32"/>
      <c r="C205" s="32"/>
      <c r="D205" s="32"/>
      <c r="E205" s="32"/>
      <c r="F205" s="32"/>
      <c r="G205" s="32"/>
    </row>
    <row r="206" spans="1:7" ht="15.75" customHeight="1">
      <c r="A206" s="32"/>
      <c r="B206" s="32"/>
      <c r="C206" s="32"/>
      <c r="D206" s="32"/>
      <c r="E206" s="32"/>
      <c r="F206" s="32"/>
      <c r="G206" s="32"/>
    </row>
    <row r="207" spans="1:7" ht="15.75" customHeight="1">
      <c r="A207" s="32"/>
      <c r="B207" s="32"/>
      <c r="C207" s="32"/>
      <c r="D207" s="32"/>
      <c r="E207" s="32"/>
      <c r="F207" s="32"/>
      <c r="G207" s="32"/>
    </row>
    <row r="208" spans="1:7" ht="15.75" customHeight="1">
      <c r="A208" s="32"/>
      <c r="B208" s="32"/>
      <c r="C208" s="32"/>
      <c r="D208" s="32"/>
      <c r="E208" s="32"/>
      <c r="F208" s="32"/>
      <c r="G208" s="32"/>
    </row>
    <row r="209" spans="1:7" ht="15.75" customHeight="1">
      <c r="A209" s="32"/>
      <c r="B209" s="32"/>
      <c r="C209" s="32"/>
      <c r="D209" s="32"/>
      <c r="E209" s="32"/>
      <c r="F209" s="32"/>
      <c r="G209" s="32"/>
    </row>
    <row r="210" spans="1:7" ht="15.75" customHeight="1">
      <c r="A210" s="32"/>
      <c r="B210" s="32"/>
      <c r="C210" s="32"/>
      <c r="D210" s="32"/>
      <c r="E210" s="32"/>
      <c r="F210" s="32"/>
      <c r="G210" s="32"/>
    </row>
    <row r="211" spans="1:7" ht="15.75" customHeight="1">
      <c r="A211" s="32"/>
      <c r="B211" s="32"/>
      <c r="C211" s="32"/>
      <c r="D211" s="32"/>
      <c r="E211" s="32"/>
      <c r="F211" s="32"/>
      <c r="G211" s="32"/>
    </row>
    <row r="212" spans="1:7" ht="15.75" customHeight="1">
      <c r="A212" s="32"/>
      <c r="B212" s="32"/>
      <c r="C212" s="32"/>
      <c r="D212" s="32"/>
      <c r="E212" s="32"/>
      <c r="F212" s="32"/>
      <c r="G212" s="32"/>
    </row>
    <row r="213" spans="1:7" ht="15.75" customHeight="1">
      <c r="A213" s="32"/>
      <c r="B213" s="32"/>
      <c r="C213" s="32"/>
      <c r="D213" s="32"/>
      <c r="E213" s="32"/>
      <c r="F213" s="32"/>
      <c r="G213" s="32"/>
    </row>
    <row r="214" spans="1:7" ht="15.75" customHeight="1">
      <c r="A214" s="32"/>
      <c r="B214" s="32"/>
      <c r="C214" s="32"/>
      <c r="D214" s="32"/>
      <c r="E214" s="32"/>
      <c r="F214" s="32"/>
      <c r="G214" s="32"/>
    </row>
    <row r="215" spans="1:7" ht="15.75" customHeight="1">
      <c r="A215" s="32"/>
      <c r="B215" s="32"/>
      <c r="C215" s="32"/>
      <c r="D215" s="32"/>
      <c r="E215" s="32"/>
      <c r="F215" s="32"/>
      <c r="G215" s="32"/>
    </row>
    <row r="216" spans="1:7" ht="15.75" customHeight="1">
      <c r="A216" s="32"/>
      <c r="B216" s="32"/>
      <c r="C216" s="32"/>
      <c r="D216" s="32"/>
      <c r="E216" s="32"/>
      <c r="F216" s="32"/>
      <c r="G216" s="32"/>
    </row>
    <row r="217" spans="1:7" ht="15.75" customHeight="1">
      <c r="A217" s="32"/>
      <c r="B217" s="32"/>
      <c r="C217" s="32"/>
      <c r="D217" s="32"/>
      <c r="E217" s="32"/>
      <c r="F217" s="32"/>
      <c r="G217" s="32"/>
    </row>
    <row r="218" spans="1:7" ht="15.75" customHeight="1">
      <c r="A218" s="32"/>
      <c r="B218" s="32"/>
      <c r="C218" s="32"/>
      <c r="D218" s="32"/>
      <c r="E218" s="32"/>
      <c r="F218" s="32"/>
      <c r="G218" s="32"/>
    </row>
    <row r="219" spans="1:7" ht="15.75" customHeight="1">
      <c r="A219" s="32"/>
      <c r="B219" s="32"/>
      <c r="C219" s="32"/>
      <c r="D219" s="32"/>
      <c r="E219" s="32"/>
      <c r="F219" s="32"/>
      <c r="G219" s="32"/>
    </row>
    <row r="220" spans="1:7" ht="15.75" customHeight="1">
      <c r="A220" s="32"/>
      <c r="B220" s="32"/>
      <c r="C220" s="32"/>
      <c r="D220" s="32"/>
      <c r="E220" s="32"/>
      <c r="F220" s="32"/>
      <c r="G220" s="32"/>
    </row>
    <row r="221" spans="1:7" ht="15.75" customHeight="1">
      <c r="A221" s="32"/>
      <c r="B221" s="32"/>
      <c r="C221" s="32"/>
      <c r="D221" s="32"/>
      <c r="E221" s="32"/>
      <c r="F221" s="32"/>
      <c r="G221" s="32"/>
    </row>
    <row r="222" spans="1:7" ht="15.75" customHeight="1">
      <c r="A222" s="32"/>
      <c r="B222" s="32"/>
      <c r="C222" s="32"/>
      <c r="D222" s="32"/>
      <c r="E222" s="32"/>
      <c r="F222" s="32"/>
      <c r="G222" s="32"/>
    </row>
    <row r="223" spans="1:7" ht="15.75" customHeight="1">
      <c r="A223" s="32"/>
      <c r="B223" s="32"/>
      <c r="C223" s="32"/>
      <c r="D223" s="32"/>
      <c r="E223" s="32"/>
      <c r="F223" s="32"/>
      <c r="G223" s="32"/>
    </row>
    <row r="224" spans="1:7" ht="15.75" customHeight="1">
      <c r="A224" s="32"/>
      <c r="B224" s="32"/>
      <c r="C224" s="32"/>
      <c r="D224" s="32"/>
      <c r="E224" s="32"/>
      <c r="F224" s="32"/>
      <c r="G224" s="32"/>
    </row>
    <row r="225" spans="1:7" ht="15.75" customHeight="1">
      <c r="A225" s="32"/>
      <c r="B225" s="32"/>
      <c r="C225" s="32"/>
      <c r="D225" s="32"/>
      <c r="E225" s="32"/>
      <c r="F225" s="32"/>
      <c r="G225" s="32"/>
    </row>
    <row r="226" spans="1:7" ht="15.75" customHeight="1">
      <c r="A226" s="32"/>
      <c r="B226" s="32"/>
      <c r="C226" s="32"/>
      <c r="D226" s="32"/>
      <c r="E226" s="32"/>
      <c r="F226" s="32"/>
      <c r="G226" s="32"/>
    </row>
    <row r="227" spans="1:7" ht="15.75" customHeight="1">
      <c r="A227" s="32"/>
      <c r="B227" s="32"/>
      <c r="C227" s="32"/>
      <c r="D227" s="32"/>
      <c r="E227" s="32"/>
      <c r="F227" s="32"/>
      <c r="G227" s="32"/>
    </row>
    <row r="228" spans="1:7" ht="15.75" customHeight="1">
      <c r="A228" s="32"/>
      <c r="B228" s="32"/>
      <c r="C228" s="32"/>
      <c r="D228" s="32"/>
      <c r="E228" s="32"/>
      <c r="F228" s="32"/>
      <c r="G228" s="32"/>
    </row>
    <row r="229" spans="1:7" ht="15.75" customHeight="1">
      <c r="A229" s="32"/>
      <c r="B229" s="32"/>
      <c r="C229" s="32"/>
      <c r="D229" s="32"/>
      <c r="E229" s="32"/>
      <c r="F229" s="32"/>
      <c r="G229" s="32"/>
    </row>
    <row r="230" spans="1:7" ht="15.75" customHeight="1">
      <c r="A230" s="32"/>
      <c r="B230" s="32"/>
      <c r="C230" s="32"/>
      <c r="D230" s="32"/>
      <c r="E230" s="32"/>
      <c r="F230" s="32"/>
      <c r="G230" s="32"/>
    </row>
    <row r="231" spans="1:7" ht="15.75" customHeight="1">
      <c r="A231" s="32"/>
      <c r="B231" s="32"/>
      <c r="C231" s="32"/>
      <c r="D231" s="32"/>
      <c r="E231" s="32"/>
      <c r="F231" s="32"/>
      <c r="G231" s="32"/>
    </row>
    <row r="232" spans="1:7" ht="15.75" customHeight="1">
      <c r="A232" s="32"/>
      <c r="B232" s="32"/>
      <c r="C232" s="32"/>
      <c r="D232" s="32"/>
      <c r="E232" s="32"/>
      <c r="F232" s="32"/>
      <c r="G232" s="32"/>
    </row>
    <row r="233" spans="1:7" ht="15.75" customHeight="1">
      <c r="A233" s="32"/>
      <c r="B233" s="32"/>
      <c r="C233" s="32"/>
      <c r="D233" s="32"/>
      <c r="E233" s="32"/>
      <c r="F233" s="32"/>
      <c r="G233" s="32"/>
    </row>
    <row r="234" spans="1:7" ht="15.75" customHeight="1">
      <c r="A234" s="32"/>
      <c r="B234" s="32"/>
      <c r="C234" s="32"/>
      <c r="D234" s="32"/>
      <c r="E234" s="32"/>
      <c r="F234" s="32"/>
      <c r="G234" s="32"/>
    </row>
    <row r="235" spans="1:7" ht="15.75" customHeight="1">
      <c r="A235" s="32"/>
      <c r="B235" s="32"/>
      <c r="C235" s="32"/>
      <c r="D235" s="32"/>
      <c r="E235" s="32"/>
      <c r="F235" s="32"/>
      <c r="G235" s="32"/>
    </row>
    <row r="236" spans="1:7" ht="15.75" customHeight="1"/>
    <row r="237" spans="1:7" ht="15.75" customHeight="1"/>
    <row r="238" spans="1:7" ht="15.75" customHeight="1"/>
    <row r="239" spans="1:7" ht="15.75" customHeight="1"/>
    <row r="240" spans="1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:A2"/>
    <mergeCell ref="F1:H2"/>
    <mergeCell ref="I1:N2"/>
    <mergeCell ref="O1:S2"/>
    <mergeCell ref="B35:E35"/>
    <mergeCell ref="O35:S35"/>
    <mergeCell ref="B1:E2"/>
    <mergeCell ref="F35:H35"/>
    <mergeCell ref="I35:N35"/>
  </mergeCells>
  <pageMargins left="0.7" right="0.7" top="0.75" bottom="0.75" header="0" footer="0"/>
  <pageSetup scale="3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xSplit="1" topLeftCell="G1" activePane="topRight" state="frozen"/>
      <selection pane="topRight" activeCell="K11" sqref="K11"/>
    </sheetView>
  </sheetViews>
  <sheetFormatPr defaultColWidth="12.625" defaultRowHeight="15" customHeight="1"/>
  <cols>
    <col min="1" max="3" width="14.625" customWidth="1"/>
    <col min="4" max="4" width="15.125" customWidth="1"/>
    <col min="5" max="8" width="15.875" customWidth="1"/>
    <col min="9" max="18" width="14.625" customWidth="1"/>
    <col min="19" max="26" width="7.625" customWidth="1"/>
  </cols>
  <sheetData>
    <row r="1" spans="1:26" ht="15" customHeight="1">
      <c r="A1" s="319" t="s">
        <v>13</v>
      </c>
      <c r="B1" s="341" t="s">
        <v>76</v>
      </c>
      <c r="C1" s="301"/>
      <c r="D1" s="301"/>
      <c r="E1" s="301"/>
      <c r="F1" s="301"/>
      <c r="G1" s="301"/>
      <c r="H1" s="301"/>
      <c r="I1" s="342"/>
      <c r="J1" s="345" t="s">
        <v>77</v>
      </c>
      <c r="K1" s="322"/>
      <c r="L1" s="322"/>
      <c r="M1" s="345" t="s">
        <v>78</v>
      </c>
      <c r="N1" s="322"/>
      <c r="O1" s="322"/>
      <c r="P1" s="345" t="s">
        <v>79</v>
      </c>
      <c r="Q1" s="322"/>
      <c r="R1" s="322"/>
    </row>
    <row r="2" spans="1:26" ht="15" customHeight="1">
      <c r="A2" s="320"/>
      <c r="B2" s="343"/>
      <c r="C2" s="344"/>
      <c r="D2" s="344"/>
      <c r="E2" s="344"/>
      <c r="F2" s="344"/>
      <c r="G2" s="344"/>
      <c r="H2" s="344"/>
      <c r="I2" s="344"/>
      <c r="J2" s="322"/>
      <c r="K2" s="322"/>
      <c r="L2" s="322"/>
      <c r="M2" s="322"/>
      <c r="N2" s="322"/>
      <c r="O2" s="322"/>
      <c r="P2" s="322"/>
      <c r="Q2" s="322"/>
      <c r="R2" s="322"/>
    </row>
    <row r="3" spans="1:26" ht="44.25" customHeight="1">
      <c r="A3" s="7" t="s">
        <v>15</v>
      </c>
      <c r="B3" s="50" t="s">
        <v>80</v>
      </c>
      <c r="C3" s="51" t="s">
        <v>81</v>
      </c>
      <c r="D3" s="51" t="s">
        <v>82</v>
      </c>
      <c r="E3" s="52" t="s">
        <v>83</v>
      </c>
      <c r="F3" s="53" t="s">
        <v>84</v>
      </c>
      <c r="G3" s="54" t="s">
        <v>85</v>
      </c>
      <c r="H3" s="54" t="s">
        <v>86</v>
      </c>
      <c r="I3" s="55" t="s">
        <v>87</v>
      </c>
      <c r="J3" s="56" t="s">
        <v>88</v>
      </c>
      <c r="K3" s="57" t="s">
        <v>89</v>
      </c>
      <c r="L3" s="58" t="s">
        <v>90</v>
      </c>
      <c r="M3" s="56" t="s">
        <v>478</v>
      </c>
      <c r="N3" s="57" t="s">
        <v>91</v>
      </c>
      <c r="O3" s="58" t="s">
        <v>92</v>
      </c>
      <c r="P3" s="56" t="s">
        <v>93</v>
      </c>
      <c r="Q3" s="57" t="s">
        <v>94</v>
      </c>
      <c r="R3" s="58" t="s">
        <v>477</v>
      </c>
    </row>
    <row r="4" spans="1:26">
      <c r="A4" s="10" t="s">
        <v>25</v>
      </c>
      <c r="B4" s="182">
        <v>291</v>
      </c>
      <c r="C4" s="183">
        <v>48</v>
      </c>
      <c r="D4" s="184">
        <v>2468</v>
      </c>
      <c r="E4" s="184">
        <v>102</v>
      </c>
      <c r="F4" s="185">
        <v>54</v>
      </c>
      <c r="G4" s="186">
        <v>0</v>
      </c>
      <c r="H4" s="186">
        <v>1</v>
      </c>
      <c r="I4" s="187">
        <v>0</v>
      </c>
      <c r="J4" s="188">
        <v>100</v>
      </c>
      <c r="K4" s="184">
        <v>361</v>
      </c>
      <c r="L4" s="189">
        <v>2501</v>
      </c>
      <c r="M4" s="190">
        <v>2451</v>
      </c>
      <c r="N4" s="184">
        <v>257</v>
      </c>
      <c r="O4" s="187">
        <v>95</v>
      </c>
      <c r="P4" s="188">
        <v>239</v>
      </c>
      <c r="Q4" s="184">
        <v>2434</v>
      </c>
      <c r="R4" s="189">
        <v>157</v>
      </c>
      <c r="S4" s="35"/>
      <c r="T4" s="35"/>
      <c r="U4" s="35"/>
      <c r="V4" s="35"/>
      <c r="W4" s="35"/>
      <c r="X4" s="35"/>
      <c r="Y4" s="35"/>
      <c r="Z4" s="35"/>
    </row>
    <row r="5" spans="1:26">
      <c r="A5" s="10" t="s">
        <v>26</v>
      </c>
      <c r="B5" s="182">
        <v>3507</v>
      </c>
      <c r="C5" s="183">
        <v>553</v>
      </c>
      <c r="D5" s="184">
        <v>20642</v>
      </c>
      <c r="E5" s="191">
        <v>1038</v>
      </c>
      <c r="F5" s="192">
        <v>787</v>
      </c>
      <c r="G5" s="193">
        <v>0</v>
      </c>
      <c r="H5" s="193">
        <v>20</v>
      </c>
      <c r="I5" s="187">
        <v>2</v>
      </c>
      <c r="J5" s="188">
        <v>1440</v>
      </c>
      <c r="K5" s="191">
        <v>4155</v>
      </c>
      <c r="L5" s="189">
        <v>20977</v>
      </c>
      <c r="M5" s="190">
        <v>21494</v>
      </c>
      <c r="N5" s="191">
        <v>2596</v>
      </c>
      <c r="O5" s="189">
        <v>1363</v>
      </c>
      <c r="P5" s="190">
        <v>2204</v>
      </c>
      <c r="Q5" s="191">
        <v>21403</v>
      </c>
      <c r="R5" s="189">
        <v>2022</v>
      </c>
      <c r="S5" s="35"/>
      <c r="T5" s="35"/>
      <c r="U5" s="35"/>
      <c r="V5" s="35"/>
      <c r="W5" s="35"/>
      <c r="X5" s="35"/>
      <c r="Y5" s="35"/>
      <c r="Z5" s="35"/>
    </row>
    <row r="6" spans="1:26">
      <c r="A6" s="10" t="s">
        <v>27</v>
      </c>
      <c r="B6" s="182">
        <v>12943</v>
      </c>
      <c r="C6" s="183">
        <v>835</v>
      </c>
      <c r="D6" s="191">
        <v>39952</v>
      </c>
      <c r="E6" s="184">
        <v>1948</v>
      </c>
      <c r="F6" s="192">
        <v>882</v>
      </c>
      <c r="G6" s="193">
        <v>0</v>
      </c>
      <c r="H6" s="193">
        <v>0</v>
      </c>
      <c r="I6" s="187">
        <v>0</v>
      </c>
      <c r="J6" s="190">
        <v>3071</v>
      </c>
      <c r="K6" s="191">
        <v>14118</v>
      </c>
      <c r="L6" s="189">
        <v>38690</v>
      </c>
      <c r="M6" s="190">
        <v>41004</v>
      </c>
      <c r="N6" s="191">
        <v>5141</v>
      </c>
      <c r="O6" s="189">
        <v>5096</v>
      </c>
      <c r="P6" s="190">
        <v>4183</v>
      </c>
      <c r="Q6" s="191">
        <v>41221</v>
      </c>
      <c r="R6" s="189">
        <v>5889</v>
      </c>
      <c r="S6" s="35"/>
      <c r="T6" s="35"/>
      <c r="U6" s="35"/>
      <c r="V6" s="35"/>
      <c r="W6" s="35"/>
      <c r="X6" s="35"/>
      <c r="Y6" s="35"/>
      <c r="Z6" s="35"/>
    </row>
    <row r="7" spans="1:26">
      <c r="A7" s="10" t="s">
        <v>28</v>
      </c>
      <c r="B7" s="182">
        <v>2091</v>
      </c>
      <c r="C7" s="183">
        <v>155</v>
      </c>
      <c r="D7" s="184">
        <v>6506</v>
      </c>
      <c r="E7" s="191">
        <v>271</v>
      </c>
      <c r="F7" s="192">
        <v>0</v>
      </c>
      <c r="G7" s="193">
        <v>0</v>
      </c>
      <c r="H7" s="193">
        <v>0</v>
      </c>
      <c r="I7" s="187">
        <v>0</v>
      </c>
      <c r="J7" s="188">
        <v>415</v>
      </c>
      <c r="K7" s="191">
        <v>2456</v>
      </c>
      <c r="L7" s="189">
        <v>6251</v>
      </c>
      <c r="M7" s="190">
        <v>6897</v>
      </c>
      <c r="N7" s="184">
        <v>923</v>
      </c>
      <c r="O7" s="189">
        <v>587</v>
      </c>
      <c r="P7" s="188">
        <v>889</v>
      </c>
      <c r="Q7" s="191">
        <v>6670</v>
      </c>
      <c r="R7" s="189">
        <v>912</v>
      </c>
      <c r="S7" s="35"/>
      <c r="T7" s="35"/>
      <c r="U7" s="35"/>
      <c r="V7" s="35"/>
      <c r="W7" s="35"/>
      <c r="X7" s="35"/>
      <c r="Y7" s="35"/>
      <c r="Z7" s="35"/>
    </row>
    <row r="8" spans="1:26">
      <c r="A8" s="10" t="s">
        <v>29</v>
      </c>
      <c r="B8" s="194">
        <v>91</v>
      </c>
      <c r="C8" s="183">
        <v>15</v>
      </c>
      <c r="D8" s="184">
        <v>469</v>
      </c>
      <c r="E8" s="184">
        <v>10</v>
      </c>
      <c r="F8" s="185">
        <v>5</v>
      </c>
      <c r="G8" s="186">
        <v>0</v>
      </c>
      <c r="H8" s="186">
        <v>1</v>
      </c>
      <c r="I8" s="187">
        <v>0</v>
      </c>
      <c r="J8" s="188">
        <v>16</v>
      </c>
      <c r="K8" s="184">
        <v>108</v>
      </c>
      <c r="L8" s="187">
        <v>464</v>
      </c>
      <c r="M8" s="188">
        <v>475</v>
      </c>
      <c r="N8" s="184">
        <v>57</v>
      </c>
      <c r="O8" s="187">
        <v>18</v>
      </c>
      <c r="P8" s="188">
        <v>43</v>
      </c>
      <c r="Q8" s="184">
        <v>478</v>
      </c>
      <c r="R8" s="187">
        <v>36</v>
      </c>
      <c r="S8" s="35"/>
      <c r="T8" s="35"/>
      <c r="U8" s="35"/>
      <c r="V8" s="35"/>
      <c r="W8" s="35"/>
      <c r="X8" s="35"/>
      <c r="Y8" s="35"/>
      <c r="Z8" s="35"/>
    </row>
    <row r="9" spans="1:26">
      <c r="A9" s="10" t="s">
        <v>30</v>
      </c>
      <c r="B9" s="182">
        <v>41101</v>
      </c>
      <c r="C9" s="195">
        <v>4374</v>
      </c>
      <c r="D9" s="191">
        <v>115501</v>
      </c>
      <c r="E9" s="191">
        <v>6018</v>
      </c>
      <c r="F9" s="192">
        <v>1193</v>
      </c>
      <c r="G9" s="193">
        <v>16</v>
      </c>
      <c r="H9" s="193">
        <v>148</v>
      </c>
      <c r="I9" s="187">
        <v>2</v>
      </c>
      <c r="J9" s="190">
        <v>10390</v>
      </c>
      <c r="K9" s="191">
        <v>50065</v>
      </c>
      <c r="L9" s="189">
        <v>108275</v>
      </c>
      <c r="M9" s="190">
        <v>119418</v>
      </c>
      <c r="N9" s="191">
        <v>20578</v>
      </c>
      <c r="O9" s="189">
        <v>19538</v>
      </c>
      <c r="P9" s="190">
        <v>17016</v>
      </c>
      <c r="Q9" s="191">
        <v>120880</v>
      </c>
      <c r="R9" s="189">
        <v>20216</v>
      </c>
      <c r="S9" s="35"/>
      <c r="T9" s="35"/>
      <c r="U9" s="35"/>
      <c r="V9" s="35"/>
      <c r="W9" s="35"/>
      <c r="X9" s="35"/>
      <c r="Y9" s="35"/>
      <c r="Z9" s="35"/>
    </row>
    <row r="10" spans="1:26">
      <c r="A10" s="10" t="s">
        <v>31</v>
      </c>
      <c r="B10" s="182">
        <v>739</v>
      </c>
      <c r="C10" s="183">
        <v>210</v>
      </c>
      <c r="D10" s="184">
        <v>6096</v>
      </c>
      <c r="E10" s="184">
        <v>308</v>
      </c>
      <c r="F10" s="185">
        <v>878</v>
      </c>
      <c r="G10" s="186">
        <v>0</v>
      </c>
      <c r="H10" s="186">
        <v>15</v>
      </c>
      <c r="I10" s="187">
        <v>0</v>
      </c>
      <c r="J10" s="188">
        <v>406</v>
      </c>
      <c r="K10" s="184">
        <v>821</v>
      </c>
      <c r="L10" s="189">
        <v>7054</v>
      </c>
      <c r="M10" s="190">
        <v>6968</v>
      </c>
      <c r="N10" s="184">
        <v>781</v>
      </c>
      <c r="O10" s="187">
        <v>232</v>
      </c>
      <c r="P10" s="188">
        <v>719</v>
      </c>
      <c r="Q10" s="184">
        <v>6832</v>
      </c>
      <c r="R10" s="189">
        <v>445</v>
      </c>
      <c r="S10" s="35"/>
      <c r="T10" s="35"/>
      <c r="U10" s="35"/>
      <c r="V10" s="35"/>
      <c r="W10" s="35"/>
      <c r="X10" s="35"/>
      <c r="Y10" s="35"/>
      <c r="Z10" s="35"/>
    </row>
    <row r="11" spans="1:26">
      <c r="A11" s="10" t="s">
        <v>32</v>
      </c>
      <c r="B11" s="182">
        <v>489</v>
      </c>
      <c r="C11" s="183">
        <v>88</v>
      </c>
      <c r="D11" s="184">
        <v>3918</v>
      </c>
      <c r="E11" s="184">
        <v>105</v>
      </c>
      <c r="F11" s="185">
        <v>130</v>
      </c>
      <c r="G11" s="186">
        <v>0</v>
      </c>
      <c r="H11" s="186">
        <v>1</v>
      </c>
      <c r="I11" s="187">
        <v>0</v>
      </c>
      <c r="J11" s="188">
        <v>143</v>
      </c>
      <c r="K11" s="184">
        <v>681</v>
      </c>
      <c r="L11" s="189">
        <v>3930</v>
      </c>
      <c r="M11" s="190">
        <v>4057</v>
      </c>
      <c r="N11" s="184">
        <v>320</v>
      </c>
      <c r="O11" s="187">
        <v>134</v>
      </c>
      <c r="P11" s="188">
        <v>298</v>
      </c>
      <c r="Q11" s="184">
        <v>4007</v>
      </c>
      <c r="R11" s="189">
        <v>240</v>
      </c>
      <c r="S11" s="35"/>
      <c r="T11" s="35"/>
      <c r="U11" s="35"/>
      <c r="V11" s="35"/>
      <c r="W11" s="35"/>
      <c r="X11" s="35"/>
      <c r="Y11" s="35"/>
      <c r="Z11" s="35"/>
    </row>
    <row r="12" spans="1:26">
      <c r="A12" s="10" t="s">
        <v>33</v>
      </c>
      <c r="B12" s="182">
        <v>428</v>
      </c>
      <c r="C12" s="183">
        <v>21</v>
      </c>
      <c r="D12" s="184">
        <v>2123</v>
      </c>
      <c r="E12" s="184">
        <v>73</v>
      </c>
      <c r="F12" s="185">
        <v>0</v>
      </c>
      <c r="G12" s="186">
        <v>0</v>
      </c>
      <c r="H12" s="186">
        <v>0</v>
      </c>
      <c r="I12" s="187">
        <v>0</v>
      </c>
      <c r="J12" s="188">
        <v>97</v>
      </c>
      <c r="K12" s="184">
        <v>484</v>
      </c>
      <c r="L12" s="189">
        <v>2069</v>
      </c>
      <c r="M12" s="190">
        <v>2132</v>
      </c>
      <c r="N12" s="184">
        <v>154</v>
      </c>
      <c r="O12" s="187">
        <v>144</v>
      </c>
      <c r="P12" s="188">
        <v>153</v>
      </c>
      <c r="Q12" s="184">
        <v>2122</v>
      </c>
      <c r="R12" s="189">
        <v>164</v>
      </c>
      <c r="S12" s="35"/>
      <c r="T12" s="35"/>
      <c r="U12" s="35"/>
      <c r="V12" s="35"/>
      <c r="W12" s="35"/>
      <c r="X12" s="35"/>
      <c r="Y12" s="35"/>
      <c r="Z12" s="35"/>
    </row>
    <row r="13" spans="1:26">
      <c r="A13" s="10" t="s">
        <v>34</v>
      </c>
      <c r="B13" s="182">
        <v>2499</v>
      </c>
      <c r="C13" s="183">
        <v>56</v>
      </c>
      <c r="D13" s="184">
        <v>2303</v>
      </c>
      <c r="E13" s="191">
        <v>158</v>
      </c>
      <c r="F13" s="192">
        <v>35</v>
      </c>
      <c r="G13" s="193">
        <v>0</v>
      </c>
      <c r="H13" s="193">
        <v>1</v>
      </c>
      <c r="I13" s="187">
        <v>0</v>
      </c>
      <c r="J13" s="188">
        <v>230</v>
      </c>
      <c r="K13" s="191">
        <v>2584</v>
      </c>
      <c r="L13" s="189">
        <v>2230</v>
      </c>
      <c r="M13" s="190">
        <v>2787</v>
      </c>
      <c r="N13" s="184">
        <v>496</v>
      </c>
      <c r="O13" s="189">
        <v>888</v>
      </c>
      <c r="P13" s="188">
        <v>387</v>
      </c>
      <c r="Q13" s="191">
        <v>2793</v>
      </c>
      <c r="R13" s="189">
        <v>905</v>
      </c>
      <c r="S13" s="35"/>
      <c r="T13" s="35"/>
      <c r="U13" s="35"/>
      <c r="V13" s="35"/>
      <c r="W13" s="35"/>
      <c r="X13" s="35"/>
      <c r="Y13" s="35"/>
      <c r="Z13" s="35"/>
    </row>
    <row r="14" spans="1:26">
      <c r="A14" s="10" t="s">
        <v>35</v>
      </c>
      <c r="B14" s="182">
        <v>3854</v>
      </c>
      <c r="C14" s="183">
        <v>644</v>
      </c>
      <c r="D14" s="184">
        <v>17650</v>
      </c>
      <c r="E14" s="191">
        <v>1425</v>
      </c>
      <c r="F14" s="192">
        <v>504</v>
      </c>
      <c r="G14" s="193">
        <v>0</v>
      </c>
      <c r="H14" s="193">
        <v>39</v>
      </c>
      <c r="I14" s="187">
        <v>0</v>
      </c>
      <c r="J14" s="188">
        <v>1479</v>
      </c>
      <c r="K14" s="191">
        <v>4252</v>
      </c>
      <c r="L14" s="189">
        <v>18327</v>
      </c>
      <c r="M14" s="190">
        <v>18875</v>
      </c>
      <c r="N14" s="191">
        <v>2058</v>
      </c>
      <c r="O14" s="189">
        <v>1627</v>
      </c>
      <c r="P14" s="190">
        <v>1808</v>
      </c>
      <c r="Q14" s="191">
        <v>18596</v>
      </c>
      <c r="R14" s="189">
        <v>2336</v>
      </c>
      <c r="S14" s="35"/>
      <c r="T14" s="35"/>
      <c r="U14" s="35"/>
      <c r="V14" s="35"/>
      <c r="W14" s="35"/>
      <c r="X14" s="35"/>
      <c r="Y14" s="35"/>
      <c r="Z14" s="35"/>
    </row>
    <row r="15" spans="1:26">
      <c r="A15" s="10" t="s">
        <v>36</v>
      </c>
      <c r="B15" s="182">
        <v>470</v>
      </c>
      <c r="C15" s="195">
        <v>219</v>
      </c>
      <c r="D15" s="184">
        <v>4606</v>
      </c>
      <c r="E15" s="184">
        <v>211</v>
      </c>
      <c r="F15" s="185">
        <v>208</v>
      </c>
      <c r="G15" s="186">
        <v>1</v>
      </c>
      <c r="H15" s="186">
        <v>21</v>
      </c>
      <c r="I15" s="187">
        <v>0</v>
      </c>
      <c r="J15" s="188">
        <v>230</v>
      </c>
      <c r="K15" s="184">
        <v>671</v>
      </c>
      <c r="L15" s="189">
        <v>4814</v>
      </c>
      <c r="M15" s="190">
        <v>4665</v>
      </c>
      <c r="N15" s="184">
        <v>593</v>
      </c>
      <c r="O15" s="187">
        <v>228</v>
      </c>
      <c r="P15" s="188">
        <v>556</v>
      </c>
      <c r="Q15" s="184">
        <v>4638</v>
      </c>
      <c r="R15" s="189">
        <v>286</v>
      </c>
      <c r="S15" s="35"/>
      <c r="T15" s="35"/>
      <c r="U15" s="35"/>
      <c r="V15" s="35"/>
      <c r="W15" s="35"/>
      <c r="X15" s="35"/>
      <c r="Y15" s="35"/>
      <c r="Z15" s="35"/>
    </row>
    <row r="16" spans="1:26">
      <c r="A16" s="10" t="s">
        <v>37</v>
      </c>
      <c r="B16" s="182">
        <v>918</v>
      </c>
      <c r="C16" s="183">
        <v>71</v>
      </c>
      <c r="D16" s="184">
        <v>2802</v>
      </c>
      <c r="E16" s="184">
        <v>140</v>
      </c>
      <c r="F16" s="185">
        <v>85</v>
      </c>
      <c r="G16" s="186">
        <v>0</v>
      </c>
      <c r="H16" s="186">
        <v>4</v>
      </c>
      <c r="I16" s="187">
        <v>0</v>
      </c>
      <c r="J16" s="188">
        <v>140</v>
      </c>
      <c r="K16" s="184">
        <v>946</v>
      </c>
      <c r="L16" s="189">
        <v>2958</v>
      </c>
      <c r="M16" s="190">
        <v>2996</v>
      </c>
      <c r="N16" s="184">
        <v>288</v>
      </c>
      <c r="O16" s="187">
        <v>264</v>
      </c>
      <c r="P16" s="188">
        <v>273</v>
      </c>
      <c r="Q16" s="184">
        <v>2954</v>
      </c>
      <c r="R16" s="189">
        <v>341</v>
      </c>
      <c r="S16" s="35"/>
      <c r="T16" s="35"/>
      <c r="U16" s="35"/>
      <c r="V16" s="35"/>
      <c r="W16" s="35"/>
      <c r="X16" s="35"/>
      <c r="Y16" s="35"/>
      <c r="Z16" s="35"/>
    </row>
    <row r="17" spans="1:26">
      <c r="A17" s="10" t="s">
        <v>38</v>
      </c>
      <c r="B17" s="182">
        <v>519</v>
      </c>
      <c r="C17" s="183">
        <v>168</v>
      </c>
      <c r="D17" s="184">
        <v>4528</v>
      </c>
      <c r="E17" s="184">
        <v>183</v>
      </c>
      <c r="F17" s="185">
        <v>592</v>
      </c>
      <c r="G17" s="186">
        <v>0</v>
      </c>
      <c r="H17" s="186">
        <v>2</v>
      </c>
      <c r="I17" s="187">
        <v>0</v>
      </c>
      <c r="J17" s="188">
        <v>284</v>
      </c>
      <c r="K17" s="184">
        <v>668</v>
      </c>
      <c r="L17" s="189">
        <v>5089</v>
      </c>
      <c r="M17" s="190">
        <v>4966</v>
      </c>
      <c r="N17" s="184">
        <v>584</v>
      </c>
      <c r="O17" s="187">
        <v>326</v>
      </c>
      <c r="P17" s="188">
        <v>622</v>
      </c>
      <c r="Q17" s="184">
        <v>4926</v>
      </c>
      <c r="R17" s="189">
        <v>330</v>
      </c>
      <c r="S17" s="35"/>
      <c r="T17" s="35"/>
      <c r="U17" s="35"/>
      <c r="V17" s="35"/>
      <c r="W17" s="35"/>
      <c r="X17" s="35"/>
      <c r="Y17" s="35"/>
      <c r="Z17" s="35"/>
    </row>
    <row r="18" spans="1:26">
      <c r="A18" s="10" t="s">
        <v>39</v>
      </c>
      <c r="B18" s="182">
        <v>770</v>
      </c>
      <c r="C18" s="183">
        <v>122</v>
      </c>
      <c r="D18" s="184">
        <v>5190</v>
      </c>
      <c r="E18" s="184">
        <v>229</v>
      </c>
      <c r="F18" s="185">
        <v>85</v>
      </c>
      <c r="G18" s="186">
        <v>0</v>
      </c>
      <c r="H18" s="186">
        <v>4</v>
      </c>
      <c r="I18" s="187">
        <v>0</v>
      </c>
      <c r="J18" s="188">
        <v>299</v>
      </c>
      <c r="K18" s="184">
        <v>1010</v>
      </c>
      <c r="L18" s="189">
        <v>5162</v>
      </c>
      <c r="M18" s="190">
        <v>5348</v>
      </c>
      <c r="N18" s="184">
        <v>587</v>
      </c>
      <c r="O18" s="187">
        <v>276</v>
      </c>
      <c r="P18" s="188">
        <v>443</v>
      </c>
      <c r="Q18" s="184">
        <v>5344</v>
      </c>
      <c r="R18" s="189">
        <v>422</v>
      </c>
      <c r="S18" s="35"/>
      <c r="T18" s="35"/>
      <c r="U18" s="35"/>
      <c r="V18" s="35"/>
      <c r="W18" s="35"/>
      <c r="X18" s="35"/>
      <c r="Y18" s="35"/>
      <c r="Z18" s="35"/>
    </row>
    <row r="19" spans="1:26">
      <c r="A19" s="10" t="s">
        <v>40</v>
      </c>
      <c r="B19" s="194">
        <v>65</v>
      </c>
      <c r="C19" s="183">
        <v>27</v>
      </c>
      <c r="D19" s="184">
        <v>672</v>
      </c>
      <c r="E19" s="184">
        <v>36</v>
      </c>
      <c r="F19" s="185">
        <v>30</v>
      </c>
      <c r="G19" s="186">
        <v>0</v>
      </c>
      <c r="H19" s="186">
        <v>0</v>
      </c>
      <c r="I19" s="187">
        <v>0</v>
      </c>
      <c r="J19" s="188">
        <v>22</v>
      </c>
      <c r="K19" s="184">
        <v>93</v>
      </c>
      <c r="L19" s="187">
        <v>737</v>
      </c>
      <c r="M19" s="188">
        <v>734</v>
      </c>
      <c r="N19" s="184">
        <v>59</v>
      </c>
      <c r="O19" s="187">
        <v>15</v>
      </c>
      <c r="P19" s="188">
        <v>51</v>
      </c>
      <c r="Q19" s="184">
        <v>729</v>
      </c>
      <c r="R19" s="187">
        <v>33</v>
      </c>
      <c r="S19" s="35"/>
      <c r="T19" s="35"/>
      <c r="U19" s="35"/>
      <c r="V19" s="35"/>
      <c r="W19" s="35"/>
      <c r="X19" s="35"/>
      <c r="Y19" s="35"/>
      <c r="Z19" s="35"/>
    </row>
    <row r="20" spans="1:26">
      <c r="A20" s="10" t="s">
        <v>41</v>
      </c>
      <c r="B20" s="194">
        <v>158</v>
      </c>
      <c r="C20" s="183">
        <v>16</v>
      </c>
      <c r="D20" s="184">
        <v>1081</v>
      </c>
      <c r="E20" s="184">
        <v>28</v>
      </c>
      <c r="F20" s="185">
        <v>51</v>
      </c>
      <c r="G20" s="186">
        <v>0</v>
      </c>
      <c r="H20" s="186">
        <v>0</v>
      </c>
      <c r="I20" s="187">
        <v>0</v>
      </c>
      <c r="J20" s="188">
        <v>43</v>
      </c>
      <c r="K20" s="184">
        <v>193</v>
      </c>
      <c r="L20" s="187">
        <v>1100</v>
      </c>
      <c r="M20" s="188">
        <v>1140</v>
      </c>
      <c r="N20" s="184">
        <v>82</v>
      </c>
      <c r="O20" s="187">
        <v>55</v>
      </c>
      <c r="P20" s="188">
        <v>56</v>
      </c>
      <c r="Q20" s="184">
        <v>1158</v>
      </c>
      <c r="R20" s="187">
        <v>69</v>
      </c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10" t="s">
        <v>42</v>
      </c>
      <c r="B21" s="182">
        <v>238249</v>
      </c>
      <c r="C21" s="195">
        <v>6137</v>
      </c>
      <c r="D21" s="191">
        <v>266177</v>
      </c>
      <c r="E21" s="191">
        <v>16001</v>
      </c>
      <c r="F21" s="192">
        <v>2193</v>
      </c>
      <c r="G21" s="193">
        <v>53</v>
      </c>
      <c r="H21" s="193">
        <v>153</v>
      </c>
      <c r="I21" s="187">
        <v>3</v>
      </c>
      <c r="J21" s="190">
        <v>29189</v>
      </c>
      <c r="K21" s="191">
        <v>257002</v>
      </c>
      <c r="L21" s="189">
        <v>237158</v>
      </c>
      <c r="M21" s="190">
        <v>311457</v>
      </c>
      <c r="N21" s="191">
        <v>68938</v>
      </c>
      <c r="O21" s="189">
        <v>89543</v>
      </c>
      <c r="P21" s="190">
        <v>58438</v>
      </c>
      <c r="Q21" s="191">
        <v>310000</v>
      </c>
      <c r="R21" s="189">
        <v>97351</v>
      </c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10" t="s">
        <v>43</v>
      </c>
      <c r="B22" s="182">
        <v>2642</v>
      </c>
      <c r="C22" s="183">
        <v>135</v>
      </c>
      <c r="D22" s="184">
        <v>3477</v>
      </c>
      <c r="E22" s="191">
        <v>258</v>
      </c>
      <c r="F22" s="192">
        <v>61</v>
      </c>
      <c r="G22" s="193">
        <v>0</v>
      </c>
      <c r="H22" s="193">
        <v>7</v>
      </c>
      <c r="I22" s="187">
        <v>0</v>
      </c>
      <c r="J22" s="188">
        <v>488</v>
      </c>
      <c r="K22" s="281">
        <v>2670</v>
      </c>
      <c r="L22" s="189">
        <v>3364</v>
      </c>
      <c r="M22" s="190">
        <v>3866</v>
      </c>
      <c r="N22" s="184">
        <v>1123</v>
      </c>
      <c r="O22" s="189">
        <v>639</v>
      </c>
      <c r="P22" s="188">
        <v>1019</v>
      </c>
      <c r="Q22" s="191">
        <v>3824</v>
      </c>
      <c r="R22" s="189">
        <v>884</v>
      </c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10" t="s">
        <v>44</v>
      </c>
      <c r="B23" s="182">
        <v>1012</v>
      </c>
      <c r="C23" s="183">
        <v>388</v>
      </c>
      <c r="D23" s="184">
        <v>10326</v>
      </c>
      <c r="E23" s="191">
        <v>363</v>
      </c>
      <c r="F23" s="192">
        <v>348</v>
      </c>
      <c r="G23" s="193">
        <v>1</v>
      </c>
      <c r="H23" s="193">
        <v>16</v>
      </c>
      <c r="I23" s="187">
        <v>0</v>
      </c>
      <c r="J23" s="190">
        <v>602</v>
      </c>
      <c r="K23" s="191">
        <v>1632</v>
      </c>
      <c r="L23" s="189">
        <v>10074</v>
      </c>
      <c r="M23" s="190">
        <v>9838</v>
      </c>
      <c r="N23" s="184">
        <v>1284</v>
      </c>
      <c r="O23" s="189">
        <v>793</v>
      </c>
      <c r="P23" s="188">
        <v>1312</v>
      </c>
      <c r="Q23" s="191">
        <v>9793</v>
      </c>
      <c r="R23" s="189">
        <v>747</v>
      </c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10" t="s">
        <v>45</v>
      </c>
      <c r="B24" s="182">
        <v>882</v>
      </c>
      <c r="C24" s="183">
        <v>271</v>
      </c>
      <c r="D24" s="184">
        <v>8364</v>
      </c>
      <c r="E24" s="184">
        <v>288</v>
      </c>
      <c r="F24" s="185">
        <v>332</v>
      </c>
      <c r="G24" s="186">
        <v>1</v>
      </c>
      <c r="H24" s="186">
        <v>9</v>
      </c>
      <c r="I24" s="187">
        <v>0</v>
      </c>
      <c r="J24" s="188">
        <v>378</v>
      </c>
      <c r="K24" s="184">
        <v>1058</v>
      </c>
      <c r="L24" s="189">
        <v>8758</v>
      </c>
      <c r="M24" s="190">
        <v>8764</v>
      </c>
      <c r="N24" s="184">
        <v>775</v>
      </c>
      <c r="O24" s="189">
        <v>334</v>
      </c>
      <c r="P24" s="188">
        <v>724</v>
      </c>
      <c r="Q24" s="191">
        <v>8641</v>
      </c>
      <c r="R24" s="189">
        <v>529</v>
      </c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10" t="s">
        <v>46</v>
      </c>
      <c r="B25" s="182">
        <v>13066</v>
      </c>
      <c r="C25" s="183">
        <v>205</v>
      </c>
      <c r="D25" s="184">
        <v>11290</v>
      </c>
      <c r="E25" s="191">
        <v>587</v>
      </c>
      <c r="F25" s="192">
        <v>145</v>
      </c>
      <c r="G25" s="193">
        <v>0</v>
      </c>
      <c r="H25" s="193">
        <v>8</v>
      </c>
      <c r="I25" s="187">
        <v>0</v>
      </c>
      <c r="J25" s="188">
        <v>1094</v>
      </c>
      <c r="K25" s="191">
        <v>13585</v>
      </c>
      <c r="L25" s="189">
        <v>10641</v>
      </c>
      <c r="M25" s="190">
        <v>15015</v>
      </c>
      <c r="N25" s="184">
        <v>2615</v>
      </c>
      <c r="O25" s="189">
        <v>3844</v>
      </c>
      <c r="P25" s="188">
        <v>2027</v>
      </c>
      <c r="Q25" s="191">
        <v>14969</v>
      </c>
      <c r="R25" s="189">
        <v>4436</v>
      </c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10" t="s">
        <v>47</v>
      </c>
      <c r="B26" s="182">
        <v>7058</v>
      </c>
      <c r="C26" s="183">
        <v>662</v>
      </c>
      <c r="D26" s="184">
        <v>21293</v>
      </c>
      <c r="E26" s="191">
        <v>1383</v>
      </c>
      <c r="F26" s="192">
        <v>232</v>
      </c>
      <c r="G26" s="193">
        <v>5</v>
      </c>
      <c r="H26" s="193">
        <v>16</v>
      </c>
      <c r="I26" s="187">
        <v>0</v>
      </c>
      <c r="J26" s="188">
        <v>1988</v>
      </c>
      <c r="K26" s="191">
        <v>8218</v>
      </c>
      <c r="L26" s="189">
        <v>20809</v>
      </c>
      <c r="M26" s="190">
        <v>22668</v>
      </c>
      <c r="N26" s="191">
        <v>4165</v>
      </c>
      <c r="O26" s="189">
        <v>2628</v>
      </c>
      <c r="P26" s="190">
        <v>3754</v>
      </c>
      <c r="Q26" s="191">
        <v>21877</v>
      </c>
      <c r="R26" s="189">
        <v>3754</v>
      </c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10" t="s">
        <v>48</v>
      </c>
      <c r="B27" s="182">
        <v>1482</v>
      </c>
      <c r="C27" s="183">
        <v>367</v>
      </c>
      <c r="D27" s="184">
        <v>10290</v>
      </c>
      <c r="E27" s="191">
        <v>509</v>
      </c>
      <c r="F27" s="192">
        <v>2052</v>
      </c>
      <c r="G27" s="193">
        <v>116</v>
      </c>
      <c r="H27" s="193">
        <v>21</v>
      </c>
      <c r="I27" s="187">
        <v>1</v>
      </c>
      <c r="J27" s="188">
        <v>624</v>
      </c>
      <c r="K27" s="191">
        <v>1628</v>
      </c>
      <c r="L27" s="189">
        <v>12548</v>
      </c>
      <c r="M27" s="190">
        <v>12257</v>
      </c>
      <c r="N27" s="184">
        <v>1269</v>
      </c>
      <c r="O27" s="189">
        <v>551</v>
      </c>
      <c r="P27" s="188">
        <v>1125</v>
      </c>
      <c r="Q27" s="191">
        <v>12191</v>
      </c>
      <c r="R27" s="189">
        <v>910</v>
      </c>
      <c r="S27" s="35"/>
      <c r="T27" s="35"/>
      <c r="U27" s="35"/>
      <c r="V27" s="35"/>
      <c r="W27" s="35"/>
      <c r="X27" s="35"/>
      <c r="Y27" s="35"/>
      <c r="Z27" s="35"/>
    </row>
    <row r="28" spans="1:26" ht="15.75" customHeight="1">
      <c r="A28" s="10" t="s">
        <v>49</v>
      </c>
      <c r="B28" s="182">
        <v>52524</v>
      </c>
      <c r="C28" s="195">
        <v>5355</v>
      </c>
      <c r="D28" s="191">
        <v>208514</v>
      </c>
      <c r="E28" s="191">
        <v>10798</v>
      </c>
      <c r="F28" s="192">
        <v>4065</v>
      </c>
      <c r="G28" s="193">
        <v>14</v>
      </c>
      <c r="H28" s="193">
        <v>225</v>
      </c>
      <c r="I28" s="187">
        <v>3</v>
      </c>
      <c r="J28" s="190">
        <v>16513</v>
      </c>
      <c r="K28" s="191">
        <v>60249</v>
      </c>
      <c r="L28" s="189">
        <v>201692</v>
      </c>
      <c r="M28" s="190">
        <v>214455</v>
      </c>
      <c r="N28" s="191">
        <v>23838</v>
      </c>
      <c r="O28" s="189">
        <v>25263</v>
      </c>
      <c r="P28" s="190">
        <v>21743</v>
      </c>
      <c r="Q28" s="191">
        <v>211641</v>
      </c>
      <c r="R28" s="189">
        <v>28226</v>
      </c>
      <c r="S28" s="35"/>
      <c r="T28" s="35"/>
      <c r="U28" s="35"/>
      <c r="V28" s="35"/>
      <c r="W28" s="35"/>
      <c r="X28" s="35"/>
      <c r="Y28" s="35"/>
      <c r="Z28" s="35"/>
    </row>
    <row r="29" spans="1:26" ht="15.75" customHeight="1">
      <c r="A29" s="10" t="s">
        <v>50</v>
      </c>
      <c r="B29" s="182">
        <v>4911</v>
      </c>
      <c r="C29" s="183">
        <v>202</v>
      </c>
      <c r="D29" s="184">
        <v>11472</v>
      </c>
      <c r="E29" s="191">
        <v>509</v>
      </c>
      <c r="F29" s="192">
        <v>189</v>
      </c>
      <c r="G29" s="193">
        <v>2</v>
      </c>
      <c r="H29" s="193">
        <v>8</v>
      </c>
      <c r="I29" s="187">
        <v>0</v>
      </c>
      <c r="J29" s="188">
        <v>809</v>
      </c>
      <c r="K29" s="191">
        <v>5421</v>
      </c>
      <c r="L29" s="189">
        <v>10862</v>
      </c>
      <c r="M29" s="190">
        <v>12363</v>
      </c>
      <c r="N29" s="184">
        <v>1677</v>
      </c>
      <c r="O29" s="189">
        <v>1456</v>
      </c>
      <c r="P29" s="188">
        <v>1462</v>
      </c>
      <c r="Q29" s="191">
        <v>12052</v>
      </c>
      <c r="R29" s="189">
        <v>1976</v>
      </c>
      <c r="S29" s="35"/>
      <c r="T29" s="35"/>
      <c r="U29" s="35"/>
      <c r="V29" s="35"/>
      <c r="W29" s="35"/>
      <c r="X29" s="35"/>
      <c r="Y29" s="35"/>
      <c r="Z29" s="35"/>
    </row>
    <row r="30" spans="1:26" ht="15.75" customHeight="1">
      <c r="A30" s="10" t="s">
        <v>51</v>
      </c>
      <c r="B30" s="182">
        <v>16698</v>
      </c>
      <c r="C30" s="195">
        <v>2520</v>
      </c>
      <c r="D30" s="191">
        <v>61125</v>
      </c>
      <c r="E30" s="191">
        <v>4432</v>
      </c>
      <c r="F30" s="192">
        <v>2986</v>
      </c>
      <c r="G30" s="193">
        <v>6</v>
      </c>
      <c r="H30" s="193">
        <v>94</v>
      </c>
      <c r="I30" s="187">
        <v>1</v>
      </c>
      <c r="J30" s="190">
        <v>5107</v>
      </c>
      <c r="K30" s="191">
        <v>18155</v>
      </c>
      <c r="L30" s="189">
        <v>64546</v>
      </c>
      <c r="M30" s="190">
        <v>67384</v>
      </c>
      <c r="N30" s="191">
        <v>8305</v>
      </c>
      <c r="O30" s="189">
        <v>5459</v>
      </c>
      <c r="P30" s="190">
        <v>6964</v>
      </c>
      <c r="Q30" s="191">
        <v>66760</v>
      </c>
      <c r="R30" s="189">
        <v>8387</v>
      </c>
      <c r="S30" s="35"/>
      <c r="T30" s="35"/>
      <c r="U30" s="35"/>
      <c r="V30" s="35"/>
      <c r="W30" s="35"/>
      <c r="X30" s="35"/>
      <c r="Y30" s="35"/>
      <c r="Z30" s="35"/>
    </row>
    <row r="31" spans="1:26" ht="15.75" customHeight="1">
      <c r="A31" s="10" t="s">
        <v>52</v>
      </c>
      <c r="B31" s="182">
        <v>321</v>
      </c>
      <c r="C31" s="183">
        <v>46</v>
      </c>
      <c r="D31" s="184">
        <v>1115</v>
      </c>
      <c r="E31" s="184">
        <v>55</v>
      </c>
      <c r="F31" s="185">
        <v>44</v>
      </c>
      <c r="G31" s="186">
        <v>0</v>
      </c>
      <c r="H31" s="186">
        <v>0</v>
      </c>
      <c r="I31" s="187">
        <v>0</v>
      </c>
      <c r="J31" s="188">
        <v>46</v>
      </c>
      <c r="K31" s="184">
        <v>355</v>
      </c>
      <c r="L31" s="189">
        <v>1183</v>
      </c>
      <c r="M31" s="188">
        <v>1255</v>
      </c>
      <c r="N31" s="184">
        <v>109</v>
      </c>
      <c r="O31" s="187">
        <v>115</v>
      </c>
      <c r="P31" s="188">
        <v>107</v>
      </c>
      <c r="Q31" s="184">
        <v>1263</v>
      </c>
      <c r="R31" s="187">
        <v>104</v>
      </c>
      <c r="S31" s="35"/>
      <c r="T31" s="35"/>
      <c r="U31" s="35"/>
      <c r="V31" s="35"/>
      <c r="W31" s="35"/>
      <c r="X31" s="35"/>
      <c r="Y31" s="35"/>
      <c r="Z31" s="35"/>
    </row>
    <row r="32" spans="1:26" ht="15.75" customHeight="1">
      <c r="A32" s="10" t="s">
        <v>53</v>
      </c>
      <c r="B32" s="182">
        <v>32976</v>
      </c>
      <c r="C32" s="195">
        <v>1900</v>
      </c>
      <c r="D32" s="191">
        <v>68804</v>
      </c>
      <c r="E32" s="191">
        <v>3927</v>
      </c>
      <c r="F32" s="192">
        <v>822</v>
      </c>
      <c r="G32" s="193">
        <v>15</v>
      </c>
      <c r="H32" s="193">
        <v>123</v>
      </c>
      <c r="I32" s="187">
        <v>0</v>
      </c>
      <c r="J32" s="190">
        <v>6801</v>
      </c>
      <c r="K32" s="191">
        <v>35860</v>
      </c>
      <c r="L32" s="189">
        <v>66590</v>
      </c>
      <c r="M32" s="190">
        <v>75117</v>
      </c>
      <c r="N32" s="191">
        <v>14220</v>
      </c>
      <c r="O32" s="189">
        <v>12133</v>
      </c>
      <c r="P32" s="190">
        <v>11851</v>
      </c>
      <c r="Q32" s="191">
        <v>73919</v>
      </c>
      <c r="R32" s="189">
        <v>16442</v>
      </c>
      <c r="S32" s="35"/>
      <c r="T32" s="35"/>
      <c r="U32" s="35"/>
      <c r="V32" s="35"/>
      <c r="W32" s="35"/>
      <c r="X32" s="35"/>
      <c r="Y32" s="35"/>
      <c r="Z32" s="35"/>
    </row>
    <row r="33" spans="1:18" ht="15.75" customHeight="1">
      <c r="A33" s="24" t="s">
        <v>54</v>
      </c>
      <c r="B33" s="41">
        <f t="shared" ref="B33:R33" si="0">SUM(B4:B32)</f>
        <v>442754</v>
      </c>
      <c r="C33" s="118">
        <f t="shared" si="0"/>
        <v>25810</v>
      </c>
      <c r="D33" s="118">
        <f t="shared" si="0"/>
        <v>918754</v>
      </c>
      <c r="E33" s="118">
        <f t="shared" si="0"/>
        <v>51393</v>
      </c>
      <c r="F33" s="80">
        <f t="shared" si="0"/>
        <v>18988</v>
      </c>
      <c r="G33" s="79">
        <f t="shared" si="0"/>
        <v>230</v>
      </c>
      <c r="H33" s="80">
        <f t="shared" si="0"/>
        <v>937</v>
      </c>
      <c r="I33" s="64">
        <f t="shared" si="0"/>
        <v>12</v>
      </c>
      <c r="J33" s="41">
        <f t="shared" si="0"/>
        <v>82444</v>
      </c>
      <c r="K33" s="118">
        <f t="shared" si="0"/>
        <v>489499</v>
      </c>
      <c r="L33" s="64">
        <f t="shared" si="0"/>
        <v>878853</v>
      </c>
      <c r="M33" s="41">
        <f t="shared" si="0"/>
        <v>1000846</v>
      </c>
      <c r="N33" s="118">
        <f t="shared" si="0"/>
        <v>163872</v>
      </c>
      <c r="O33" s="64">
        <f t="shared" si="0"/>
        <v>173644</v>
      </c>
      <c r="P33" s="41">
        <f t="shared" si="0"/>
        <v>140466</v>
      </c>
      <c r="Q33" s="118">
        <f t="shared" si="0"/>
        <v>994115</v>
      </c>
      <c r="R33" s="64">
        <f t="shared" si="0"/>
        <v>198549</v>
      </c>
    </row>
    <row r="34" spans="1:18" ht="15.75" customHeight="1">
      <c r="A34" s="65" t="s">
        <v>55</v>
      </c>
      <c r="B34" s="66">
        <f>B33/B35</f>
        <v>0.30348939390408247</v>
      </c>
      <c r="C34" s="67">
        <f>C33/B35</f>
        <v>1.7691678125244196E-2</v>
      </c>
      <c r="D34" s="67">
        <f>D33/B35</f>
        <v>0.62976753367999239</v>
      </c>
      <c r="E34" s="31">
        <f>E33/B35</f>
        <v>3.5227757221645672E-2</v>
      </c>
      <c r="F34" s="68">
        <f>F33/B35</f>
        <v>1.3015481760640711E-2</v>
      </c>
      <c r="G34" s="69">
        <f>G33/B35</f>
        <v>1.5765540367323382E-4</v>
      </c>
      <c r="H34" s="44">
        <f>H33/B35</f>
        <v>6.4227440539921775E-4</v>
      </c>
      <c r="I34" s="44">
        <f>I33/B35</f>
        <v>8.2254993220817642E-6</v>
      </c>
      <c r="J34" s="70">
        <f>J33/J35</f>
        <v>5.6826735116446418E-2</v>
      </c>
      <c r="K34" s="67">
        <f>K33/J35</f>
        <v>0.33740029611330608</v>
      </c>
      <c r="L34" s="71">
        <f>L33/J35</f>
        <v>0.60577296877024756</v>
      </c>
      <c r="M34" s="70">
        <f>M33/M35</f>
        <v>0.74781411905000295</v>
      </c>
      <c r="N34" s="67">
        <f>N33/M35</f>
        <v>0.12244220920797214</v>
      </c>
      <c r="O34" s="71">
        <f>O33/M35</f>
        <v>0.12974367174202495</v>
      </c>
      <c r="P34" s="72">
        <f>P33/P35</f>
        <v>0.10536556824915799</v>
      </c>
      <c r="Q34" s="31">
        <f>Q33/P35</f>
        <v>0.7456999692453099</v>
      </c>
      <c r="R34" s="44">
        <f>R33/P35</f>
        <v>0.14893446250553211</v>
      </c>
    </row>
    <row r="35" spans="1:18" ht="15.75" customHeight="1">
      <c r="A35" s="73" t="s">
        <v>56</v>
      </c>
      <c r="B35" s="324">
        <f>SUM(B33:I33)</f>
        <v>1458878</v>
      </c>
      <c r="C35" s="325"/>
      <c r="D35" s="325"/>
      <c r="E35" s="325"/>
      <c r="F35" s="325"/>
      <c r="G35" s="325"/>
      <c r="H35" s="325"/>
      <c r="I35" s="346"/>
      <c r="J35" s="324">
        <f>SUM(J33:L33)</f>
        <v>1450796</v>
      </c>
      <c r="K35" s="325"/>
      <c r="L35" s="337"/>
      <c r="M35" s="324">
        <f>SUM(M33:O33)</f>
        <v>1338362</v>
      </c>
      <c r="N35" s="325"/>
      <c r="O35" s="337"/>
      <c r="P35" s="338">
        <f>SUM(P33:R33)</f>
        <v>1333130</v>
      </c>
      <c r="Q35" s="339"/>
      <c r="R35" s="340"/>
    </row>
    <row r="36" spans="1:18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18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1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8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8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1:18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1:18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8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 spans="1:18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</row>
    <row r="45" spans="1:18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</row>
    <row r="46" spans="1:18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8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  <row r="48" spans="1:1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spans="1:12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</row>
    <row r="50" spans="1:12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1:12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1:1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 spans="1:12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</row>
    <row r="54" spans="1:12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2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1:12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spans="1:12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 spans="1:12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1:1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 spans="1:12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1:12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</row>
    <row r="65" spans="1:12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 spans="1:12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1:12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 spans="1:12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 spans="1:12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 spans="1:12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 spans="1:12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</row>
    <row r="72" spans="1:1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2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</row>
    <row r="74" spans="1:12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</row>
    <row r="75" spans="1:12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</row>
    <row r="76" spans="1:12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</row>
    <row r="77" spans="1:12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</row>
    <row r="78" spans="1:12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 spans="1:12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</row>
    <row r="80" spans="1:12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</row>
    <row r="81" spans="1:12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</row>
    <row r="82" spans="1:1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</row>
    <row r="83" spans="1:12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</row>
    <row r="84" spans="1:12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</row>
    <row r="85" spans="1:12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 spans="1:12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</row>
    <row r="87" spans="1:12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</row>
    <row r="88" spans="1:12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</row>
    <row r="89" spans="1:12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  <row r="90" spans="1:12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</row>
    <row r="91" spans="1:12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</row>
    <row r="92" spans="1:1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</row>
    <row r="93" spans="1:12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</row>
    <row r="94" spans="1:12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</row>
    <row r="95" spans="1:12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</row>
    <row r="96" spans="1:12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</row>
    <row r="97" spans="1:12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</row>
    <row r="98" spans="1:12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1:12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</row>
    <row r="100" spans="1:12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</row>
    <row r="101" spans="1:12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 spans="1:1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</row>
    <row r="103" spans="1:12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</row>
    <row r="104" spans="1:12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</row>
    <row r="105" spans="1:12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</row>
    <row r="106" spans="1:12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</row>
    <row r="107" spans="1:12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</row>
    <row r="108" spans="1:12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</row>
    <row r="109" spans="1:12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</row>
    <row r="110" spans="1:12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</row>
    <row r="111" spans="1:12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</row>
    <row r="112" spans="1: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</row>
    <row r="113" spans="1:12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</row>
    <row r="114" spans="1:12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</row>
    <row r="115" spans="1:12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</row>
    <row r="116" spans="1:12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</row>
    <row r="117" spans="1:12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</row>
    <row r="118" spans="1:12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</row>
    <row r="119" spans="1:12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</row>
    <row r="120" spans="1:12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</row>
    <row r="121" spans="1:12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</row>
    <row r="122" spans="1:1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</row>
    <row r="123" spans="1:12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</row>
    <row r="124" spans="1:12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</row>
    <row r="125" spans="1:12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</row>
    <row r="126" spans="1:12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</row>
    <row r="127" spans="1:12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</row>
    <row r="128" spans="1:12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</row>
    <row r="129" spans="1:12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</row>
    <row r="130" spans="1:12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</row>
    <row r="131" spans="1:12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 spans="1:1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</row>
    <row r="133" spans="1:12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</row>
    <row r="134" spans="1:12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</row>
    <row r="135" spans="1:12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</row>
    <row r="136" spans="1:12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</row>
    <row r="137" spans="1:12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</row>
    <row r="138" spans="1:12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</row>
    <row r="139" spans="1:12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</row>
    <row r="140" spans="1:12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</row>
    <row r="141" spans="1:12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</row>
    <row r="142" spans="1:1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</row>
    <row r="143" spans="1:12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</row>
    <row r="144" spans="1:12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</row>
    <row r="145" spans="1:12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</row>
    <row r="146" spans="1:12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</row>
    <row r="147" spans="1:12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</row>
    <row r="148" spans="1:12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</row>
    <row r="149" spans="1:12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</row>
    <row r="150" spans="1:12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</row>
    <row r="151" spans="1:12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</row>
    <row r="152" spans="1:1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</row>
    <row r="153" spans="1:12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</row>
    <row r="154" spans="1:12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 spans="1:12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</row>
    <row r="156" spans="1:12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</row>
    <row r="157" spans="1:12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</row>
    <row r="158" spans="1:12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</row>
    <row r="159" spans="1:12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 spans="1:12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1:12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1:1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1:12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1:12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1:12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1:12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1:12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1:12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1:12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1:1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1:12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1:12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1:12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1:12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1:12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1:12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1:12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1:12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1:1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1:12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1:12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1:12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</row>
    <row r="187" spans="1:12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</row>
    <row r="188" spans="1:12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</row>
    <row r="189" spans="1:12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</row>
    <row r="190" spans="1:12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 spans="1:12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</row>
    <row r="192" spans="1:1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 spans="1:12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</row>
    <row r="194" spans="1:12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</row>
    <row r="196" spans="1:12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</row>
    <row r="197" spans="1:12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</row>
    <row r="198" spans="1:12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</row>
    <row r="199" spans="1:12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</row>
    <row r="200" spans="1:12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</row>
    <row r="201" spans="1:12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</row>
    <row r="203" spans="1:12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</row>
    <row r="204" spans="1:12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  <row r="205" spans="1:12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</row>
    <row r="206" spans="1:12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</row>
    <row r="207" spans="1:12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</row>
    <row r="208" spans="1:12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</row>
    <row r="209" spans="1:12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</row>
    <row r="210" spans="1:12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</row>
    <row r="211" spans="1:12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</row>
    <row r="213" spans="1:12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</row>
    <row r="214" spans="1:12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spans="1:12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spans="1:12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1:12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1:12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1:12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1:12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1:1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1:12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1:12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1:12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1:12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1:12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1:12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1:12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1:12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1:12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1:1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1:12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1:12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  <row r="236" spans="1:12" ht="15.75" customHeight="1"/>
    <row r="237" spans="1:12" ht="15.75" customHeight="1"/>
    <row r="238" spans="1:12" ht="15.75" customHeight="1"/>
    <row r="239" spans="1:12" ht="15.75" customHeight="1"/>
    <row r="240" spans="1:1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M35:O35"/>
    <mergeCell ref="P35:R35"/>
    <mergeCell ref="A1:A2"/>
    <mergeCell ref="B1:I2"/>
    <mergeCell ref="J1:L2"/>
    <mergeCell ref="M1:O2"/>
    <mergeCell ref="P1:R2"/>
    <mergeCell ref="B35:I35"/>
    <mergeCell ref="J35:L35"/>
  </mergeCells>
  <pageMargins left="0.7" right="0.7" top="0.75" bottom="0.75" header="0" footer="0"/>
  <pageSetup scale="4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zoomScale="90" zoomScaleNormal="90" workbookViewId="0">
      <pane xSplit="1" topLeftCell="B1" activePane="topRight" state="frozen"/>
      <selection activeCell="K22" sqref="K22"/>
      <selection pane="topRight" activeCell="F38" sqref="A37:F38"/>
    </sheetView>
  </sheetViews>
  <sheetFormatPr defaultColWidth="12.625" defaultRowHeight="15" customHeight="1"/>
  <cols>
    <col min="1" max="1" width="15.625" customWidth="1"/>
    <col min="2" max="3" width="17.75" customWidth="1"/>
    <col min="4" max="4" width="14.375" customWidth="1"/>
    <col min="5" max="5" width="14.125" customWidth="1"/>
    <col min="6" max="8" width="17.75" customWidth="1"/>
    <col min="9" max="9" width="13.875" customWidth="1"/>
    <col min="10" max="10" width="15" customWidth="1"/>
    <col min="11" max="11" width="15.25" customWidth="1"/>
    <col min="12" max="12" width="13.625" customWidth="1"/>
    <col min="13" max="13" width="17.75" customWidth="1"/>
    <col min="14" max="26" width="7.625" customWidth="1"/>
  </cols>
  <sheetData>
    <row r="1" spans="1:13" ht="15" customHeight="1">
      <c r="A1" s="319" t="s">
        <v>13</v>
      </c>
      <c r="B1" s="347" t="s">
        <v>95</v>
      </c>
      <c r="C1" s="347" t="s">
        <v>96</v>
      </c>
      <c r="D1" s="349" t="s">
        <v>97</v>
      </c>
      <c r="E1" s="350"/>
      <c r="F1" s="347" t="s">
        <v>98</v>
      </c>
      <c r="G1" s="349" t="s">
        <v>99</v>
      </c>
      <c r="H1" s="350"/>
      <c r="I1" s="353" t="s">
        <v>100</v>
      </c>
      <c r="J1" s="350"/>
      <c r="K1" s="349" t="s">
        <v>101</v>
      </c>
      <c r="L1" s="350"/>
      <c r="M1" s="347" t="s">
        <v>102</v>
      </c>
    </row>
    <row r="2" spans="1:13" ht="14.25">
      <c r="A2" s="320"/>
      <c r="B2" s="348"/>
      <c r="C2" s="348"/>
      <c r="D2" s="351"/>
      <c r="E2" s="352"/>
      <c r="F2" s="348"/>
      <c r="G2" s="351"/>
      <c r="H2" s="352"/>
      <c r="I2" s="354"/>
      <c r="J2" s="352"/>
      <c r="K2" s="351"/>
      <c r="L2" s="352"/>
      <c r="M2" s="348"/>
    </row>
    <row r="3" spans="1:13" ht="30" customHeight="1">
      <c r="A3" s="7" t="s">
        <v>15</v>
      </c>
      <c r="B3" s="74" t="s">
        <v>103</v>
      </c>
      <c r="C3" s="74" t="s">
        <v>104</v>
      </c>
      <c r="D3" s="75" t="s">
        <v>105</v>
      </c>
      <c r="E3" s="8" t="s">
        <v>106</v>
      </c>
      <c r="F3" s="74" t="s">
        <v>107</v>
      </c>
      <c r="G3" s="76" t="s">
        <v>108</v>
      </c>
      <c r="H3" s="77" t="s">
        <v>109</v>
      </c>
      <c r="I3" s="75" t="s">
        <v>110</v>
      </c>
      <c r="J3" s="8" t="s">
        <v>111</v>
      </c>
      <c r="K3" s="75" t="s">
        <v>112</v>
      </c>
      <c r="L3" s="8" t="s">
        <v>113</v>
      </c>
      <c r="M3" s="74" t="s">
        <v>114</v>
      </c>
    </row>
    <row r="4" spans="1:13" ht="14.25">
      <c r="A4" s="10" t="s">
        <v>25</v>
      </c>
      <c r="B4" s="78"/>
      <c r="C4" s="78"/>
      <c r="D4" s="41"/>
      <c r="E4" s="64"/>
      <c r="F4" s="78"/>
      <c r="G4" s="79"/>
      <c r="H4" s="80"/>
      <c r="I4" s="122">
        <v>145</v>
      </c>
      <c r="J4" s="123">
        <v>17</v>
      </c>
      <c r="K4" s="41"/>
      <c r="L4" s="64"/>
      <c r="M4" s="78"/>
    </row>
    <row r="5" spans="1:13" ht="14.25">
      <c r="A5" s="10" t="s">
        <v>26</v>
      </c>
      <c r="B5" s="78"/>
      <c r="C5" s="78"/>
      <c r="D5" s="41"/>
      <c r="E5" s="64"/>
      <c r="F5" s="78"/>
      <c r="G5" s="79"/>
      <c r="H5" s="80"/>
      <c r="I5" s="41"/>
      <c r="J5" s="64"/>
      <c r="K5" s="41"/>
      <c r="L5" s="64"/>
      <c r="M5" s="78"/>
    </row>
    <row r="6" spans="1:13" ht="14.25">
      <c r="A6" s="10" t="s">
        <v>27</v>
      </c>
      <c r="B6" s="78"/>
      <c r="C6" s="78"/>
      <c r="D6" s="41"/>
      <c r="E6" s="64"/>
      <c r="F6" s="78"/>
      <c r="G6" s="79"/>
      <c r="H6" s="80"/>
      <c r="I6" s="41"/>
      <c r="J6" s="64"/>
      <c r="K6" s="122">
        <v>31543</v>
      </c>
      <c r="L6" s="123">
        <v>12902</v>
      </c>
      <c r="M6" s="78"/>
    </row>
    <row r="7" spans="1:13" ht="14.25">
      <c r="A7" s="10" t="s">
        <v>28</v>
      </c>
      <c r="B7" s="78"/>
      <c r="C7" s="78"/>
      <c r="D7" s="41"/>
      <c r="E7" s="64"/>
      <c r="F7" s="78"/>
      <c r="G7" s="79"/>
      <c r="H7" s="80"/>
      <c r="I7" s="41"/>
      <c r="J7" s="64"/>
      <c r="K7" s="41"/>
      <c r="L7" s="64"/>
      <c r="M7" s="212">
        <v>7949</v>
      </c>
    </row>
    <row r="8" spans="1:13" ht="14.25">
      <c r="A8" s="10" t="s">
        <v>29</v>
      </c>
      <c r="B8" s="78"/>
      <c r="C8" s="78"/>
      <c r="D8" s="41"/>
      <c r="E8" s="64"/>
      <c r="F8" s="78"/>
      <c r="G8" s="79"/>
      <c r="H8" s="80"/>
      <c r="I8" s="41"/>
      <c r="J8" s="64"/>
      <c r="K8" s="41"/>
      <c r="L8" s="64"/>
      <c r="M8" s="78"/>
    </row>
    <row r="9" spans="1:13" ht="14.25">
      <c r="A9" s="10" t="s">
        <v>30</v>
      </c>
      <c r="B9" s="78"/>
      <c r="C9" s="78"/>
      <c r="D9" s="41"/>
      <c r="E9" s="64"/>
      <c r="F9" s="212">
        <v>7814</v>
      </c>
      <c r="G9" s="129">
        <v>37833</v>
      </c>
      <c r="H9" s="126">
        <v>2410</v>
      </c>
      <c r="I9" s="41"/>
      <c r="J9" s="64"/>
      <c r="K9" s="41"/>
      <c r="L9" s="64"/>
      <c r="M9" s="78"/>
    </row>
    <row r="10" spans="1:13" ht="14.25">
      <c r="A10" s="10" t="s">
        <v>31</v>
      </c>
      <c r="B10" s="78"/>
      <c r="C10" s="78"/>
      <c r="D10" s="41"/>
      <c r="E10" s="64"/>
      <c r="F10" s="78"/>
      <c r="G10" s="79"/>
      <c r="H10" s="80"/>
      <c r="I10" s="41"/>
      <c r="J10" s="64"/>
      <c r="K10" s="41"/>
      <c r="L10" s="64"/>
      <c r="M10" s="78"/>
    </row>
    <row r="11" spans="1:13" ht="14.25">
      <c r="A11" s="10" t="s">
        <v>32</v>
      </c>
      <c r="B11" s="78"/>
      <c r="C11" s="78"/>
      <c r="D11" s="41"/>
      <c r="E11" s="64"/>
      <c r="F11" s="78"/>
      <c r="G11" s="79"/>
      <c r="H11" s="80"/>
      <c r="I11" s="41"/>
      <c r="J11" s="64"/>
      <c r="K11" s="41"/>
      <c r="L11" s="64"/>
      <c r="M11" s="212">
        <v>4359</v>
      </c>
    </row>
    <row r="12" spans="1:13" ht="14.25">
      <c r="A12" s="10" t="s">
        <v>33</v>
      </c>
      <c r="B12" s="78"/>
      <c r="C12" s="78"/>
      <c r="D12" s="41"/>
      <c r="E12" s="64"/>
      <c r="F12" s="78"/>
      <c r="G12" s="79"/>
      <c r="H12" s="80"/>
      <c r="I12" s="122">
        <v>2184</v>
      </c>
      <c r="J12" s="123">
        <v>199</v>
      </c>
      <c r="K12" s="41"/>
      <c r="L12" s="64"/>
      <c r="M12" s="78"/>
    </row>
    <row r="13" spans="1:13" ht="14.25">
      <c r="A13" s="10" t="s">
        <v>34</v>
      </c>
      <c r="B13" s="78"/>
      <c r="C13" s="78"/>
      <c r="D13" s="41"/>
      <c r="E13" s="64"/>
      <c r="F13" s="78"/>
      <c r="G13" s="79"/>
      <c r="H13" s="80"/>
      <c r="I13" s="41"/>
      <c r="J13" s="64"/>
      <c r="K13" s="41"/>
      <c r="L13" s="64"/>
      <c r="M13" s="212">
        <v>3162</v>
      </c>
    </row>
    <row r="14" spans="1:13" ht="14.25">
      <c r="A14" s="10" t="s">
        <v>35</v>
      </c>
      <c r="B14" s="78"/>
      <c r="C14" s="78"/>
      <c r="D14" s="41"/>
      <c r="E14" s="64"/>
      <c r="F14" s="78"/>
      <c r="G14" s="79"/>
      <c r="H14" s="80"/>
      <c r="I14" s="41"/>
      <c r="J14" s="64"/>
      <c r="K14" s="41"/>
      <c r="L14" s="64"/>
      <c r="M14" s="78"/>
    </row>
    <row r="15" spans="1:13" ht="14.25">
      <c r="A15" s="10" t="s">
        <v>36</v>
      </c>
      <c r="B15" s="78"/>
      <c r="C15" s="78"/>
      <c r="D15" s="41"/>
      <c r="E15" s="64"/>
      <c r="F15" s="78"/>
      <c r="G15" s="79"/>
      <c r="H15" s="80"/>
      <c r="I15" s="122">
        <v>5146</v>
      </c>
      <c r="J15" s="123">
        <v>447</v>
      </c>
      <c r="K15" s="41"/>
      <c r="L15" s="64"/>
      <c r="M15" s="78"/>
    </row>
    <row r="16" spans="1:13" ht="14.25">
      <c r="A16" s="10" t="s">
        <v>37</v>
      </c>
      <c r="B16" s="78"/>
      <c r="C16" s="78"/>
      <c r="D16" s="41"/>
      <c r="E16" s="64"/>
      <c r="F16" s="78"/>
      <c r="G16" s="79"/>
      <c r="H16" s="80"/>
      <c r="I16" s="122">
        <v>3073</v>
      </c>
      <c r="J16" s="123">
        <v>425</v>
      </c>
      <c r="K16" s="41"/>
      <c r="L16" s="64"/>
      <c r="M16" s="78"/>
    </row>
    <row r="17" spans="1:13" ht="14.25">
      <c r="A17" s="10" t="s">
        <v>38</v>
      </c>
      <c r="B17" s="78"/>
      <c r="C17" s="78"/>
      <c r="D17" s="41"/>
      <c r="E17" s="64"/>
      <c r="F17" s="78"/>
      <c r="G17" s="79"/>
      <c r="H17" s="80"/>
      <c r="I17" s="122">
        <v>5248</v>
      </c>
      <c r="J17" s="123">
        <v>590</v>
      </c>
      <c r="K17" s="41"/>
      <c r="L17" s="64"/>
      <c r="M17" s="78"/>
    </row>
    <row r="18" spans="1:13" ht="14.25">
      <c r="A18" s="10" t="s">
        <v>39</v>
      </c>
      <c r="B18" s="78"/>
      <c r="C18" s="78"/>
      <c r="D18" s="122">
        <v>61</v>
      </c>
      <c r="E18" s="123">
        <v>453</v>
      </c>
      <c r="F18" s="78"/>
      <c r="G18" s="79"/>
      <c r="H18" s="80"/>
      <c r="I18" s="41"/>
      <c r="J18" s="64"/>
      <c r="K18" s="41"/>
      <c r="L18" s="64"/>
      <c r="M18" s="78"/>
    </row>
    <row r="19" spans="1:13" ht="14.25">
      <c r="A19" s="10" t="s">
        <v>40</v>
      </c>
      <c r="B19" s="78"/>
      <c r="C19" s="78"/>
      <c r="D19" s="41"/>
      <c r="E19" s="64"/>
      <c r="F19" s="78"/>
      <c r="G19" s="79"/>
      <c r="H19" s="80"/>
      <c r="I19" s="122">
        <v>758</v>
      </c>
      <c r="J19" s="123">
        <v>53</v>
      </c>
      <c r="K19" s="41"/>
      <c r="L19" s="64"/>
      <c r="M19" s="78"/>
    </row>
    <row r="20" spans="1:13" ht="14.25">
      <c r="A20" s="10" t="s">
        <v>41</v>
      </c>
      <c r="B20" s="78"/>
      <c r="C20" s="78"/>
      <c r="D20" s="41"/>
      <c r="E20" s="64"/>
      <c r="F20" s="78"/>
      <c r="G20" s="79"/>
      <c r="H20" s="80"/>
      <c r="I20" s="41"/>
      <c r="J20" s="64"/>
      <c r="K20" s="122">
        <v>1134</v>
      </c>
      <c r="L20" s="123">
        <v>173</v>
      </c>
      <c r="M20" s="78"/>
    </row>
    <row r="21" spans="1:13" ht="15.75" customHeight="1">
      <c r="A21" s="10" t="s">
        <v>42</v>
      </c>
      <c r="B21" s="212">
        <v>8851</v>
      </c>
      <c r="C21" s="78"/>
      <c r="D21" s="41"/>
      <c r="E21" s="64"/>
      <c r="F21" s="78"/>
      <c r="G21" s="129">
        <v>2742</v>
      </c>
      <c r="H21" s="126">
        <v>246</v>
      </c>
      <c r="I21" s="41"/>
      <c r="J21" s="64"/>
      <c r="K21" s="41"/>
      <c r="L21" s="64"/>
      <c r="M21" s="78"/>
    </row>
    <row r="22" spans="1:13" ht="15.75" customHeight="1">
      <c r="A22" s="10" t="s">
        <v>43</v>
      </c>
      <c r="B22" s="78"/>
      <c r="C22" s="78"/>
      <c r="D22" s="41"/>
      <c r="E22" s="64"/>
      <c r="F22" s="78"/>
      <c r="G22" s="79"/>
      <c r="H22" s="80"/>
      <c r="I22" s="41"/>
      <c r="J22" s="64"/>
      <c r="K22" s="41"/>
      <c r="L22" s="64"/>
      <c r="M22" s="212">
        <v>4857</v>
      </c>
    </row>
    <row r="23" spans="1:13" ht="15.75" customHeight="1">
      <c r="A23" s="10" t="s">
        <v>44</v>
      </c>
      <c r="B23" s="78"/>
      <c r="C23" s="78"/>
      <c r="D23" s="41"/>
      <c r="E23" s="64"/>
      <c r="F23" s="78"/>
      <c r="G23" s="79"/>
      <c r="H23" s="80"/>
      <c r="I23" s="122">
        <v>10540</v>
      </c>
      <c r="J23" s="123">
        <v>1305</v>
      </c>
      <c r="K23" s="41"/>
      <c r="L23" s="64"/>
      <c r="M23" s="78"/>
    </row>
    <row r="24" spans="1:13" ht="15.75" customHeight="1">
      <c r="A24" s="10" t="s">
        <v>45</v>
      </c>
      <c r="B24" s="83"/>
      <c r="C24" s="78"/>
      <c r="D24" s="41"/>
      <c r="E24" s="64"/>
      <c r="F24" s="78"/>
      <c r="G24" s="79"/>
      <c r="H24" s="80"/>
      <c r="I24" s="122">
        <v>9101</v>
      </c>
      <c r="J24" s="123">
        <v>817</v>
      </c>
      <c r="K24" s="41"/>
      <c r="L24" s="64"/>
      <c r="M24" s="78"/>
    </row>
    <row r="25" spans="1:13" ht="15.75" customHeight="1">
      <c r="A25" s="10" t="s">
        <v>46</v>
      </c>
      <c r="B25" s="83"/>
      <c r="C25" s="78"/>
      <c r="D25" s="122">
        <v>5059</v>
      </c>
      <c r="E25" s="123">
        <v>4013</v>
      </c>
      <c r="F25" s="78"/>
      <c r="G25" s="79"/>
      <c r="H25" s="80"/>
      <c r="I25" s="41"/>
      <c r="J25" s="64"/>
      <c r="K25" s="41"/>
      <c r="L25" s="64"/>
      <c r="M25" s="78"/>
    </row>
    <row r="26" spans="1:13" ht="15.75" customHeight="1">
      <c r="A26" s="10" t="s">
        <v>47</v>
      </c>
      <c r="B26" s="83"/>
      <c r="C26" s="78"/>
      <c r="D26" s="41"/>
      <c r="E26" s="64"/>
      <c r="F26" s="78"/>
      <c r="G26" s="79"/>
      <c r="H26" s="80"/>
      <c r="I26" s="41"/>
      <c r="J26" s="64"/>
      <c r="K26" s="41"/>
      <c r="L26" s="64"/>
      <c r="M26" s="78"/>
    </row>
    <row r="27" spans="1:13" ht="15.75" customHeight="1">
      <c r="A27" s="10" t="s">
        <v>48</v>
      </c>
      <c r="B27" s="83"/>
      <c r="C27" s="78"/>
      <c r="D27" s="41"/>
      <c r="E27" s="64"/>
      <c r="F27" s="78"/>
      <c r="G27" s="79"/>
      <c r="H27" s="80"/>
      <c r="I27" s="41"/>
      <c r="J27" s="64"/>
      <c r="K27" s="41"/>
      <c r="L27" s="64"/>
      <c r="M27" s="78"/>
    </row>
    <row r="28" spans="1:13" ht="15.75" customHeight="1">
      <c r="A28" s="10" t="s">
        <v>49</v>
      </c>
      <c r="B28" s="84">
        <v>54974</v>
      </c>
      <c r="C28" s="212">
        <v>26832</v>
      </c>
      <c r="D28" s="41"/>
      <c r="E28" s="64"/>
      <c r="F28" s="78"/>
      <c r="G28" s="79"/>
      <c r="H28" s="80"/>
      <c r="I28" s="122">
        <v>3516</v>
      </c>
      <c r="J28" s="123">
        <v>430</v>
      </c>
      <c r="K28" s="41"/>
      <c r="L28" s="64"/>
      <c r="M28" s="212">
        <v>16419</v>
      </c>
    </row>
    <row r="29" spans="1:13" ht="15.75" customHeight="1">
      <c r="A29" s="10" t="s">
        <v>50</v>
      </c>
      <c r="B29" s="78"/>
      <c r="C29" s="212">
        <v>395</v>
      </c>
      <c r="D29" s="41"/>
      <c r="E29" s="64"/>
      <c r="F29" s="78"/>
      <c r="G29" s="79"/>
      <c r="H29" s="80"/>
      <c r="I29" s="41"/>
      <c r="J29" s="64"/>
      <c r="K29" s="41"/>
      <c r="L29" s="64"/>
      <c r="M29" s="212">
        <v>1459</v>
      </c>
    </row>
    <row r="30" spans="1:13" ht="15.75" customHeight="1">
      <c r="A30" s="10" t="s">
        <v>51</v>
      </c>
      <c r="B30" s="78"/>
      <c r="C30" s="78"/>
      <c r="D30" s="41"/>
      <c r="E30" s="64"/>
      <c r="F30" s="78"/>
      <c r="G30" s="79"/>
      <c r="H30" s="80"/>
      <c r="I30" s="41"/>
      <c r="J30" s="64"/>
      <c r="K30" s="41"/>
      <c r="L30" s="64"/>
      <c r="M30" s="78"/>
    </row>
    <row r="31" spans="1:13" ht="15.75" customHeight="1">
      <c r="A31" s="10" t="s">
        <v>52</v>
      </c>
      <c r="B31" s="78"/>
      <c r="C31" s="78"/>
      <c r="D31" s="41"/>
      <c r="E31" s="64"/>
      <c r="F31" s="78"/>
      <c r="G31" s="79"/>
      <c r="H31" s="80"/>
      <c r="I31" s="122">
        <v>1299</v>
      </c>
      <c r="J31" s="123">
        <v>158</v>
      </c>
      <c r="K31" s="41"/>
      <c r="L31" s="64"/>
      <c r="M31" s="78"/>
    </row>
    <row r="32" spans="1:13" ht="15.75" customHeight="1">
      <c r="A32" s="10" t="s">
        <v>53</v>
      </c>
      <c r="B32" s="78"/>
      <c r="C32" s="78"/>
      <c r="D32" s="122">
        <v>15737</v>
      </c>
      <c r="E32" s="123">
        <v>23262</v>
      </c>
      <c r="F32" s="212">
        <v>34879</v>
      </c>
      <c r="G32" s="79"/>
      <c r="H32" s="80"/>
      <c r="I32" s="41"/>
      <c r="J32" s="64"/>
      <c r="K32" s="41"/>
      <c r="L32" s="64"/>
      <c r="M32" s="78"/>
    </row>
    <row r="33" spans="1:13" ht="15.75" customHeight="1">
      <c r="A33" s="24" t="s">
        <v>54</v>
      </c>
      <c r="B33" s="78">
        <f t="shared" ref="B33:M33" si="0">SUM(B4:B32)</f>
        <v>63825</v>
      </c>
      <c r="C33" s="78">
        <f t="shared" si="0"/>
        <v>27227</v>
      </c>
      <c r="D33" s="41">
        <f t="shared" si="0"/>
        <v>20857</v>
      </c>
      <c r="E33" s="64">
        <f t="shared" si="0"/>
        <v>27728</v>
      </c>
      <c r="F33" s="78">
        <f t="shared" si="0"/>
        <v>42693</v>
      </c>
      <c r="G33" s="79">
        <f t="shared" si="0"/>
        <v>40575</v>
      </c>
      <c r="H33" s="80">
        <f t="shared" si="0"/>
        <v>2656</v>
      </c>
      <c r="I33" s="41">
        <f t="shared" si="0"/>
        <v>41010</v>
      </c>
      <c r="J33" s="64">
        <f t="shared" si="0"/>
        <v>4441</v>
      </c>
      <c r="K33" s="41">
        <f t="shared" si="0"/>
        <v>32677</v>
      </c>
      <c r="L33" s="64">
        <f t="shared" si="0"/>
        <v>13075</v>
      </c>
      <c r="M33" s="78">
        <f t="shared" si="0"/>
        <v>38205</v>
      </c>
    </row>
    <row r="34" spans="1:13" ht="15.75" customHeight="1">
      <c r="A34" s="29" t="s">
        <v>55</v>
      </c>
      <c r="B34" s="85">
        <f t="shared" ref="B34:D34" si="1">SUM(B33/B35)</f>
        <v>1</v>
      </c>
      <c r="C34" s="85">
        <f t="shared" si="1"/>
        <v>1</v>
      </c>
      <c r="D34" s="30">
        <f t="shared" si="1"/>
        <v>0.42928887516723269</v>
      </c>
      <c r="E34" s="44">
        <f>SUM(E33/D35)</f>
        <v>0.57071112483276731</v>
      </c>
      <c r="F34" s="85">
        <f t="shared" ref="F34:G34" si="2">SUM(F33/F35)</f>
        <v>1</v>
      </c>
      <c r="G34" s="72">
        <f t="shared" si="2"/>
        <v>0.93856260553769288</v>
      </c>
      <c r="H34" s="47">
        <f>SUM(H33/G35)</f>
        <v>6.1437394462307143E-2</v>
      </c>
      <c r="I34" s="30">
        <f>SUM(I33/I35)</f>
        <v>0.90229037864953465</v>
      </c>
      <c r="J34" s="44">
        <f>SUM(J33/I35)</f>
        <v>9.7709621350465334E-2</v>
      </c>
      <c r="K34" s="30">
        <f>SUM(K33/K35)</f>
        <v>0.71422014338171014</v>
      </c>
      <c r="L34" s="44">
        <f>SUM(L33/K35)</f>
        <v>0.28577985661828992</v>
      </c>
      <c r="M34" s="85">
        <f>SUM(M33/M35)</f>
        <v>1</v>
      </c>
    </row>
    <row r="35" spans="1:13" ht="15.75" customHeight="1">
      <c r="A35" s="138" t="s">
        <v>56</v>
      </c>
      <c r="B35" s="78">
        <f t="shared" ref="B35:C35" si="3">SUM(B33)</f>
        <v>63825</v>
      </c>
      <c r="C35" s="78">
        <f t="shared" si="3"/>
        <v>27227</v>
      </c>
      <c r="D35" s="324">
        <f>SUM(D33:E33)</f>
        <v>48585</v>
      </c>
      <c r="E35" s="337"/>
      <c r="F35" s="78">
        <f>SUM(F33)</f>
        <v>42693</v>
      </c>
      <c r="G35" s="324">
        <f>SUM(G33+H33)</f>
        <v>43231</v>
      </c>
      <c r="H35" s="337"/>
      <c r="I35" s="328">
        <f>SUM(I33:J33)</f>
        <v>45451</v>
      </c>
      <c r="J35" s="337"/>
      <c r="K35" s="324">
        <f>SUM(K33:L33)</f>
        <v>45752</v>
      </c>
      <c r="L35" s="337"/>
      <c r="M35" s="78">
        <f>SUM(M33)</f>
        <v>38205</v>
      </c>
    </row>
    <row r="36" spans="1:13" ht="15.75" customHeight="1">
      <c r="A36" s="86"/>
    </row>
    <row r="37" spans="1:13" ht="15.75" customHeight="1">
      <c r="A37" s="86"/>
    </row>
    <row r="38" spans="1:13" ht="15.75" customHeight="1">
      <c r="A38" s="86"/>
    </row>
    <row r="39" spans="1:13" ht="15.75" customHeight="1">
      <c r="A39" s="86"/>
    </row>
    <row r="40" spans="1:13" ht="15.75" customHeight="1">
      <c r="A40" s="86"/>
    </row>
    <row r="41" spans="1:13" ht="15.75" customHeight="1">
      <c r="A41" s="86"/>
    </row>
    <row r="42" spans="1:13" ht="15.75" customHeight="1">
      <c r="A42" s="86"/>
    </row>
    <row r="43" spans="1:13" ht="15.75" customHeight="1">
      <c r="A43" s="86"/>
    </row>
    <row r="44" spans="1:13" ht="15.75" customHeight="1">
      <c r="A44" s="86"/>
    </row>
    <row r="45" spans="1:13" ht="15.75" customHeight="1">
      <c r="A45" s="86"/>
    </row>
    <row r="46" spans="1:13" ht="15.75" customHeight="1">
      <c r="A46" s="86"/>
    </row>
    <row r="47" spans="1:13" ht="15.75" customHeight="1">
      <c r="A47" s="86"/>
    </row>
    <row r="48" spans="1:13" ht="15.75" customHeight="1">
      <c r="A48" s="86"/>
    </row>
    <row r="49" spans="1:1" ht="15.75" customHeight="1">
      <c r="A49" s="86"/>
    </row>
    <row r="50" spans="1:1" ht="15.75" customHeight="1">
      <c r="A50" s="86"/>
    </row>
    <row r="51" spans="1:1" ht="15.75" customHeight="1">
      <c r="A51" s="86"/>
    </row>
    <row r="52" spans="1:1" ht="15.75" customHeight="1">
      <c r="A52" s="86"/>
    </row>
    <row r="53" spans="1:1" ht="15.75" customHeight="1">
      <c r="A53" s="86"/>
    </row>
    <row r="54" spans="1:1" ht="15.75" customHeight="1">
      <c r="A54" s="86"/>
    </row>
    <row r="55" spans="1:1" ht="15.75" customHeight="1">
      <c r="A55" s="86"/>
    </row>
    <row r="56" spans="1:1" ht="15.75" customHeight="1">
      <c r="A56" s="86"/>
    </row>
    <row r="57" spans="1:1" ht="15.75" customHeight="1">
      <c r="A57" s="86"/>
    </row>
    <row r="58" spans="1:1" ht="15.75" customHeight="1">
      <c r="A58" s="86"/>
    </row>
    <row r="59" spans="1:1" ht="15.75" customHeight="1">
      <c r="A59" s="86"/>
    </row>
    <row r="60" spans="1:1" ht="15.75" customHeight="1">
      <c r="A60" s="86"/>
    </row>
    <row r="61" spans="1:1" ht="15.75" customHeight="1">
      <c r="A61" s="86"/>
    </row>
    <row r="62" spans="1:1" ht="15.75" customHeight="1">
      <c r="A62" s="86"/>
    </row>
    <row r="63" spans="1:1" ht="15.75" customHeight="1">
      <c r="A63" s="86"/>
    </row>
    <row r="64" spans="1:1" ht="15.75" customHeight="1">
      <c r="A64" s="86"/>
    </row>
    <row r="65" spans="1:1" ht="15.75" customHeight="1">
      <c r="A65" s="86"/>
    </row>
    <row r="66" spans="1:1" ht="15.75" customHeight="1">
      <c r="A66" s="86"/>
    </row>
    <row r="67" spans="1:1" ht="15.75" customHeight="1">
      <c r="A67" s="86"/>
    </row>
    <row r="68" spans="1:1" ht="15.75" customHeight="1">
      <c r="A68" s="86"/>
    </row>
    <row r="69" spans="1:1" ht="15.75" customHeight="1">
      <c r="A69" s="86"/>
    </row>
    <row r="70" spans="1:1" ht="15.75" customHeight="1">
      <c r="A70" s="86"/>
    </row>
    <row r="71" spans="1:1" ht="15.75" customHeight="1">
      <c r="A71" s="86"/>
    </row>
    <row r="72" spans="1:1" ht="15.75" customHeight="1">
      <c r="A72" s="86"/>
    </row>
    <row r="73" spans="1:1" ht="15.75" customHeight="1">
      <c r="A73" s="86"/>
    </row>
    <row r="74" spans="1:1" ht="15.75" customHeight="1">
      <c r="A74" s="86"/>
    </row>
    <row r="75" spans="1:1" ht="15.75" customHeight="1">
      <c r="A75" s="86"/>
    </row>
    <row r="76" spans="1:1" ht="15.75" customHeight="1">
      <c r="A76" s="86"/>
    </row>
    <row r="77" spans="1:1" ht="15.75" customHeight="1">
      <c r="A77" s="86"/>
    </row>
    <row r="78" spans="1:1" ht="15.75" customHeight="1">
      <c r="A78" s="86"/>
    </row>
    <row r="79" spans="1:1" ht="15.75" customHeight="1">
      <c r="A79" s="86"/>
    </row>
    <row r="80" spans="1:1" ht="15.75" customHeight="1">
      <c r="A80" s="86"/>
    </row>
    <row r="81" spans="1:1" ht="15.75" customHeight="1">
      <c r="A81" s="86"/>
    </row>
    <row r="82" spans="1:1" ht="15.75" customHeight="1">
      <c r="A82" s="86"/>
    </row>
    <row r="83" spans="1:1" ht="15.75" customHeight="1">
      <c r="A83" s="86"/>
    </row>
    <row r="84" spans="1:1" ht="15.75" customHeight="1">
      <c r="A84" s="86"/>
    </row>
    <row r="85" spans="1:1" ht="15.75" customHeight="1">
      <c r="A85" s="86"/>
    </row>
    <row r="86" spans="1:1" ht="15.75" customHeight="1">
      <c r="A86" s="86"/>
    </row>
    <row r="87" spans="1:1" ht="15.75" customHeight="1">
      <c r="A87" s="86"/>
    </row>
    <row r="88" spans="1:1" ht="15.75" customHeight="1">
      <c r="A88" s="86"/>
    </row>
    <row r="89" spans="1:1" ht="15.75" customHeight="1">
      <c r="A89" s="86"/>
    </row>
    <row r="90" spans="1:1" ht="15.75" customHeight="1">
      <c r="A90" s="86"/>
    </row>
    <row r="91" spans="1:1" ht="15.75" customHeight="1">
      <c r="A91" s="86"/>
    </row>
    <row r="92" spans="1:1" ht="15.75" customHeight="1">
      <c r="A92" s="86"/>
    </row>
    <row r="93" spans="1:1" ht="15.75" customHeight="1">
      <c r="A93" s="86"/>
    </row>
    <row r="94" spans="1:1" ht="15.75" customHeight="1">
      <c r="A94" s="86"/>
    </row>
    <row r="95" spans="1:1" ht="15.75" customHeight="1">
      <c r="A95" s="86"/>
    </row>
    <row r="96" spans="1:1" ht="15.75" customHeight="1">
      <c r="A96" s="86"/>
    </row>
    <row r="97" spans="1:1" ht="15.75" customHeight="1">
      <c r="A97" s="86"/>
    </row>
    <row r="98" spans="1:1" ht="15.75" customHeight="1">
      <c r="A98" s="86"/>
    </row>
    <row r="99" spans="1:1" ht="15.75" customHeight="1">
      <c r="A99" s="86"/>
    </row>
    <row r="100" spans="1:1" ht="15.75" customHeight="1">
      <c r="A100" s="86"/>
    </row>
    <row r="101" spans="1:1" ht="15.75" customHeight="1">
      <c r="A101" s="86"/>
    </row>
    <row r="102" spans="1:1" ht="15.75" customHeight="1">
      <c r="A102" s="86"/>
    </row>
    <row r="103" spans="1:1" ht="15.75" customHeight="1">
      <c r="A103" s="86"/>
    </row>
    <row r="104" spans="1:1" ht="15.75" customHeight="1">
      <c r="A104" s="86"/>
    </row>
    <row r="105" spans="1:1" ht="15.75" customHeight="1">
      <c r="A105" s="86"/>
    </row>
    <row r="106" spans="1:1" ht="15.75" customHeight="1">
      <c r="A106" s="86"/>
    </row>
    <row r="107" spans="1:1" ht="15.75" customHeight="1">
      <c r="A107" s="86"/>
    </row>
    <row r="108" spans="1:1" ht="15.75" customHeight="1">
      <c r="A108" s="86"/>
    </row>
    <row r="109" spans="1:1" ht="15.75" customHeight="1">
      <c r="A109" s="86"/>
    </row>
    <row r="110" spans="1:1" ht="15.75" customHeight="1">
      <c r="A110" s="86"/>
    </row>
    <row r="111" spans="1:1" ht="15.75" customHeight="1">
      <c r="A111" s="86"/>
    </row>
    <row r="112" spans="1:1" ht="15.75" customHeight="1">
      <c r="A112" s="86"/>
    </row>
    <row r="113" spans="1:1" ht="15.75" customHeight="1">
      <c r="A113" s="86"/>
    </row>
    <row r="114" spans="1:1" ht="15.75" customHeight="1">
      <c r="A114" s="86"/>
    </row>
    <row r="115" spans="1:1" ht="15.75" customHeight="1">
      <c r="A115" s="86"/>
    </row>
    <row r="116" spans="1:1" ht="15.75" customHeight="1">
      <c r="A116" s="86"/>
    </row>
    <row r="117" spans="1:1" ht="15.75" customHeight="1">
      <c r="A117" s="86"/>
    </row>
    <row r="118" spans="1:1" ht="15.75" customHeight="1">
      <c r="A118" s="86"/>
    </row>
    <row r="119" spans="1:1" ht="15.75" customHeight="1">
      <c r="A119" s="86"/>
    </row>
    <row r="120" spans="1:1" ht="15.75" customHeight="1">
      <c r="A120" s="86"/>
    </row>
    <row r="121" spans="1:1" ht="15.75" customHeight="1">
      <c r="A121" s="86"/>
    </row>
    <row r="122" spans="1:1" ht="15.75" customHeight="1">
      <c r="A122" s="86"/>
    </row>
    <row r="123" spans="1:1" ht="15.75" customHeight="1">
      <c r="A123" s="86"/>
    </row>
    <row r="124" spans="1:1" ht="15.75" customHeight="1">
      <c r="A124" s="86"/>
    </row>
    <row r="125" spans="1:1" ht="15.75" customHeight="1">
      <c r="A125" s="86"/>
    </row>
    <row r="126" spans="1:1" ht="15.75" customHeight="1">
      <c r="A126" s="86"/>
    </row>
    <row r="127" spans="1:1" ht="15.75" customHeight="1">
      <c r="A127" s="86"/>
    </row>
    <row r="128" spans="1:1" ht="15.75" customHeight="1">
      <c r="A128" s="86"/>
    </row>
    <row r="129" spans="1:1" ht="15.75" customHeight="1">
      <c r="A129" s="86"/>
    </row>
    <row r="130" spans="1:1" ht="15.75" customHeight="1">
      <c r="A130" s="86"/>
    </row>
    <row r="131" spans="1:1" ht="15.75" customHeight="1">
      <c r="A131" s="86"/>
    </row>
    <row r="132" spans="1:1" ht="15.75" customHeight="1">
      <c r="A132" s="86"/>
    </row>
    <row r="133" spans="1:1" ht="15.75" customHeight="1">
      <c r="A133" s="86"/>
    </row>
    <row r="134" spans="1:1" ht="15.75" customHeight="1">
      <c r="A134" s="86"/>
    </row>
    <row r="135" spans="1:1" ht="15.75" customHeight="1">
      <c r="A135" s="86"/>
    </row>
    <row r="136" spans="1:1" ht="15.75" customHeight="1">
      <c r="A136" s="86"/>
    </row>
    <row r="137" spans="1:1" ht="15.75" customHeight="1">
      <c r="A137" s="86"/>
    </row>
    <row r="138" spans="1:1" ht="15.75" customHeight="1">
      <c r="A138" s="86"/>
    </row>
    <row r="139" spans="1:1" ht="15.75" customHeight="1">
      <c r="A139" s="86"/>
    </row>
    <row r="140" spans="1:1" ht="15.75" customHeight="1">
      <c r="A140" s="86"/>
    </row>
    <row r="141" spans="1:1" ht="15.75" customHeight="1">
      <c r="A141" s="86"/>
    </row>
    <row r="142" spans="1:1" ht="15.75" customHeight="1">
      <c r="A142" s="86"/>
    </row>
    <row r="143" spans="1:1" ht="15.75" customHeight="1">
      <c r="A143" s="86"/>
    </row>
    <row r="144" spans="1:1" ht="15.75" customHeight="1">
      <c r="A144" s="86"/>
    </row>
    <row r="145" spans="1:1" ht="15.75" customHeight="1">
      <c r="A145" s="86"/>
    </row>
    <row r="146" spans="1:1" ht="15.75" customHeight="1">
      <c r="A146" s="86"/>
    </row>
    <row r="147" spans="1:1" ht="15.75" customHeight="1">
      <c r="A147" s="86"/>
    </row>
    <row r="148" spans="1:1" ht="15.75" customHeight="1">
      <c r="A148" s="86"/>
    </row>
    <row r="149" spans="1:1" ht="15.75" customHeight="1">
      <c r="A149" s="86"/>
    </row>
    <row r="150" spans="1:1" ht="15.75" customHeight="1">
      <c r="A150" s="86"/>
    </row>
    <row r="151" spans="1:1" ht="15.75" customHeight="1">
      <c r="A151" s="86"/>
    </row>
    <row r="152" spans="1:1" ht="15.75" customHeight="1">
      <c r="A152" s="86"/>
    </row>
    <row r="153" spans="1:1" ht="15.75" customHeight="1">
      <c r="A153" s="86"/>
    </row>
    <row r="154" spans="1:1" ht="15.75" customHeight="1">
      <c r="A154" s="86"/>
    </row>
    <row r="155" spans="1:1" ht="15.75" customHeight="1">
      <c r="A155" s="86"/>
    </row>
    <row r="156" spans="1:1" ht="15.75" customHeight="1">
      <c r="A156" s="86"/>
    </row>
    <row r="157" spans="1:1" ht="15.75" customHeight="1">
      <c r="A157" s="86"/>
    </row>
    <row r="158" spans="1:1" ht="15.75" customHeight="1">
      <c r="A158" s="86"/>
    </row>
    <row r="159" spans="1:1" ht="15.75" customHeight="1">
      <c r="A159" s="86"/>
    </row>
    <row r="160" spans="1:1" ht="15.75" customHeight="1">
      <c r="A160" s="86"/>
    </row>
    <row r="161" spans="1:1" ht="15.75" customHeight="1">
      <c r="A161" s="86"/>
    </row>
    <row r="162" spans="1:1" ht="15.75" customHeight="1">
      <c r="A162" s="86"/>
    </row>
    <row r="163" spans="1:1" ht="15.75" customHeight="1">
      <c r="A163" s="86"/>
    </row>
    <row r="164" spans="1:1" ht="15.75" customHeight="1">
      <c r="A164" s="86"/>
    </row>
    <row r="165" spans="1:1" ht="15.75" customHeight="1">
      <c r="A165" s="86"/>
    </row>
    <row r="166" spans="1:1" ht="15.75" customHeight="1">
      <c r="A166" s="86"/>
    </row>
    <row r="167" spans="1:1" ht="15.75" customHeight="1">
      <c r="A167" s="86"/>
    </row>
    <row r="168" spans="1:1" ht="15.75" customHeight="1">
      <c r="A168" s="86"/>
    </row>
    <row r="169" spans="1:1" ht="15.75" customHeight="1">
      <c r="A169" s="86"/>
    </row>
    <row r="170" spans="1:1" ht="15.75" customHeight="1">
      <c r="A170" s="86"/>
    </row>
    <row r="171" spans="1:1" ht="15.75" customHeight="1">
      <c r="A171" s="86"/>
    </row>
    <row r="172" spans="1:1" ht="15.75" customHeight="1">
      <c r="A172" s="86"/>
    </row>
    <row r="173" spans="1:1" ht="15.75" customHeight="1">
      <c r="A173" s="86"/>
    </row>
    <row r="174" spans="1:1" ht="15.75" customHeight="1">
      <c r="A174" s="86"/>
    </row>
    <row r="175" spans="1:1" ht="15.75" customHeight="1">
      <c r="A175" s="86"/>
    </row>
    <row r="176" spans="1:1" ht="15.75" customHeight="1">
      <c r="A176" s="86"/>
    </row>
    <row r="177" spans="1:1" ht="15.75" customHeight="1">
      <c r="A177" s="86"/>
    </row>
    <row r="178" spans="1:1" ht="15.75" customHeight="1">
      <c r="A178" s="86"/>
    </row>
    <row r="179" spans="1:1" ht="15.75" customHeight="1">
      <c r="A179" s="86"/>
    </row>
    <row r="180" spans="1:1" ht="15.75" customHeight="1">
      <c r="A180" s="86"/>
    </row>
    <row r="181" spans="1:1" ht="15.75" customHeight="1">
      <c r="A181" s="86"/>
    </row>
    <row r="182" spans="1:1" ht="15.75" customHeight="1">
      <c r="A182" s="86"/>
    </row>
    <row r="183" spans="1:1" ht="15.75" customHeight="1">
      <c r="A183" s="86"/>
    </row>
    <row r="184" spans="1:1" ht="15.75" customHeight="1">
      <c r="A184" s="86"/>
    </row>
    <row r="185" spans="1:1" ht="15.75" customHeight="1">
      <c r="A185" s="86"/>
    </row>
    <row r="186" spans="1:1" ht="15.75" customHeight="1">
      <c r="A186" s="86"/>
    </row>
    <row r="187" spans="1:1" ht="15.75" customHeight="1">
      <c r="A187" s="86"/>
    </row>
    <row r="188" spans="1:1" ht="15.75" customHeight="1">
      <c r="A188" s="86"/>
    </row>
    <row r="189" spans="1:1" ht="15.75" customHeight="1">
      <c r="A189" s="86"/>
    </row>
    <row r="190" spans="1:1" ht="15.75" customHeight="1">
      <c r="A190" s="86"/>
    </row>
    <row r="191" spans="1:1" ht="15.75" customHeight="1">
      <c r="A191" s="86"/>
    </row>
    <row r="192" spans="1:1" ht="15.75" customHeight="1">
      <c r="A192" s="86"/>
    </row>
    <row r="193" spans="1:1" ht="15.75" customHeight="1">
      <c r="A193" s="86"/>
    </row>
    <row r="194" spans="1:1" ht="15.75" customHeight="1">
      <c r="A194" s="86"/>
    </row>
    <row r="195" spans="1:1" ht="15.75" customHeight="1">
      <c r="A195" s="86"/>
    </row>
    <row r="196" spans="1:1" ht="15.75" customHeight="1">
      <c r="A196" s="86"/>
    </row>
    <row r="197" spans="1:1" ht="15.75" customHeight="1">
      <c r="A197" s="86"/>
    </row>
    <row r="198" spans="1:1" ht="15.75" customHeight="1">
      <c r="A198" s="86"/>
    </row>
    <row r="199" spans="1:1" ht="15.75" customHeight="1">
      <c r="A199" s="86"/>
    </row>
    <row r="200" spans="1:1" ht="15.75" customHeight="1">
      <c r="A200" s="86"/>
    </row>
    <row r="201" spans="1:1" ht="15.75" customHeight="1">
      <c r="A201" s="86"/>
    </row>
    <row r="202" spans="1:1" ht="15.75" customHeight="1">
      <c r="A202" s="86"/>
    </row>
    <row r="203" spans="1:1" ht="15.75" customHeight="1">
      <c r="A203" s="86"/>
    </row>
    <row r="204" spans="1:1" ht="15.75" customHeight="1">
      <c r="A204" s="86"/>
    </row>
    <row r="205" spans="1:1" ht="15.75" customHeight="1">
      <c r="A205" s="86"/>
    </row>
    <row r="206" spans="1:1" ht="15.75" customHeight="1">
      <c r="A206" s="86"/>
    </row>
    <row r="207" spans="1:1" ht="15.75" customHeight="1">
      <c r="A207" s="86"/>
    </row>
    <row r="208" spans="1:1" ht="15.75" customHeight="1">
      <c r="A208" s="86"/>
    </row>
    <row r="209" spans="1:1" ht="15.75" customHeight="1">
      <c r="A209" s="86"/>
    </row>
    <row r="210" spans="1:1" ht="15.75" customHeight="1">
      <c r="A210" s="86"/>
    </row>
    <row r="211" spans="1:1" ht="15.75" customHeight="1">
      <c r="A211" s="86"/>
    </row>
    <row r="212" spans="1:1" ht="15.75" customHeight="1">
      <c r="A212" s="86"/>
    </row>
    <row r="213" spans="1:1" ht="15.75" customHeight="1">
      <c r="A213" s="86"/>
    </row>
    <row r="214" spans="1:1" ht="15.75" customHeight="1">
      <c r="A214" s="86"/>
    </row>
    <row r="215" spans="1:1" ht="15.75" customHeight="1">
      <c r="A215" s="86"/>
    </row>
    <row r="216" spans="1:1" ht="15.75" customHeight="1">
      <c r="A216" s="86"/>
    </row>
    <row r="217" spans="1:1" ht="15.75" customHeight="1">
      <c r="A217" s="86"/>
    </row>
    <row r="218" spans="1:1" ht="15.75" customHeight="1">
      <c r="A218" s="86"/>
    </row>
    <row r="219" spans="1:1" ht="15.75" customHeight="1">
      <c r="A219" s="86"/>
    </row>
    <row r="220" spans="1:1" ht="15.75" customHeight="1">
      <c r="A220" s="86"/>
    </row>
    <row r="221" spans="1:1" ht="15.75" customHeight="1">
      <c r="A221" s="86"/>
    </row>
    <row r="222" spans="1:1" ht="15.75" customHeight="1">
      <c r="A222" s="86"/>
    </row>
    <row r="223" spans="1:1" ht="15.75" customHeight="1">
      <c r="A223" s="86"/>
    </row>
    <row r="224" spans="1:1" ht="15.75" customHeight="1">
      <c r="A224" s="86"/>
    </row>
    <row r="225" spans="1:1" ht="15.75" customHeight="1">
      <c r="A225" s="86"/>
    </row>
    <row r="226" spans="1:1" ht="15.75" customHeight="1">
      <c r="A226" s="86"/>
    </row>
    <row r="227" spans="1:1" ht="15.75" customHeight="1">
      <c r="A227" s="86"/>
    </row>
    <row r="228" spans="1:1" ht="15.75" customHeight="1">
      <c r="A228" s="86"/>
    </row>
    <row r="229" spans="1:1" ht="15.75" customHeight="1">
      <c r="A229" s="86"/>
    </row>
    <row r="230" spans="1:1" ht="15.75" customHeight="1">
      <c r="A230" s="86"/>
    </row>
    <row r="231" spans="1:1" ht="15.75" customHeight="1">
      <c r="A231" s="86"/>
    </row>
    <row r="232" spans="1:1" ht="15.75" customHeight="1">
      <c r="A232" s="86"/>
    </row>
    <row r="233" spans="1:1" ht="15.75" customHeight="1">
      <c r="A233" s="86"/>
    </row>
    <row r="234" spans="1:1" ht="15.75" customHeight="1">
      <c r="A234" s="86"/>
    </row>
    <row r="235" spans="1:1" ht="15.75" customHeight="1">
      <c r="A235" s="86"/>
    </row>
    <row r="236" spans="1:1" ht="15.75" customHeight="1">
      <c r="A236" s="48"/>
    </row>
    <row r="237" spans="1:1" ht="15.75" customHeight="1">
      <c r="A237" s="48"/>
    </row>
    <row r="238" spans="1:1" ht="15.75" customHeight="1">
      <c r="A238" s="48"/>
    </row>
    <row r="239" spans="1:1" ht="15.75" customHeight="1">
      <c r="A239" s="48"/>
    </row>
    <row r="240" spans="1:1" ht="15.75" customHeight="1">
      <c r="A240" s="48"/>
    </row>
    <row r="241" spans="1:1" ht="15.75" customHeight="1">
      <c r="A241" s="48"/>
    </row>
    <row r="242" spans="1:1" ht="15.75" customHeight="1">
      <c r="A242" s="48"/>
    </row>
    <row r="243" spans="1:1" ht="15.75" customHeight="1">
      <c r="A243" s="48"/>
    </row>
    <row r="244" spans="1:1" ht="15.75" customHeight="1">
      <c r="A244" s="48"/>
    </row>
    <row r="245" spans="1:1" ht="15.75" customHeight="1">
      <c r="A245" s="48"/>
    </row>
    <row r="246" spans="1:1" ht="15.75" customHeight="1">
      <c r="A246" s="48"/>
    </row>
    <row r="247" spans="1:1" ht="15.75" customHeight="1">
      <c r="A247" s="48"/>
    </row>
    <row r="248" spans="1:1" ht="15.75" customHeight="1">
      <c r="A248" s="48"/>
    </row>
    <row r="249" spans="1:1" ht="15.75" customHeight="1">
      <c r="A249" s="48"/>
    </row>
    <row r="250" spans="1:1" ht="15.75" customHeight="1">
      <c r="A250" s="48"/>
    </row>
    <row r="251" spans="1:1" ht="15.75" customHeight="1">
      <c r="A251" s="48"/>
    </row>
    <row r="252" spans="1:1" ht="15.75" customHeight="1">
      <c r="A252" s="48"/>
    </row>
    <row r="253" spans="1:1" ht="15.75" customHeight="1">
      <c r="A253" s="48"/>
    </row>
    <row r="254" spans="1:1" ht="15.75" customHeight="1">
      <c r="A254" s="48"/>
    </row>
    <row r="255" spans="1:1" ht="15.75" customHeight="1">
      <c r="A255" s="48"/>
    </row>
    <row r="256" spans="1:1" ht="15.75" customHeight="1">
      <c r="A256" s="48"/>
    </row>
    <row r="257" spans="1:1" ht="15.75" customHeight="1">
      <c r="A257" s="48"/>
    </row>
    <row r="258" spans="1:1" ht="15.75" customHeight="1">
      <c r="A258" s="48"/>
    </row>
    <row r="259" spans="1:1" ht="15.75" customHeight="1">
      <c r="A259" s="48"/>
    </row>
    <row r="260" spans="1:1" ht="15.75" customHeight="1">
      <c r="A260" s="48"/>
    </row>
    <row r="261" spans="1:1" ht="15.75" customHeight="1">
      <c r="A261" s="48"/>
    </row>
    <row r="262" spans="1:1" ht="15.75" customHeight="1">
      <c r="A262" s="48"/>
    </row>
    <row r="263" spans="1:1" ht="15.75" customHeight="1">
      <c r="A263" s="48"/>
    </row>
    <row r="264" spans="1:1" ht="15.75" customHeight="1">
      <c r="A264" s="48"/>
    </row>
    <row r="265" spans="1:1" ht="15.75" customHeight="1">
      <c r="A265" s="48"/>
    </row>
    <row r="266" spans="1:1" ht="15.75" customHeight="1">
      <c r="A266" s="48"/>
    </row>
    <row r="267" spans="1:1" ht="15.75" customHeight="1">
      <c r="A267" s="48"/>
    </row>
    <row r="268" spans="1:1" ht="15.75" customHeight="1">
      <c r="A268" s="48"/>
    </row>
    <row r="269" spans="1:1" ht="15.75" customHeight="1">
      <c r="A269" s="48"/>
    </row>
    <row r="270" spans="1:1" ht="15.75" customHeight="1">
      <c r="A270" s="48"/>
    </row>
    <row r="271" spans="1:1" ht="15.75" customHeight="1">
      <c r="A271" s="48"/>
    </row>
    <row r="272" spans="1:1" ht="15.75" customHeight="1">
      <c r="A272" s="48"/>
    </row>
    <row r="273" spans="1:1" ht="15.75" customHeight="1">
      <c r="A273" s="48"/>
    </row>
    <row r="274" spans="1:1" ht="15.75" customHeight="1">
      <c r="A274" s="48"/>
    </row>
    <row r="275" spans="1:1" ht="15.75" customHeight="1">
      <c r="A275" s="48"/>
    </row>
    <row r="276" spans="1:1" ht="15.75" customHeight="1">
      <c r="A276" s="48"/>
    </row>
    <row r="277" spans="1:1" ht="15.75" customHeight="1">
      <c r="A277" s="48"/>
    </row>
    <row r="278" spans="1:1" ht="15.75" customHeight="1">
      <c r="A278" s="48"/>
    </row>
    <row r="279" spans="1:1" ht="15.75" customHeight="1">
      <c r="A279" s="48"/>
    </row>
    <row r="280" spans="1:1" ht="15.75" customHeight="1">
      <c r="A280" s="48"/>
    </row>
    <row r="281" spans="1:1" ht="15.75" customHeight="1">
      <c r="A281" s="48"/>
    </row>
    <row r="282" spans="1:1" ht="15.75" customHeight="1">
      <c r="A282" s="48"/>
    </row>
    <row r="283" spans="1:1" ht="15.75" customHeight="1">
      <c r="A283" s="48"/>
    </row>
    <row r="284" spans="1:1" ht="15.75" customHeight="1">
      <c r="A284" s="48"/>
    </row>
    <row r="285" spans="1:1" ht="15.75" customHeight="1">
      <c r="A285" s="48"/>
    </row>
    <row r="286" spans="1:1" ht="15.75" customHeight="1">
      <c r="A286" s="48"/>
    </row>
    <row r="287" spans="1:1" ht="15.75" customHeight="1">
      <c r="A287" s="48"/>
    </row>
    <row r="288" spans="1:1" ht="15.75" customHeight="1">
      <c r="A288" s="48"/>
    </row>
    <row r="289" spans="1:1" ht="15.75" customHeight="1">
      <c r="A289" s="48"/>
    </row>
    <row r="290" spans="1:1" ht="15.75" customHeight="1">
      <c r="A290" s="48"/>
    </row>
    <row r="291" spans="1:1" ht="15.75" customHeight="1">
      <c r="A291" s="48"/>
    </row>
    <row r="292" spans="1:1" ht="15.75" customHeight="1">
      <c r="A292" s="48"/>
    </row>
    <row r="293" spans="1:1" ht="15.75" customHeight="1">
      <c r="A293" s="48"/>
    </row>
    <row r="294" spans="1:1" ht="15.75" customHeight="1">
      <c r="A294" s="48"/>
    </row>
    <row r="295" spans="1:1" ht="15.75" customHeight="1">
      <c r="A295" s="48"/>
    </row>
    <row r="296" spans="1:1" ht="15.75" customHeight="1">
      <c r="A296" s="48"/>
    </row>
    <row r="297" spans="1:1" ht="15.75" customHeight="1">
      <c r="A297" s="48"/>
    </row>
    <row r="298" spans="1:1" ht="15.75" customHeight="1">
      <c r="A298" s="48"/>
    </row>
    <row r="299" spans="1:1" ht="15.75" customHeight="1">
      <c r="A299" s="48"/>
    </row>
    <row r="300" spans="1:1" ht="15.75" customHeight="1">
      <c r="A300" s="48"/>
    </row>
    <row r="301" spans="1:1" ht="15.75" customHeight="1">
      <c r="A301" s="48"/>
    </row>
    <row r="302" spans="1:1" ht="15.75" customHeight="1">
      <c r="A302" s="48"/>
    </row>
    <row r="303" spans="1:1" ht="15.75" customHeight="1">
      <c r="A303" s="48"/>
    </row>
    <row r="304" spans="1:1" ht="15.75" customHeight="1">
      <c r="A304" s="48"/>
    </row>
    <row r="305" spans="1:1" ht="15.75" customHeight="1">
      <c r="A305" s="48"/>
    </row>
    <row r="306" spans="1:1" ht="15.75" customHeight="1">
      <c r="A306" s="48"/>
    </row>
    <row r="307" spans="1:1" ht="15.75" customHeight="1">
      <c r="A307" s="48"/>
    </row>
    <row r="308" spans="1:1" ht="15.75" customHeight="1">
      <c r="A308" s="48"/>
    </row>
    <row r="309" spans="1:1" ht="15.75" customHeight="1">
      <c r="A309" s="48"/>
    </row>
    <row r="310" spans="1:1" ht="15.75" customHeight="1">
      <c r="A310" s="48"/>
    </row>
    <row r="311" spans="1:1" ht="15.75" customHeight="1">
      <c r="A311" s="48"/>
    </row>
    <row r="312" spans="1:1" ht="15.75" customHeight="1">
      <c r="A312" s="48"/>
    </row>
    <row r="313" spans="1:1" ht="15.75" customHeight="1">
      <c r="A313" s="48"/>
    </row>
    <row r="314" spans="1:1" ht="15.75" customHeight="1">
      <c r="A314" s="48"/>
    </row>
    <row r="315" spans="1:1" ht="15.75" customHeight="1">
      <c r="A315" s="48"/>
    </row>
    <row r="316" spans="1:1" ht="15.75" customHeight="1">
      <c r="A316" s="48"/>
    </row>
    <row r="317" spans="1:1" ht="15.75" customHeight="1">
      <c r="A317" s="48"/>
    </row>
    <row r="318" spans="1:1" ht="15.75" customHeight="1">
      <c r="A318" s="48"/>
    </row>
    <row r="319" spans="1:1" ht="15.75" customHeight="1">
      <c r="A319" s="48"/>
    </row>
    <row r="320" spans="1:1" ht="15.75" customHeight="1">
      <c r="A320" s="48"/>
    </row>
    <row r="321" spans="1:1" ht="15.75" customHeight="1">
      <c r="A321" s="48"/>
    </row>
    <row r="322" spans="1:1" ht="15.75" customHeight="1">
      <c r="A322" s="48"/>
    </row>
    <row r="323" spans="1:1" ht="15.75" customHeight="1">
      <c r="A323" s="48"/>
    </row>
    <row r="324" spans="1:1" ht="15.75" customHeight="1">
      <c r="A324" s="48"/>
    </row>
    <row r="325" spans="1:1" ht="15.75" customHeight="1">
      <c r="A325" s="48"/>
    </row>
    <row r="326" spans="1:1" ht="15.75" customHeight="1">
      <c r="A326" s="48"/>
    </row>
    <row r="327" spans="1:1" ht="15.75" customHeight="1">
      <c r="A327" s="48"/>
    </row>
    <row r="328" spans="1:1" ht="15.75" customHeight="1">
      <c r="A328" s="48"/>
    </row>
    <row r="329" spans="1:1" ht="15.75" customHeight="1">
      <c r="A329" s="48"/>
    </row>
    <row r="330" spans="1:1" ht="15.75" customHeight="1">
      <c r="A330" s="48"/>
    </row>
    <row r="331" spans="1:1" ht="15.75" customHeight="1">
      <c r="A331" s="48"/>
    </row>
    <row r="332" spans="1:1" ht="15.75" customHeight="1">
      <c r="A332" s="48"/>
    </row>
    <row r="333" spans="1:1" ht="15.75" customHeight="1">
      <c r="A333" s="48"/>
    </row>
    <row r="334" spans="1:1" ht="15.75" customHeight="1">
      <c r="A334" s="48"/>
    </row>
    <row r="335" spans="1:1" ht="15.75" customHeight="1">
      <c r="A335" s="48"/>
    </row>
    <row r="336" spans="1:1" ht="15.75" customHeight="1">
      <c r="A336" s="48"/>
    </row>
    <row r="337" spans="1:1" ht="15.75" customHeight="1">
      <c r="A337" s="48"/>
    </row>
    <row r="338" spans="1:1" ht="15.75" customHeight="1">
      <c r="A338" s="48"/>
    </row>
    <row r="339" spans="1:1" ht="15.75" customHeight="1">
      <c r="A339" s="48"/>
    </row>
    <row r="340" spans="1:1" ht="15.75" customHeight="1">
      <c r="A340" s="48"/>
    </row>
    <row r="341" spans="1:1" ht="15.75" customHeight="1">
      <c r="A341" s="48"/>
    </row>
    <row r="342" spans="1:1" ht="15.75" customHeight="1">
      <c r="A342" s="48"/>
    </row>
    <row r="343" spans="1:1" ht="15.75" customHeight="1">
      <c r="A343" s="48"/>
    </row>
    <row r="344" spans="1:1" ht="15.75" customHeight="1">
      <c r="A344" s="48"/>
    </row>
    <row r="345" spans="1:1" ht="15.75" customHeight="1">
      <c r="A345" s="48"/>
    </row>
    <row r="346" spans="1:1" ht="15.75" customHeight="1">
      <c r="A346" s="48"/>
    </row>
    <row r="347" spans="1:1" ht="15.75" customHeight="1">
      <c r="A347" s="48"/>
    </row>
    <row r="348" spans="1:1" ht="15.75" customHeight="1">
      <c r="A348" s="48"/>
    </row>
    <row r="349" spans="1:1" ht="15.75" customHeight="1">
      <c r="A349" s="48"/>
    </row>
    <row r="350" spans="1:1" ht="15.75" customHeight="1">
      <c r="A350" s="48"/>
    </row>
    <row r="351" spans="1:1" ht="15.75" customHeight="1">
      <c r="A351" s="48"/>
    </row>
    <row r="352" spans="1:1" ht="15.75" customHeight="1">
      <c r="A352" s="48"/>
    </row>
    <row r="353" spans="1:1" ht="15.75" customHeight="1">
      <c r="A353" s="48"/>
    </row>
    <row r="354" spans="1:1" ht="15.75" customHeight="1">
      <c r="A354" s="48"/>
    </row>
    <row r="355" spans="1:1" ht="15.75" customHeight="1">
      <c r="A355" s="48"/>
    </row>
    <row r="356" spans="1:1" ht="15.75" customHeight="1">
      <c r="A356" s="48"/>
    </row>
    <row r="357" spans="1:1" ht="15.75" customHeight="1">
      <c r="A357" s="48"/>
    </row>
    <row r="358" spans="1:1" ht="15.75" customHeight="1">
      <c r="A358" s="48"/>
    </row>
    <row r="359" spans="1:1" ht="15.75" customHeight="1">
      <c r="A359" s="48"/>
    </row>
    <row r="360" spans="1:1" ht="15.75" customHeight="1">
      <c r="A360" s="48"/>
    </row>
    <row r="361" spans="1:1" ht="15.75" customHeight="1">
      <c r="A361" s="48"/>
    </row>
    <row r="362" spans="1:1" ht="15.75" customHeight="1">
      <c r="A362" s="48"/>
    </row>
    <row r="363" spans="1:1" ht="15.75" customHeight="1">
      <c r="A363" s="48"/>
    </row>
    <row r="364" spans="1:1" ht="15.75" customHeight="1">
      <c r="A364" s="48"/>
    </row>
    <row r="365" spans="1:1" ht="15.75" customHeight="1">
      <c r="A365" s="48"/>
    </row>
    <row r="366" spans="1:1" ht="15.75" customHeight="1">
      <c r="A366" s="48"/>
    </row>
    <row r="367" spans="1:1" ht="15.75" customHeight="1">
      <c r="A367" s="48"/>
    </row>
    <row r="368" spans="1:1" ht="15.75" customHeight="1">
      <c r="A368" s="48"/>
    </row>
    <row r="369" spans="1:1" ht="15.75" customHeight="1">
      <c r="A369" s="48"/>
    </row>
    <row r="370" spans="1:1" ht="15.75" customHeight="1">
      <c r="A370" s="48"/>
    </row>
    <row r="371" spans="1:1" ht="15.75" customHeight="1">
      <c r="A371" s="48"/>
    </row>
    <row r="372" spans="1:1" ht="15.75" customHeight="1">
      <c r="A372" s="48"/>
    </row>
    <row r="373" spans="1:1" ht="15.75" customHeight="1">
      <c r="A373" s="48"/>
    </row>
    <row r="374" spans="1:1" ht="15.75" customHeight="1">
      <c r="A374" s="48"/>
    </row>
    <row r="375" spans="1:1" ht="15.75" customHeight="1">
      <c r="A375" s="48"/>
    </row>
    <row r="376" spans="1:1" ht="15.75" customHeight="1">
      <c r="A376" s="48"/>
    </row>
    <row r="377" spans="1:1" ht="15.75" customHeight="1">
      <c r="A377" s="48"/>
    </row>
    <row r="378" spans="1:1" ht="15.75" customHeight="1">
      <c r="A378" s="48"/>
    </row>
    <row r="379" spans="1:1" ht="15.75" customHeight="1">
      <c r="A379" s="48"/>
    </row>
    <row r="380" spans="1:1" ht="15.75" customHeight="1">
      <c r="A380" s="48"/>
    </row>
    <row r="381" spans="1:1" ht="15.75" customHeight="1">
      <c r="A381" s="48"/>
    </row>
    <row r="382" spans="1:1" ht="15.75" customHeight="1">
      <c r="A382" s="48"/>
    </row>
    <row r="383" spans="1:1" ht="15.75" customHeight="1">
      <c r="A383" s="48"/>
    </row>
    <row r="384" spans="1:1" ht="15.75" customHeight="1">
      <c r="A384" s="48"/>
    </row>
    <row r="385" spans="1:1" ht="15.75" customHeight="1">
      <c r="A385" s="48"/>
    </row>
    <row r="386" spans="1:1" ht="15.75" customHeight="1">
      <c r="A386" s="48"/>
    </row>
    <row r="387" spans="1:1" ht="15.75" customHeight="1">
      <c r="A387" s="48"/>
    </row>
    <row r="388" spans="1:1" ht="15.75" customHeight="1">
      <c r="A388" s="48"/>
    </row>
    <row r="389" spans="1:1" ht="15.75" customHeight="1">
      <c r="A389" s="48"/>
    </row>
    <row r="390" spans="1:1" ht="15.75" customHeight="1">
      <c r="A390" s="48"/>
    </row>
    <row r="391" spans="1:1" ht="15.75" customHeight="1">
      <c r="A391" s="48"/>
    </row>
    <row r="392" spans="1:1" ht="15.75" customHeight="1">
      <c r="A392" s="48"/>
    </row>
    <row r="393" spans="1:1" ht="15.75" customHeight="1">
      <c r="A393" s="48"/>
    </row>
    <row r="394" spans="1:1" ht="15.75" customHeight="1">
      <c r="A394" s="48"/>
    </row>
    <row r="395" spans="1:1" ht="15.75" customHeight="1">
      <c r="A395" s="48"/>
    </row>
    <row r="396" spans="1:1" ht="15.75" customHeight="1">
      <c r="A396" s="48"/>
    </row>
    <row r="397" spans="1:1" ht="15.75" customHeight="1">
      <c r="A397" s="48"/>
    </row>
    <row r="398" spans="1:1" ht="15.75" customHeight="1">
      <c r="A398" s="48"/>
    </row>
    <row r="399" spans="1:1" ht="15.75" customHeight="1">
      <c r="A399" s="48"/>
    </row>
    <row r="400" spans="1:1" ht="15.75" customHeight="1">
      <c r="A400" s="48"/>
    </row>
    <row r="401" spans="1:1" ht="15.75" customHeight="1">
      <c r="A401" s="48"/>
    </row>
    <row r="402" spans="1:1" ht="15.75" customHeight="1">
      <c r="A402" s="48"/>
    </row>
    <row r="403" spans="1:1" ht="15.75" customHeight="1">
      <c r="A403" s="48"/>
    </row>
    <row r="404" spans="1:1" ht="15.75" customHeight="1">
      <c r="A404" s="48"/>
    </row>
    <row r="405" spans="1:1" ht="15.75" customHeight="1">
      <c r="A405" s="48"/>
    </row>
    <row r="406" spans="1:1" ht="15.75" customHeight="1">
      <c r="A406" s="48"/>
    </row>
    <row r="407" spans="1:1" ht="15.75" customHeight="1">
      <c r="A407" s="48"/>
    </row>
    <row r="408" spans="1:1" ht="15.75" customHeight="1">
      <c r="A408" s="48"/>
    </row>
    <row r="409" spans="1:1" ht="15.75" customHeight="1">
      <c r="A409" s="48"/>
    </row>
    <row r="410" spans="1:1" ht="15.75" customHeight="1">
      <c r="A410" s="48"/>
    </row>
    <row r="411" spans="1:1" ht="15.75" customHeight="1">
      <c r="A411" s="48"/>
    </row>
    <row r="412" spans="1:1" ht="15.75" customHeight="1">
      <c r="A412" s="48"/>
    </row>
    <row r="413" spans="1:1" ht="15.75" customHeight="1">
      <c r="A413" s="48"/>
    </row>
    <row r="414" spans="1:1" ht="15.75" customHeight="1">
      <c r="A414" s="48"/>
    </row>
    <row r="415" spans="1:1" ht="15.75" customHeight="1">
      <c r="A415" s="48"/>
    </row>
    <row r="416" spans="1:1" ht="15.75" customHeight="1">
      <c r="A416" s="48"/>
    </row>
    <row r="417" spans="1:1" ht="15.75" customHeight="1">
      <c r="A417" s="48"/>
    </row>
    <row r="418" spans="1:1" ht="15.75" customHeight="1">
      <c r="A418" s="48"/>
    </row>
    <row r="419" spans="1:1" ht="15.75" customHeight="1">
      <c r="A419" s="48"/>
    </row>
    <row r="420" spans="1:1" ht="15.75" customHeight="1">
      <c r="A420" s="48"/>
    </row>
    <row r="421" spans="1:1" ht="15.75" customHeight="1">
      <c r="A421" s="48"/>
    </row>
    <row r="422" spans="1:1" ht="15.75" customHeight="1">
      <c r="A422" s="48"/>
    </row>
    <row r="423" spans="1:1" ht="15.75" customHeight="1">
      <c r="A423" s="48"/>
    </row>
    <row r="424" spans="1:1" ht="15.75" customHeight="1">
      <c r="A424" s="48"/>
    </row>
    <row r="425" spans="1:1" ht="15.75" customHeight="1">
      <c r="A425" s="48"/>
    </row>
    <row r="426" spans="1:1" ht="15.75" customHeight="1">
      <c r="A426" s="48"/>
    </row>
    <row r="427" spans="1:1" ht="15.75" customHeight="1">
      <c r="A427" s="48"/>
    </row>
    <row r="428" spans="1:1" ht="15.75" customHeight="1">
      <c r="A428" s="48"/>
    </row>
    <row r="429" spans="1:1" ht="15.75" customHeight="1">
      <c r="A429" s="48"/>
    </row>
    <row r="430" spans="1:1" ht="15.75" customHeight="1">
      <c r="A430" s="48"/>
    </row>
    <row r="431" spans="1:1" ht="15.75" customHeight="1">
      <c r="A431" s="48"/>
    </row>
    <row r="432" spans="1:1" ht="15.75" customHeight="1">
      <c r="A432" s="48"/>
    </row>
    <row r="433" spans="1:1" ht="15.75" customHeight="1">
      <c r="A433" s="48"/>
    </row>
    <row r="434" spans="1:1" ht="15.75" customHeight="1">
      <c r="A434" s="48"/>
    </row>
    <row r="435" spans="1:1" ht="15.75" customHeight="1">
      <c r="A435" s="48"/>
    </row>
    <row r="436" spans="1:1" ht="15.75" customHeight="1">
      <c r="A436" s="48"/>
    </row>
    <row r="437" spans="1:1" ht="15.75" customHeight="1">
      <c r="A437" s="48"/>
    </row>
    <row r="438" spans="1:1" ht="15.75" customHeight="1">
      <c r="A438" s="48"/>
    </row>
    <row r="439" spans="1:1" ht="15.75" customHeight="1">
      <c r="A439" s="48"/>
    </row>
    <row r="440" spans="1:1" ht="15.75" customHeight="1">
      <c r="A440" s="48"/>
    </row>
    <row r="441" spans="1:1" ht="15.75" customHeight="1">
      <c r="A441" s="48"/>
    </row>
    <row r="442" spans="1:1" ht="15.75" customHeight="1">
      <c r="A442" s="48"/>
    </row>
    <row r="443" spans="1:1" ht="15.75" customHeight="1">
      <c r="A443" s="48"/>
    </row>
    <row r="444" spans="1:1" ht="15.75" customHeight="1">
      <c r="A444" s="48"/>
    </row>
    <row r="445" spans="1:1" ht="15.75" customHeight="1">
      <c r="A445" s="48"/>
    </row>
    <row r="446" spans="1:1" ht="15.75" customHeight="1">
      <c r="A446" s="48"/>
    </row>
    <row r="447" spans="1:1" ht="15.75" customHeight="1">
      <c r="A447" s="48"/>
    </row>
    <row r="448" spans="1:1" ht="15.75" customHeight="1">
      <c r="A448" s="48"/>
    </row>
    <row r="449" spans="1:1" ht="15.75" customHeight="1">
      <c r="A449" s="48"/>
    </row>
    <row r="450" spans="1:1" ht="15.75" customHeight="1">
      <c r="A450" s="48"/>
    </row>
    <row r="451" spans="1:1" ht="15.75" customHeight="1">
      <c r="A451" s="48"/>
    </row>
    <row r="452" spans="1:1" ht="15.75" customHeight="1">
      <c r="A452" s="48"/>
    </row>
    <row r="453" spans="1:1" ht="15.75" customHeight="1">
      <c r="A453" s="48"/>
    </row>
    <row r="454" spans="1:1" ht="15.75" customHeight="1">
      <c r="A454" s="48"/>
    </row>
    <row r="455" spans="1:1" ht="15.75" customHeight="1">
      <c r="A455" s="48"/>
    </row>
    <row r="456" spans="1:1" ht="15.75" customHeight="1">
      <c r="A456" s="48"/>
    </row>
    <row r="457" spans="1:1" ht="15.75" customHeight="1">
      <c r="A457" s="48"/>
    </row>
    <row r="458" spans="1:1" ht="15.75" customHeight="1">
      <c r="A458" s="48"/>
    </row>
    <row r="459" spans="1:1" ht="15.75" customHeight="1">
      <c r="A459" s="48"/>
    </row>
    <row r="460" spans="1:1" ht="15.75" customHeight="1">
      <c r="A460" s="48"/>
    </row>
    <row r="461" spans="1:1" ht="15.75" customHeight="1">
      <c r="A461" s="48"/>
    </row>
    <row r="462" spans="1:1" ht="15.75" customHeight="1">
      <c r="A462" s="48"/>
    </row>
    <row r="463" spans="1:1" ht="15.75" customHeight="1">
      <c r="A463" s="48"/>
    </row>
    <row r="464" spans="1:1" ht="15.75" customHeight="1">
      <c r="A464" s="48"/>
    </row>
    <row r="465" spans="1:1" ht="15.75" customHeight="1">
      <c r="A465" s="48"/>
    </row>
    <row r="466" spans="1:1" ht="15.75" customHeight="1">
      <c r="A466" s="48"/>
    </row>
    <row r="467" spans="1:1" ht="15.75" customHeight="1">
      <c r="A467" s="48"/>
    </row>
    <row r="468" spans="1:1" ht="15.75" customHeight="1">
      <c r="A468" s="48"/>
    </row>
    <row r="469" spans="1:1" ht="15.75" customHeight="1">
      <c r="A469" s="48"/>
    </row>
    <row r="470" spans="1:1" ht="15.75" customHeight="1">
      <c r="A470" s="48"/>
    </row>
    <row r="471" spans="1:1" ht="15.75" customHeight="1">
      <c r="A471" s="48"/>
    </row>
    <row r="472" spans="1:1" ht="15.75" customHeight="1">
      <c r="A472" s="48"/>
    </row>
    <row r="473" spans="1:1" ht="15.75" customHeight="1">
      <c r="A473" s="48"/>
    </row>
    <row r="474" spans="1:1" ht="15.75" customHeight="1">
      <c r="A474" s="48"/>
    </row>
    <row r="475" spans="1:1" ht="15.75" customHeight="1">
      <c r="A475" s="48"/>
    </row>
    <row r="476" spans="1:1" ht="15.75" customHeight="1">
      <c r="A476" s="48"/>
    </row>
    <row r="477" spans="1:1" ht="15.75" customHeight="1">
      <c r="A477" s="48"/>
    </row>
    <row r="478" spans="1:1" ht="15.75" customHeight="1">
      <c r="A478" s="48"/>
    </row>
    <row r="479" spans="1:1" ht="15.75" customHeight="1">
      <c r="A479" s="48"/>
    </row>
    <row r="480" spans="1:1" ht="15.75" customHeight="1">
      <c r="A480" s="48"/>
    </row>
    <row r="481" spans="1:1" ht="15.75" customHeight="1">
      <c r="A481" s="48"/>
    </row>
    <row r="482" spans="1:1" ht="15.75" customHeight="1">
      <c r="A482" s="48"/>
    </row>
    <row r="483" spans="1:1" ht="15.75" customHeight="1">
      <c r="A483" s="48"/>
    </row>
    <row r="484" spans="1:1" ht="15.75" customHeight="1">
      <c r="A484" s="48"/>
    </row>
    <row r="485" spans="1:1" ht="15.75" customHeight="1">
      <c r="A485" s="48"/>
    </row>
    <row r="486" spans="1:1" ht="15.75" customHeight="1">
      <c r="A486" s="48"/>
    </row>
    <row r="487" spans="1:1" ht="15.75" customHeight="1">
      <c r="A487" s="48"/>
    </row>
    <row r="488" spans="1:1" ht="15.75" customHeight="1">
      <c r="A488" s="48"/>
    </row>
    <row r="489" spans="1:1" ht="15.75" customHeight="1">
      <c r="A489" s="48"/>
    </row>
    <row r="490" spans="1:1" ht="15.75" customHeight="1">
      <c r="A490" s="48"/>
    </row>
    <row r="491" spans="1:1" ht="15.75" customHeight="1">
      <c r="A491" s="48"/>
    </row>
    <row r="492" spans="1:1" ht="15.75" customHeight="1">
      <c r="A492" s="48"/>
    </row>
    <row r="493" spans="1:1" ht="15.75" customHeight="1">
      <c r="A493" s="48"/>
    </row>
    <row r="494" spans="1:1" ht="15.75" customHeight="1">
      <c r="A494" s="48"/>
    </row>
    <row r="495" spans="1:1" ht="15.75" customHeight="1">
      <c r="A495" s="48"/>
    </row>
    <row r="496" spans="1:1" ht="15.75" customHeight="1">
      <c r="A496" s="48"/>
    </row>
    <row r="497" spans="1:1" ht="15.75" customHeight="1">
      <c r="A497" s="48"/>
    </row>
    <row r="498" spans="1:1" ht="15.75" customHeight="1">
      <c r="A498" s="48"/>
    </row>
    <row r="499" spans="1:1" ht="15.75" customHeight="1">
      <c r="A499" s="48"/>
    </row>
    <row r="500" spans="1:1" ht="15.75" customHeight="1">
      <c r="A500" s="48"/>
    </row>
    <row r="501" spans="1:1" ht="15.75" customHeight="1">
      <c r="A501" s="48"/>
    </row>
    <row r="502" spans="1:1" ht="15.75" customHeight="1">
      <c r="A502" s="48"/>
    </row>
    <row r="503" spans="1:1" ht="15.75" customHeight="1">
      <c r="A503" s="48"/>
    </row>
    <row r="504" spans="1:1" ht="15.75" customHeight="1">
      <c r="A504" s="48"/>
    </row>
    <row r="505" spans="1:1" ht="15.75" customHeight="1">
      <c r="A505" s="48"/>
    </row>
    <row r="506" spans="1:1" ht="15.75" customHeight="1">
      <c r="A506" s="48"/>
    </row>
    <row r="507" spans="1:1" ht="15.75" customHeight="1">
      <c r="A507" s="48"/>
    </row>
    <row r="508" spans="1:1" ht="15.75" customHeight="1">
      <c r="A508" s="48"/>
    </row>
    <row r="509" spans="1:1" ht="15.75" customHeight="1">
      <c r="A509" s="48"/>
    </row>
    <row r="510" spans="1:1" ht="15.75" customHeight="1">
      <c r="A510" s="48"/>
    </row>
    <row r="511" spans="1:1" ht="15.75" customHeight="1">
      <c r="A511" s="48"/>
    </row>
    <row r="512" spans="1:1" ht="15.75" customHeight="1">
      <c r="A512" s="48"/>
    </row>
    <row r="513" spans="1:1" ht="15.75" customHeight="1">
      <c r="A513" s="48"/>
    </row>
    <row r="514" spans="1:1" ht="15.75" customHeight="1">
      <c r="A514" s="48"/>
    </row>
    <row r="515" spans="1:1" ht="15.75" customHeight="1">
      <c r="A515" s="48"/>
    </row>
    <row r="516" spans="1:1" ht="15.75" customHeight="1">
      <c r="A516" s="48"/>
    </row>
    <row r="517" spans="1:1" ht="15.75" customHeight="1">
      <c r="A517" s="48"/>
    </row>
    <row r="518" spans="1:1" ht="15.75" customHeight="1">
      <c r="A518" s="48"/>
    </row>
    <row r="519" spans="1:1" ht="15.75" customHeight="1">
      <c r="A519" s="48"/>
    </row>
    <row r="520" spans="1:1" ht="15.75" customHeight="1">
      <c r="A520" s="48"/>
    </row>
    <row r="521" spans="1:1" ht="15.75" customHeight="1">
      <c r="A521" s="48"/>
    </row>
    <row r="522" spans="1:1" ht="15.75" customHeight="1">
      <c r="A522" s="48"/>
    </row>
    <row r="523" spans="1:1" ht="15.75" customHeight="1">
      <c r="A523" s="48"/>
    </row>
    <row r="524" spans="1:1" ht="15.75" customHeight="1">
      <c r="A524" s="48"/>
    </row>
    <row r="525" spans="1:1" ht="15.75" customHeight="1">
      <c r="A525" s="48"/>
    </row>
    <row r="526" spans="1:1" ht="15.75" customHeight="1">
      <c r="A526" s="48"/>
    </row>
    <row r="527" spans="1:1" ht="15.75" customHeight="1">
      <c r="A527" s="48"/>
    </row>
    <row r="528" spans="1:1" ht="15.75" customHeight="1">
      <c r="A528" s="48"/>
    </row>
    <row r="529" spans="1:1" ht="15.75" customHeight="1">
      <c r="A529" s="48"/>
    </row>
    <row r="530" spans="1:1" ht="15.75" customHeight="1">
      <c r="A530" s="48"/>
    </row>
    <row r="531" spans="1:1" ht="15.75" customHeight="1">
      <c r="A531" s="48"/>
    </row>
    <row r="532" spans="1:1" ht="15.75" customHeight="1">
      <c r="A532" s="48"/>
    </row>
    <row r="533" spans="1:1" ht="15.75" customHeight="1">
      <c r="A533" s="48"/>
    </row>
    <row r="534" spans="1:1" ht="15.75" customHeight="1">
      <c r="A534" s="48"/>
    </row>
    <row r="535" spans="1:1" ht="15.75" customHeight="1">
      <c r="A535" s="48"/>
    </row>
    <row r="536" spans="1:1" ht="15.75" customHeight="1">
      <c r="A536" s="48"/>
    </row>
    <row r="537" spans="1:1" ht="15.75" customHeight="1">
      <c r="A537" s="48"/>
    </row>
    <row r="538" spans="1:1" ht="15.75" customHeight="1">
      <c r="A538" s="48"/>
    </row>
    <row r="539" spans="1:1" ht="15.75" customHeight="1">
      <c r="A539" s="48"/>
    </row>
    <row r="540" spans="1:1" ht="15.75" customHeight="1">
      <c r="A540" s="48"/>
    </row>
    <row r="541" spans="1:1" ht="15.75" customHeight="1">
      <c r="A541" s="48"/>
    </row>
    <row r="542" spans="1:1" ht="15.75" customHeight="1">
      <c r="A542" s="48"/>
    </row>
    <row r="543" spans="1:1" ht="15.75" customHeight="1">
      <c r="A543" s="48"/>
    </row>
    <row r="544" spans="1:1" ht="15.75" customHeight="1">
      <c r="A544" s="48"/>
    </row>
    <row r="545" spans="1:1" ht="15.75" customHeight="1">
      <c r="A545" s="48"/>
    </row>
    <row r="546" spans="1:1" ht="15.75" customHeight="1">
      <c r="A546" s="48"/>
    </row>
    <row r="547" spans="1:1" ht="15.75" customHeight="1">
      <c r="A547" s="48"/>
    </row>
    <row r="548" spans="1:1" ht="15.75" customHeight="1">
      <c r="A548" s="48"/>
    </row>
    <row r="549" spans="1:1" ht="15.75" customHeight="1">
      <c r="A549" s="48"/>
    </row>
    <row r="550" spans="1:1" ht="15.75" customHeight="1">
      <c r="A550" s="48"/>
    </row>
    <row r="551" spans="1:1" ht="15.75" customHeight="1">
      <c r="A551" s="48"/>
    </row>
    <row r="552" spans="1:1" ht="15.75" customHeight="1">
      <c r="A552" s="48"/>
    </row>
    <row r="553" spans="1:1" ht="15.75" customHeight="1">
      <c r="A553" s="48"/>
    </row>
    <row r="554" spans="1:1" ht="15.75" customHeight="1">
      <c r="A554" s="48"/>
    </row>
    <row r="555" spans="1:1" ht="15.75" customHeight="1">
      <c r="A555" s="48"/>
    </row>
    <row r="556" spans="1:1" ht="15.75" customHeight="1">
      <c r="A556" s="48"/>
    </row>
    <row r="557" spans="1:1" ht="15.75" customHeight="1">
      <c r="A557" s="48"/>
    </row>
    <row r="558" spans="1:1" ht="15.75" customHeight="1">
      <c r="A558" s="48"/>
    </row>
    <row r="559" spans="1:1" ht="15.75" customHeight="1">
      <c r="A559" s="48"/>
    </row>
    <row r="560" spans="1:1" ht="15.75" customHeight="1">
      <c r="A560" s="48"/>
    </row>
    <row r="561" spans="1:1" ht="15.75" customHeight="1">
      <c r="A561" s="48"/>
    </row>
    <row r="562" spans="1:1" ht="15.75" customHeight="1">
      <c r="A562" s="48"/>
    </row>
    <row r="563" spans="1:1" ht="15.75" customHeight="1">
      <c r="A563" s="48"/>
    </row>
    <row r="564" spans="1:1" ht="15.75" customHeight="1">
      <c r="A564" s="48"/>
    </row>
    <row r="565" spans="1:1" ht="15.75" customHeight="1">
      <c r="A565" s="48"/>
    </row>
    <row r="566" spans="1:1" ht="15.75" customHeight="1">
      <c r="A566" s="48"/>
    </row>
    <row r="567" spans="1:1" ht="15.75" customHeight="1">
      <c r="A567" s="48"/>
    </row>
    <row r="568" spans="1:1" ht="15.75" customHeight="1">
      <c r="A568" s="48"/>
    </row>
    <row r="569" spans="1:1" ht="15.75" customHeight="1">
      <c r="A569" s="48"/>
    </row>
    <row r="570" spans="1:1" ht="15.75" customHeight="1">
      <c r="A570" s="48"/>
    </row>
    <row r="571" spans="1:1" ht="15.75" customHeight="1">
      <c r="A571" s="48"/>
    </row>
    <row r="572" spans="1:1" ht="15.75" customHeight="1">
      <c r="A572" s="48"/>
    </row>
    <row r="573" spans="1:1" ht="15.75" customHeight="1">
      <c r="A573" s="48"/>
    </row>
    <row r="574" spans="1:1" ht="15.75" customHeight="1">
      <c r="A574" s="48"/>
    </row>
    <row r="575" spans="1:1" ht="15.75" customHeight="1">
      <c r="A575" s="48"/>
    </row>
    <row r="576" spans="1:1" ht="15.75" customHeight="1">
      <c r="A576" s="48"/>
    </row>
    <row r="577" spans="1:1" ht="15.75" customHeight="1">
      <c r="A577" s="48"/>
    </row>
    <row r="578" spans="1:1" ht="15.75" customHeight="1">
      <c r="A578" s="48"/>
    </row>
    <row r="579" spans="1:1" ht="15.75" customHeight="1">
      <c r="A579" s="48"/>
    </row>
    <row r="580" spans="1:1" ht="15.75" customHeight="1">
      <c r="A580" s="48"/>
    </row>
    <row r="581" spans="1:1" ht="15.75" customHeight="1">
      <c r="A581" s="48"/>
    </row>
    <row r="582" spans="1:1" ht="15.75" customHeight="1">
      <c r="A582" s="48"/>
    </row>
    <row r="583" spans="1:1" ht="15.75" customHeight="1">
      <c r="A583" s="48"/>
    </row>
    <row r="584" spans="1:1" ht="15.75" customHeight="1">
      <c r="A584" s="48"/>
    </row>
    <row r="585" spans="1:1" ht="15.75" customHeight="1">
      <c r="A585" s="48"/>
    </row>
    <row r="586" spans="1:1" ht="15.75" customHeight="1">
      <c r="A586" s="48"/>
    </row>
    <row r="587" spans="1:1" ht="15.75" customHeight="1">
      <c r="A587" s="48"/>
    </row>
    <row r="588" spans="1:1" ht="15.75" customHeight="1">
      <c r="A588" s="48"/>
    </row>
    <row r="589" spans="1:1" ht="15.75" customHeight="1">
      <c r="A589" s="48"/>
    </row>
    <row r="590" spans="1:1" ht="15.75" customHeight="1">
      <c r="A590" s="48"/>
    </row>
    <row r="591" spans="1:1" ht="15.75" customHeight="1">
      <c r="A591" s="48"/>
    </row>
    <row r="592" spans="1:1" ht="15.75" customHeight="1">
      <c r="A592" s="48"/>
    </row>
    <row r="593" spans="1:1" ht="15.75" customHeight="1">
      <c r="A593" s="48"/>
    </row>
    <row r="594" spans="1:1" ht="15.75" customHeight="1">
      <c r="A594" s="48"/>
    </row>
    <row r="595" spans="1:1" ht="15.75" customHeight="1">
      <c r="A595" s="48"/>
    </row>
    <row r="596" spans="1:1" ht="15.75" customHeight="1">
      <c r="A596" s="48"/>
    </row>
    <row r="597" spans="1:1" ht="15.75" customHeight="1">
      <c r="A597" s="48"/>
    </row>
    <row r="598" spans="1:1" ht="15.75" customHeight="1">
      <c r="A598" s="48"/>
    </row>
    <row r="599" spans="1:1" ht="15.75" customHeight="1">
      <c r="A599" s="48"/>
    </row>
    <row r="600" spans="1:1" ht="15.75" customHeight="1">
      <c r="A600" s="48"/>
    </row>
    <row r="601" spans="1:1" ht="15.75" customHeight="1">
      <c r="A601" s="48"/>
    </row>
    <row r="602" spans="1:1" ht="15.75" customHeight="1">
      <c r="A602" s="48"/>
    </row>
    <row r="603" spans="1:1" ht="15.75" customHeight="1">
      <c r="A603" s="48"/>
    </row>
    <row r="604" spans="1:1" ht="15.75" customHeight="1">
      <c r="A604" s="48"/>
    </row>
    <row r="605" spans="1:1" ht="15.75" customHeight="1">
      <c r="A605" s="48"/>
    </row>
    <row r="606" spans="1:1" ht="15.75" customHeight="1">
      <c r="A606" s="48"/>
    </row>
    <row r="607" spans="1:1" ht="15.75" customHeight="1">
      <c r="A607" s="48"/>
    </row>
    <row r="608" spans="1:1" ht="15.75" customHeight="1">
      <c r="A608" s="48"/>
    </row>
    <row r="609" spans="1:1" ht="15.75" customHeight="1">
      <c r="A609" s="48"/>
    </row>
    <row r="610" spans="1:1" ht="15.75" customHeight="1">
      <c r="A610" s="48"/>
    </row>
    <row r="611" spans="1:1" ht="15.75" customHeight="1">
      <c r="A611" s="48"/>
    </row>
    <row r="612" spans="1:1" ht="15.75" customHeight="1">
      <c r="A612" s="48"/>
    </row>
    <row r="613" spans="1:1" ht="15.75" customHeight="1">
      <c r="A613" s="48"/>
    </row>
    <row r="614" spans="1:1" ht="15.75" customHeight="1">
      <c r="A614" s="48"/>
    </row>
    <row r="615" spans="1:1" ht="15.75" customHeight="1">
      <c r="A615" s="48"/>
    </row>
    <row r="616" spans="1:1" ht="15.75" customHeight="1">
      <c r="A616" s="48"/>
    </row>
    <row r="617" spans="1:1" ht="15.75" customHeight="1">
      <c r="A617" s="48"/>
    </row>
    <row r="618" spans="1:1" ht="15.75" customHeight="1">
      <c r="A618" s="48"/>
    </row>
    <row r="619" spans="1:1" ht="15.75" customHeight="1">
      <c r="A619" s="48"/>
    </row>
    <row r="620" spans="1:1" ht="15.75" customHeight="1">
      <c r="A620" s="48"/>
    </row>
    <row r="621" spans="1:1" ht="15.75" customHeight="1">
      <c r="A621" s="48"/>
    </row>
    <row r="622" spans="1:1" ht="15.75" customHeight="1">
      <c r="A622" s="48"/>
    </row>
    <row r="623" spans="1:1" ht="15.75" customHeight="1">
      <c r="A623" s="48"/>
    </row>
    <row r="624" spans="1:1" ht="15.75" customHeight="1">
      <c r="A624" s="48"/>
    </row>
    <row r="625" spans="1:1" ht="15.75" customHeight="1">
      <c r="A625" s="48"/>
    </row>
    <row r="626" spans="1:1" ht="15.75" customHeight="1">
      <c r="A626" s="48"/>
    </row>
    <row r="627" spans="1:1" ht="15.75" customHeight="1">
      <c r="A627" s="48"/>
    </row>
    <row r="628" spans="1:1" ht="15.75" customHeight="1">
      <c r="A628" s="48"/>
    </row>
    <row r="629" spans="1:1" ht="15.75" customHeight="1">
      <c r="A629" s="48"/>
    </row>
    <row r="630" spans="1:1" ht="15.75" customHeight="1">
      <c r="A630" s="48"/>
    </row>
    <row r="631" spans="1:1" ht="15.75" customHeight="1">
      <c r="A631" s="48"/>
    </row>
    <row r="632" spans="1:1" ht="15.75" customHeight="1">
      <c r="A632" s="48"/>
    </row>
    <row r="633" spans="1:1" ht="15.75" customHeight="1">
      <c r="A633" s="48"/>
    </row>
    <row r="634" spans="1:1" ht="15.75" customHeight="1">
      <c r="A634" s="48"/>
    </row>
    <row r="635" spans="1:1" ht="15.75" customHeight="1">
      <c r="A635" s="48"/>
    </row>
    <row r="636" spans="1:1" ht="15.75" customHeight="1">
      <c r="A636" s="48"/>
    </row>
    <row r="637" spans="1:1" ht="15.75" customHeight="1">
      <c r="A637" s="48"/>
    </row>
    <row r="638" spans="1:1" ht="15.75" customHeight="1">
      <c r="A638" s="48"/>
    </row>
    <row r="639" spans="1:1" ht="15.75" customHeight="1">
      <c r="A639" s="48"/>
    </row>
    <row r="640" spans="1:1" ht="15.75" customHeight="1">
      <c r="A640" s="48"/>
    </row>
    <row r="641" spans="1:1" ht="15.75" customHeight="1">
      <c r="A641" s="48"/>
    </row>
    <row r="642" spans="1:1" ht="15.75" customHeight="1">
      <c r="A642" s="48"/>
    </row>
    <row r="643" spans="1:1" ht="15.75" customHeight="1">
      <c r="A643" s="48"/>
    </row>
    <row r="644" spans="1:1" ht="15.75" customHeight="1">
      <c r="A644" s="48"/>
    </row>
    <row r="645" spans="1:1" ht="15.75" customHeight="1">
      <c r="A645" s="48"/>
    </row>
    <row r="646" spans="1:1" ht="15.75" customHeight="1">
      <c r="A646" s="48"/>
    </row>
    <row r="647" spans="1:1" ht="15.75" customHeight="1">
      <c r="A647" s="48"/>
    </row>
    <row r="648" spans="1:1" ht="15.75" customHeight="1">
      <c r="A648" s="48"/>
    </row>
    <row r="649" spans="1:1" ht="15.75" customHeight="1">
      <c r="A649" s="48"/>
    </row>
    <row r="650" spans="1:1" ht="15.75" customHeight="1">
      <c r="A650" s="48"/>
    </row>
    <row r="651" spans="1:1" ht="15.75" customHeight="1">
      <c r="A651" s="48"/>
    </row>
    <row r="652" spans="1:1" ht="15.75" customHeight="1">
      <c r="A652" s="48"/>
    </row>
    <row r="653" spans="1:1" ht="15.75" customHeight="1">
      <c r="A653" s="48"/>
    </row>
    <row r="654" spans="1:1" ht="15.75" customHeight="1">
      <c r="A654" s="48"/>
    </row>
    <row r="655" spans="1:1" ht="15.75" customHeight="1">
      <c r="A655" s="48"/>
    </row>
    <row r="656" spans="1:1" ht="15.75" customHeight="1">
      <c r="A656" s="48"/>
    </row>
    <row r="657" spans="1:1" ht="15.75" customHeight="1">
      <c r="A657" s="48"/>
    </row>
    <row r="658" spans="1:1" ht="15.75" customHeight="1">
      <c r="A658" s="48"/>
    </row>
    <row r="659" spans="1:1" ht="15.75" customHeight="1">
      <c r="A659" s="48"/>
    </row>
    <row r="660" spans="1:1" ht="15.75" customHeight="1">
      <c r="A660" s="48"/>
    </row>
    <row r="661" spans="1:1" ht="15.75" customHeight="1">
      <c r="A661" s="48"/>
    </row>
    <row r="662" spans="1:1" ht="15.75" customHeight="1">
      <c r="A662" s="48"/>
    </row>
    <row r="663" spans="1:1" ht="15.75" customHeight="1">
      <c r="A663" s="48"/>
    </row>
    <row r="664" spans="1:1" ht="15.75" customHeight="1">
      <c r="A664" s="48"/>
    </row>
    <row r="665" spans="1:1" ht="15.75" customHeight="1">
      <c r="A665" s="48"/>
    </row>
    <row r="666" spans="1:1" ht="15.75" customHeight="1">
      <c r="A666" s="48"/>
    </row>
    <row r="667" spans="1:1" ht="15.75" customHeight="1">
      <c r="A667" s="48"/>
    </row>
    <row r="668" spans="1:1" ht="15.75" customHeight="1">
      <c r="A668" s="48"/>
    </row>
    <row r="669" spans="1:1" ht="15.75" customHeight="1">
      <c r="A669" s="48"/>
    </row>
    <row r="670" spans="1:1" ht="15.75" customHeight="1">
      <c r="A670" s="48"/>
    </row>
    <row r="671" spans="1:1" ht="15.75" customHeight="1">
      <c r="A671" s="48"/>
    </row>
    <row r="672" spans="1:1" ht="15.75" customHeight="1">
      <c r="A672" s="48"/>
    </row>
    <row r="673" spans="1:1" ht="15.75" customHeight="1">
      <c r="A673" s="48"/>
    </row>
    <row r="674" spans="1:1" ht="15.75" customHeight="1">
      <c r="A674" s="48"/>
    </row>
    <row r="675" spans="1:1" ht="15.75" customHeight="1">
      <c r="A675" s="48"/>
    </row>
    <row r="676" spans="1:1" ht="15.75" customHeight="1">
      <c r="A676" s="48"/>
    </row>
    <row r="677" spans="1:1" ht="15.75" customHeight="1">
      <c r="A677" s="48"/>
    </row>
    <row r="678" spans="1:1" ht="15.75" customHeight="1">
      <c r="A678" s="48"/>
    </row>
    <row r="679" spans="1:1" ht="15.75" customHeight="1">
      <c r="A679" s="48"/>
    </row>
    <row r="680" spans="1:1" ht="15.75" customHeight="1">
      <c r="A680" s="48"/>
    </row>
    <row r="681" spans="1:1" ht="15.75" customHeight="1">
      <c r="A681" s="48"/>
    </row>
    <row r="682" spans="1:1" ht="15.75" customHeight="1">
      <c r="A682" s="48"/>
    </row>
    <row r="683" spans="1:1" ht="15.75" customHeight="1">
      <c r="A683" s="48"/>
    </row>
    <row r="684" spans="1:1" ht="15.75" customHeight="1">
      <c r="A684" s="48"/>
    </row>
    <row r="685" spans="1:1" ht="15.75" customHeight="1">
      <c r="A685" s="48"/>
    </row>
    <row r="686" spans="1:1" ht="15.75" customHeight="1">
      <c r="A686" s="48"/>
    </row>
    <row r="687" spans="1:1" ht="15.75" customHeight="1">
      <c r="A687" s="48"/>
    </row>
    <row r="688" spans="1:1" ht="15.75" customHeight="1">
      <c r="A688" s="48"/>
    </row>
    <row r="689" spans="1:1" ht="15.75" customHeight="1">
      <c r="A689" s="48"/>
    </row>
    <row r="690" spans="1:1" ht="15.75" customHeight="1">
      <c r="A690" s="48"/>
    </row>
    <row r="691" spans="1:1" ht="15.75" customHeight="1">
      <c r="A691" s="48"/>
    </row>
    <row r="692" spans="1:1" ht="15.75" customHeight="1">
      <c r="A692" s="48"/>
    </row>
    <row r="693" spans="1:1" ht="15.75" customHeight="1">
      <c r="A693" s="48"/>
    </row>
    <row r="694" spans="1:1" ht="15.75" customHeight="1">
      <c r="A694" s="48"/>
    </row>
    <row r="695" spans="1:1" ht="15.75" customHeight="1">
      <c r="A695" s="48"/>
    </row>
    <row r="696" spans="1:1" ht="15.75" customHeight="1">
      <c r="A696" s="48"/>
    </row>
    <row r="697" spans="1:1" ht="15.75" customHeight="1">
      <c r="A697" s="48"/>
    </row>
    <row r="698" spans="1:1" ht="15.75" customHeight="1">
      <c r="A698" s="48"/>
    </row>
    <row r="699" spans="1:1" ht="15.75" customHeight="1">
      <c r="A699" s="48"/>
    </row>
    <row r="700" spans="1:1" ht="15.75" customHeight="1">
      <c r="A700" s="48"/>
    </row>
    <row r="701" spans="1:1" ht="15.75" customHeight="1">
      <c r="A701" s="48"/>
    </row>
    <row r="702" spans="1:1" ht="15.75" customHeight="1">
      <c r="A702" s="48"/>
    </row>
    <row r="703" spans="1:1" ht="15.75" customHeight="1">
      <c r="A703" s="48"/>
    </row>
    <row r="704" spans="1:1" ht="15.75" customHeight="1">
      <c r="A704" s="48"/>
    </row>
    <row r="705" spans="1:1" ht="15.75" customHeight="1">
      <c r="A705" s="48"/>
    </row>
    <row r="706" spans="1:1" ht="15.75" customHeight="1">
      <c r="A706" s="48"/>
    </row>
    <row r="707" spans="1:1" ht="15.75" customHeight="1">
      <c r="A707" s="48"/>
    </row>
    <row r="708" spans="1:1" ht="15.75" customHeight="1">
      <c r="A708" s="48"/>
    </row>
    <row r="709" spans="1:1" ht="15.75" customHeight="1">
      <c r="A709" s="48"/>
    </row>
    <row r="710" spans="1:1" ht="15.75" customHeight="1">
      <c r="A710" s="48"/>
    </row>
    <row r="711" spans="1:1" ht="15.75" customHeight="1">
      <c r="A711" s="48"/>
    </row>
    <row r="712" spans="1:1" ht="15.75" customHeight="1">
      <c r="A712" s="48"/>
    </row>
    <row r="713" spans="1:1" ht="15.75" customHeight="1">
      <c r="A713" s="48"/>
    </row>
    <row r="714" spans="1:1" ht="15.75" customHeight="1">
      <c r="A714" s="48"/>
    </row>
    <row r="715" spans="1:1" ht="15.75" customHeight="1">
      <c r="A715" s="48"/>
    </row>
    <row r="716" spans="1:1" ht="15.75" customHeight="1">
      <c r="A716" s="48"/>
    </row>
    <row r="717" spans="1:1" ht="15.75" customHeight="1">
      <c r="A717" s="48"/>
    </row>
    <row r="718" spans="1:1" ht="15.75" customHeight="1">
      <c r="A718" s="48"/>
    </row>
    <row r="719" spans="1:1" ht="15.75" customHeight="1">
      <c r="A719" s="48"/>
    </row>
    <row r="720" spans="1:1" ht="15.75" customHeight="1">
      <c r="A720" s="48"/>
    </row>
    <row r="721" spans="1:1" ht="15.75" customHeight="1">
      <c r="A721" s="48"/>
    </row>
    <row r="722" spans="1:1" ht="15.75" customHeight="1">
      <c r="A722" s="48"/>
    </row>
    <row r="723" spans="1:1" ht="15.75" customHeight="1">
      <c r="A723" s="48"/>
    </row>
    <row r="724" spans="1:1" ht="15.75" customHeight="1">
      <c r="A724" s="48"/>
    </row>
    <row r="725" spans="1:1" ht="15.75" customHeight="1">
      <c r="A725" s="48"/>
    </row>
    <row r="726" spans="1:1" ht="15.75" customHeight="1">
      <c r="A726" s="48"/>
    </row>
    <row r="727" spans="1:1" ht="15.75" customHeight="1">
      <c r="A727" s="48"/>
    </row>
    <row r="728" spans="1:1" ht="15.75" customHeight="1">
      <c r="A728" s="48"/>
    </row>
    <row r="729" spans="1:1" ht="15.75" customHeight="1">
      <c r="A729" s="48"/>
    </row>
    <row r="730" spans="1:1" ht="15.75" customHeight="1">
      <c r="A730" s="48"/>
    </row>
    <row r="731" spans="1:1" ht="15.75" customHeight="1">
      <c r="A731" s="48"/>
    </row>
    <row r="732" spans="1:1" ht="15.75" customHeight="1">
      <c r="A732" s="48"/>
    </row>
    <row r="733" spans="1:1" ht="15.75" customHeight="1">
      <c r="A733" s="48"/>
    </row>
    <row r="734" spans="1:1" ht="15.75" customHeight="1">
      <c r="A734" s="48"/>
    </row>
    <row r="735" spans="1:1" ht="15.75" customHeight="1">
      <c r="A735" s="48"/>
    </row>
    <row r="736" spans="1:1" ht="15.75" customHeight="1">
      <c r="A736" s="48"/>
    </row>
    <row r="737" spans="1:1" ht="15.75" customHeight="1">
      <c r="A737" s="48"/>
    </row>
    <row r="738" spans="1:1" ht="15.75" customHeight="1">
      <c r="A738" s="48"/>
    </row>
    <row r="739" spans="1:1" ht="15.75" customHeight="1">
      <c r="A739" s="48"/>
    </row>
    <row r="740" spans="1:1" ht="15.75" customHeight="1">
      <c r="A740" s="48"/>
    </row>
    <row r="741" spans="1:1" ht="15.75" customHeight="1">
      <c r="A741" s="48"/>
    </row>
    <row r="742" spans="1:1" ht="15.75" customHeight="1">
      <c r="A742" s="48"/>
    </row>
    <row r="743" spans="1:1" ht="15.75" customHeight="1">
      <c r="A743" s="48"/>
    </row>
    <row r="744" spans="1:1" ht="15.75" customHeight="1">
      <c r="A744" s="48"/>
    </row>
    <row r="745" spans="1:1" ht="15.75" customHeight="1">
      <c r="A745" s="48"/>
    </row>
    <row r="746" spans="1:1" ht="15.75" customHeight="1">
      <c r="A746" s="48"/>
    </row>
    <row r="747" spans="1:1" ht="15.75" customHeight="1">
      <c r="A747" s="48"/>
    </row>
    <row r="748" spans="1:1" ht="15.75" customHeight="1">
      <c r="A748" s="48"/>
    </row>
    <row r="749" spans="1:1" ht="15.75" customHeight="1">
      <c r="A749" s="48"/>
    </row>
    <row r="750" spans="1:1" ht="15.75" customHeight="1">
      <c r="A750" s="48"/>
    </row>
    <row r="751" spans="1:1" ht="15.75" customHeight="1">
      <c r="A751" s="48"/>
    </row>
    <row r="752" spans="1:1" ht="15.75" customHeight="1">
      <c r="A752" s="48"/>
    </row>
    <row r="753" spans="1:1" ht="15.75" customHeight="1">
      <c r="A753" s="48"/>
    </row>
    <row r="754" spans="1:1" ht="15.75" customHeight="1">
      <c r="A754" s="48"/>
    </row>
    <row r="755" spans="1:1" ht="15.75" customHeight="1">
      <c r="A755" s="48"/>
    </row>
    <row r="756" spans="1:1" ht="15.75" customHeight="1">
      <c r="A756" s="48"/>
    </row>
    <row r="757" spans="1:1" ht="15.75" customHeight="1">
      <c r="A757" s="48"/>
    </row>
    <row r="758" spans="1:1" ht="15.75" customHeight="1">
      <c r="A758" s="48"/>
    </row>
    <row r="759" spans="1:1" ht="15.75" customHeight="1">
      <c r="A759" s="48"/>
    </row>
    <row r="760" spans="1:1" ht="15.75" customHeight="1">
      <c r="A760" s="48"/>
    </row>
    <row r="761" spans="1:1" ht="15.75" customHeight="1">
      <c r="A761" s="48"/>
    </row>
    <row r="762" spans="1:1" ht="15.75" customHeight="1">
      <c r="A762" s="48"/>
    </row>
    <row r="763" spans="1:1" ht="15.75" customHeight="1">
      <c r="A763" s="48"/>
    </row>
    <row r="764" spans="1:1" ht="15.75" customHeight="1">
      <c r="A764" s="48"/>
    </row>
    <row r="765" spans="1:1" ht="15.75" customHeight="1">
      <c r="A765" s="48"/>
    </row>
    <row r="766" spans="1:1" ht="15.75" customHeight="1">
      <c r="A766" s="48"/>
    </row>
    <row r="767" spans="1:1" ht="15.75" customHeight="1">
      <c r="A767" s="48"/>
    </row>
    <row r="768" spans="1:1" ht="15.75" customHeight="1">
      <c r="A768" s="48"/>
    </row>
    <row r="769" spans="1:1" ht="15.75" customHeight="1">
      <c r="A769" s="48"/>
    </row>
    <row r="770" spans="1:1" ht="15.75" customHeight="1">
      <c r="A770" s="48"/>
    </row>
    <row r="771" spans="1:1" ht="15.75" customHeight="1">
      <c r="A771" s="48"/>
    </row>
    <row r="772" spans="1:1" ht="15.75" customHeight="1">
      <c r="A772" s="48"/>
    </row>
    <row r="773" spans="1:1" ht="15.75" customHeight="1">
      <c r="A773" s="48"/>
    </row>
    <row r="774" spans="1:1" ht="15.75" customHeight="1">
      <c r="A774" s="48"/>
    </row>
    <row r="775" spans="1:1" ht="15.75" customHeight="1">
      <c r="A775" s="48"/>
    </row>
    <row r="776" spans="1:1" ht="15.75" customHeight="1">
      <c r="A776" s="48"/>
    </row>
    <row r="777" spans="1:1" ht="15.75" customHeight="1">
      <c r="A777" s="48"/>
    </row>
    <row r="778" spans="1:1" ht="15.75" customHeight="1">
      <c r="A778" s="48"/>
    </row>
    <row r="779" spans="1:1" ht="15.75" customHeight="1">
      <c r="A779" s="48"/>
    </row>
    <row r="780" spans="1:1" ht="15.75" customHeight="1">
      <c r="A780" s="48"/>
    </row>
    <row r="781" spans="1:1" ht="15.75" customHeight="1">
      <c r="A781" s="48"/>
    </row>
    <row r="782" spans="1:1" ht="15.75" customHeight="1">
      <c r="A782" s="48"/>
    </row>
    <row r="783" spans="1:1" ht="15.75" customHeight="1">
      <c r="A783" s="48"/>
    </row>
    <row r="784" spans="1:1" ht="15.75" customHeight="1">
      <c r="A784" s="48"/>
    </row>
    <row r="785" spans="1:1" ht="15.75" customHeight="1">
      <c r="A785" s="48"/>
    </row>
    <row r="786" spans="1:1" ht="15.75" customHeight="1">
      <c r="A786" s="48"/>
    </row>
    <row r="787" spans="1:1" ht="15.75" customHeight="1">
      <c r="A787" s="48"/>
    </row>
    <row r="788" spans="1:1" ht="15.75" customHeight="1">
      <c r="A788" s="48"/>
    </row>
    <row r="789" spans="1:1" ht="15.75" customHeight="1">
      <c r="A789" s="48"/>
    </row>
    <row r="790" spans="1:1" ht="15.75" customHeight="1">
      <c r="A790" s="48"/>
    </row>
    <row r="791" spans="1:1" ht="15.75" customHeight="1">
      <c r="A791" s="48"/>
    </row>
    <row r="792" spans="1:1" ht="15.75" customHeight="1">
      <c r="A792" s="48"/>
    </row>
    <row r="793" spans="1:1" ht="15.75" customHeight="1">
      <c r="A793" s="48"/>
    </row>
    <row r="794" spans="1:1" ht="15.75" customHeight="1">
      <c r="A794" s="48"/>
    </row>
    <row r="795" spans="1:1" ht="15.75" customHeight="1">
      <c r="A795" s="48"/>
    </row>
    <row r="796" spans="1:1" ht="15.75" customHeight="1">
      <c r="A796" s="48"/>
    </row>
    <row r="797" spans="1:1" ht="15.75" customHeight="1">
      <c r="A797" s="48"/>
    </row>
    <row r="798" spans="1:1" ht="15.75" customHeight="1">
      <c r="A798" s="48"/>
    </row>
    <row r="799" spans="1:1" ht="15.75" customHeight="1">
      <c r="A799" s="48"/>
    </row>
    <row r="800" spans="1:1" ht="15.75" customHeight="1">
      <c r="A800" s="48"/>
    </row>
    <row r="801" spans="1:1" ht="15.75" customHeight="1">
      <c r="A801" s="48"/>
    </row>
    <row r="802" spans="1:1" ht="15.75" customHeight="1">
      <c r="A802" s="48"/>
    </row>
    <row r="803" spans="1:1" ht="15.75" customHeight="1">
      <c r="A803" s="48"/>
    </row>
    <row r="804" spans="1:1" ht="15.75" customHeight="1">
      <c r="A804" s="48"/>
    </row>
    <row r="805" spans="1:1" ht="15.75" customHeight="1">
      <c r="A805" s="48"/>
    </row>
    <row r="806" spans="1:1" ht="15.75" customHeight="1">
      <c r="A806" s="48"/>
    </row>
    <row r="807" spans="1:1" ht="15.75" customHeight="1">
      <c r="A807" s="48"/>
    </row>
    <row r="808" spans="1:1" ht="15.75" customHeight="1">
      <c r="A808" s="48"/>
    </row>
    <row r="809" spans="1:1" ht="15.75" customHeight="1">
      <c r="A809" s="48"/>
    </row>
    <row r="810" spans="1:1" ht="15.75" customHeight="1">
      <c r="A810" s="48"/>
    </row>
    <row r="811" spans="1:1" ht="15.75" customHeight="1">
      <c r="A811" s="48"/>
    </row>
    <row r="812" spans="1:1" ht="15.75" customHeight="1">
      <c r="A812" s="48"/>
    </row>
    <row r="813" spans="1:1" ht="15.75" customHeight="1">
      <c r="A813" s="48"/>
    </row>
    <row r="814" spans="1:1" ht="15.75" customHeight="1">
      <c r="A814" s="48"/>
    </row>
    <row r="815" spans="1:1" ht="15.75" customHeight="1">
      <c r="A815" s="48"/>
    </row>
    <row r="816" spans="1:1" ht="15.75" customHeight="1">
      <c r="A816" s="48"/>
    </row>
    <row r="817" spans="1:1" ht="15.75" customHeight="1">
      <c r="A817" s="48"/>
    </row>
    <row r="818" spans="1:1" ht="15.75" customHeight="1">
      <c r="A818" s="48"/>
    </row>
    <row r="819" spans="1:1" ht="15.75" customHeight="1">
      <c r="A819" s="48"/>
    </row>
    <row r="820" spans="1:1" ht="15.75" customHeight="1">
      <c r="A820" s="48"/>
    </row>
    <row r="821" spans="1:1" ht="15.75" customHeight="1">
      <c r="A821" s="48"/>
    </row>
    <row r="822" spans="1:1" ht="15.75" customHeight="1">
      <c r="A822" s="48"/>
    </row>
    <row r="823" spans="1:1" ht="15.75" customHeight="1">
      <c r="A823" s="48"/>
    </row>
    <row r="824" spans="1:1" ht="15.75" customHeight="1">
      <c r="A824" s="48"/>
    </row>
    <row r="825" spans="1:1" ht="15.75" customHeight="1">
      <c r="A825" s="48"/>
    </row>
    <row r="826" spans="1:1" ht="15.75" customHeight="1">
      <c r="A826" s="48"/>
    </row>
    <row r="827" spans="1:1" ht="15.75" customHeight="1">
      <c r="A827" s="48"/>
    </row>
    <row r="828" spans="1:1" ht="15.75" customHeight="1">
      <c r="A828" s="48"/>
    </row>
    <row r="829" spans="1:1" ht="15.75" customHeight="1">
      <c r="A829" s="48"/>
    </row>
    <row r="830" spans="1:1" ht="15.75" customHeight="1">
      <c r="A830" s="48"/>
    </row>
    <row r="831" spans="1:1" ht="15.75" customHeight="1">
      <c r="A831" s="48"/>
    </row>
    <row r="832" spans="1:1" ht="15.75" customHeight="1">
      <c r="A832" s="48"/>
    </row>
    <row r="833" spans="1:1" ht="15.75" customHeight="1">
      <c r="A833" s="48"/>
    </row>
    <row r="834" spans="1:1" ht="15.75" customHeight="1">
      <c r="A834" s="48"/>
    </row>
    <row r="835" spans="1:1" ht="15.75" customHeight="1">
      <c r="A835" s="48"/>
    </row>
    <row r="836" spans="1:1" ht="15.75" customHeight="1">
      <c r="A836" s="48"/>
    </row>
    <row r="837" spans="1:1" ht="15.75" customHeight="1">
      <c r="A837" s="48"/>
    </row>
    <row r="838" spans="1:1" ht="15.75" customHeight="1">
      <c r="A838" s="48"/>
    </row>
    <row r="839" spans="1:1" ht="15.75" customHeight="1">
      <c r="A839" s="48"/>
    </row>
    <row r="840" spans="1:1" ht="15.75" customHeight="1">
      <c r="A840" s="48"/>
    </row>
    <row r="841" spans="1:1" ht="15.75" customHeight="1">
      <c r="A841" s="48"/>
    </row>
    <row r="842" spans="1:1" ht="15.75" customHeight="1">
      <c r="A842" s="48"/>
    </row>
    <row r="843" spans="1:1" ht="15.75" customHeight="1">
      <c r="A843" s="48"/>
    </row>
    <row r="844" spans="1:1" ht="15.75" customHeight="1">
      <c r="A844" s="48"/>
    </row>
    <row r="845" spans="1:1" ht="15.75" customHeight="1">
      <c r="A845" s="48"/>
    </row>
    <row r="846" spans="1:1" ht="15.75" customHeight="1">
      <c r="A846" s="48"/>
    </row>
    <row r="847" spans="1:1" ht="15.75" customHeight="1">
      <c r="A847" s="48"/>
    </row>
    <row r="848" spans="1:1" ht="15.75" customHeight="1">
      <c r="A848" s="48"/>
    </row>
    <row r="849" spans="1:1" ht="15.75" customHeight="1">
      <c r="A849" s="48"/>
    </row>
    <row r="850" spans="1:1" ht="15.75" customHeight="1">
      <c r="A850" s="48"/>
    </row>
    <row r="851" spans="1:1" ht="15.75" customHeight="1">
      <c r="A851" s="48"/>
    </row>
    <row r="852" spans="1:1" ht="15.75" customHeight="1">
      <c r="A852" s="48"/>
    </row>
    <row r="853" spans="1:1" ht="15.75" customHeight="1">
      <c r="A853" s="48"/>
    </row>
    <row r="854" spans="1:1" ht="15.75" customHeight="1">
      <c r="A854" s="48"/>
    </row>
    <row r="855" spans="1:1" ht="15.75" customHeight="1">
      <c r="A855" s="48"/>
    </row>
    <row r="856" spans="1:1" ht="15.75" customHeight="1">
      <c r="A856" s="48"/>
    </row>
    <row r="857" spans="1:1" ht="15.75" customHeight="1">
      <c r="A857" s="48"/>
    </row>
    <row r="858" spans="1:1" ht="15.75" customHeight="1">
      <c r="A858" s="48"/>
    </row>
    <row r="859" spans="1:1" ht="15.75" customHeight="1">
      <c r="A859" s="48"/>
    </row>
    <row r="860" spans="1:1" ht="15.75" customHeight="1">
      <c r="A860" s="48"/>
    </row>
    <row r="861" spans="1:1" ht="15.75" customHeight="1">
      <c r="A861" s="48"/>
    </row>
    <row r="862" spans="1:1" ht="15.75" customHeight="1">
      <c r="A862" s="48"/>
    </row>
    <row r="863" spans="1:1" ht="15.75" customHeight="1">
      <c r="A863" s="48"/>
    </row>
    <row r="864" spans="1:1" ht="15.75" customHeight="1">
      <c r="A864" s="48"/>
    </row>
    <row r="865" spans="1:1" ht="15.75" customHeight="1">
      <c r="A865" s="48"/>
    </row>
    <row r="866" spans="1:1" ht="15.75" customHeight="1">
      <c r="A866" s="48"/>
    </row>
    <row r="867" spans="1:1" ht="15.75" customHeight="1">
      <c r="A867" s="48"/>
    </row>
    <row r="868" spans="1:1" ht="15.75" customHeight="1">
      <c r="A868" s="48"/>
    </row>
    <row r="869" spans="1:1" ht="15.75" customHeight="1">
      <c r="A869" s="48"/>
    </row>
    <row r="870" spans="1:1" ht="15.75" customHeight="1">
      <c r="A870" s="48"/>
    </row>
    <row r="871" spans="1:1" ht="15.75" customHeight="1">
      <c r="A871" s="48"/>
    </row>
    <row r="872" spans="1:1" ht="15.75" customHeight="1">
      <c r="A872" s="48"/>
    </row>
    <row r="873" spans="1:1" ht="15.75" customHeight="1">
      <c r="A873" s="48"/>
    </row>
    <row r="874" spans="1:1" ht="15.75" customHeight="1">
      <c r="A874" s="48"/>
    </row>
    <row r="875" spans="1:1" ht="15.75" customHeight="1">
      <c r="A875" s="48"/>
    </row>
    <row r="876" spans="1:1" ht="15.75" customHeight="1">
      <c r="A876" s="48"/>
    </row>
    <row r="877" spans="1:1" ht="15.75" customHeight="1">
      <c r="A877" s="48"/>
    </row>
    <row r="878" spans="1:1" ht="15.75" customHeight="1">
      <c r="A878" s="48"/>
    </row>
    <row r="879" spans="1:1" ht="15.75" customHeight="1">
      <c r="A879" s="48"/>
    </row>
    <row r="880" spans="1:1" ht="15.75" customHeight="1">
      <c r="A880" s="48"/>
    </row>
    <row r="881" spans="1:1" ht="15.75" customHeight="1">
      <c r="A881" s="48"/>
    </row>
    <row r="882" spans="1:1" ht="15.75" customHeight="1">
      <c r="A882" s="48"/>
    </row>
    <row r="883" spans="1:1" ht="15.75" customHeight="1">
      <c r="A883" s="48"/>
    </row>
    <row r="884" spans="1:1" ht="15.75" customHeight="1">
      <c r="A884" s="48"/>
    </row>
    <row r="885" spans="1:1" ht="15.75" customHeight="1">
      <c r="A885" s="48"/>
    </row>
    <row r="886" spans="1:1" ht="15.75" customHeight="1">
      <c r="A886" s="48"/>
    </row>
    <row r="887" spans="1:1" ht="15.75" customHeight="1">
      <c r="A887" s="48"/>
    </row>
    <row r="888" spans="1:1" ht="15.75" customHeight="1">
      <c r="A888" s="48"/>
    </row>
    <row r="889" spans="1:1" ht="15.75" customHeight="1">
      <c r="A889" s="48"/>
    </row>
    <row r="890" spans="1:1" ht="15.75" customHeight="1">
      <c r="A890" s="48"/>
    </row>
    <row r="891" spans="1:1" ht="15.75" customHeight="1">
      <c r="A891" s="48"/>
    </row>
    <row r="892" spans="1:1" ht="15.75" customHeight="1">
      <c r="A892" s="48"/>
    </row>
    <row r="893" spans="1:1" ht="15.75" customHeight="1">
      <c r="A893" s="48"/>
    </row>
    <row r="894" spans="1:1" ht="15.75" customHeight="1">
      <c r="A894" s="48"/>
    </row>
    <row r="895" spans="1:1" ht="15.75" customHeight="1">
      <c r="A895" s="48"/>
    </row>
    <row r="896" spans="1:1" ht="15.75" customHeight="1">
      <c r="A896" s="48"/>
    </row>
    <row r="897" spans="1:1" ht="15.75" customHeight="1">
      <c r="A897" s="48"/>
    </row>
    <row r="898" spans="1:1" ht="15.75" customHeight="1">
      <c r="A898" s="48"/>
    </row>
    <row r="899" spans="1:1" ht="15.75" customHeight="1">
      <c r="A899" s="48"/>
    </row>
    <row r="900" spans="1:1" ht="15.75" customHeight="1">
      <c r="A900" s="48"/>
    </row>
    <row r="901" spans="1:1" ht="15.75" customHeight="1">
      <c r="A901" s="48"/>
    </row>
    <row r="902" spans="1:1" ht="15.75" customHeight="1">
      <c r="A902" s="48"/>
    </row>
    <row r="903" spans="1:1" ht="15.75" customHeight="1">
      <c r="A903" s="48"/>
    </row>
    <row r="904" spans="1:1" ht="15.75" customHeight="1">
      <c r="A904" s="48"/>
    </row>
    <row r="905" spans="1:1" ht="15.75" customHeight="1">
      <c r="A905" s="48"/>
    </row>
    <row r="906" spans="1:1" ht="15.75" customHeight="1">
      <c r="A906" s="48"/>
    </row>
    <row r="907" spans="1:1" ht="15.75" customHeight="1">
      <c r="A907" s="48"/>
    </row>
    <row r="908" spans="1:1" ht="15.75" customHeight="1">
      <c r="A908" s="48"/>
    </row>
    <row r="909" spans="1:1" ht="15.75" customHeight="1">
      <c r="A909" s="48"/>
    </row>
    <row r="910" spans="1:1" ht="15.75" customHeight="1">
      <c r="A910" s="48"/>
    </row>
    <row r="911" spans="1:1" ht="15.75" customHeight="1">
      <c r="A911" s="48"/>
    </row>
    <row r="912" spans="1:1" ht="15.75" customHeight="1">
      <c r="A912" s="48"/>
    </row>
    <row r="913" spans="1:1" ht="15.75" customHeight="1">
      <c r="A913" s="48"/>
    </row>
    <row r="914" spans="1:1" ht="15.75" customHeight="1">
      <c r="A914" s="48"/>
    </row>
    <row r="915" spans="1:1" ht="15.75" customHeight="1">
      <c r="A915" s="48"/>
    </row>
    <row r="916" spans="1:1" ht="15.75" customHeight="1">
      <c r="A916" s="48"/>
    </row>
    <row r="917" spans="1:1" ht="15.75" customHeight="1">
      <c r="A917" s="48"/>
    </row>
    <row r="918" spans="1:1" ht="15.75" customHeight="1">
      <c r="A918" s="48"/>
    </row>
    <row r="919" spans="1:1" ht="15.75" customHeight="1">
      <c r="A919" s="48"/>
    </row>
    <row r="920" spans="1:1" ht="15.75" customHeight="1">
      <c r="A920" s="48"/>
    </row>
    <row r="921" spans="1:1" ht="15.75" customHeight="1">
      <c r="A921" s="48"/>
    </row>
    <row r="922" spans="1:1" ht="15.75" customHeight="1">
      <c r="A922" s="48"/>
    </row>
    <row r="923" spans="1:1" ht="15.75" customHeight="1">
      <c r="A923" s="48"/>
    </row>
    <row r="924" spans="1:1" ht="15.75" customHeight="1">
      <c r="A924" s="48"/>
    </row>
    <row r="925" spans="1:1" ht="15.75" customHeight="1">
      <c r="A925" s="48"/>
    </row>
    <row r="926" spans="1:1" ht="15.75" customHeight="1">
      <c r="A926" s="48"/>
    </row>
    <row r="927" spans="1:1" ht="15.75" customHeight="1">
      <c r="A927" s="48"/>
    </row>
    <row r="928" spans="1:1" ht="15.75" customHeight="1">
      <c r="A928" s="48"/>
    </row>
    <row r="929" spans="1:1" ht="15.75" customHeight="1">
      <c r="A929" s="48"/>
    </row>
    <row r="930" spans="1:1" ht="15.75" customHeight="1">
      <c r="A930" s="48"/>
    </row>
    <row r="931" spans="1:1" ht="15.75" customHeight="1">
      <c r="A931" s="48"/>
    </row>
    <row r="932" spans="1:1" ht="15.75" customHeight="1">
      <c r="A932" s="48"/>
    </row>
    <row r="933" spans="1:1" ht="15.75" customHeight="1">
      <c r="A933" s="48"/>
    </row>
    <row r="934" spans="1:1" ht="15.75" customHeight="1">
      <c r="A934" s="48"/>
    </row>
    <row r="935" spans="1:1" ht="15.75" customHeight="1">
      <c r="A935" s="48"/>
    </row>
    <row r="936" spans="1:1" ht="15.75" customHeight="1">
      <c r="A936" s="48"/>
    </row>
    <row r="937" spans="1:1" ht="15.75" customHeight="1">
      <c r="A937" s="48"/>
    </row>
    <row r="938" spans="1:1" ht="15.75" customHeight="1">
      <c r="A938" s="48"/>
    </row>
    <row r="939" spans="1:1" ht="15.75" customHeight="1">
      <c r="A939" s="48"/>
    </row>
    <row r="940" spans="1:1" ht="15.75" customHeight="1">
      <c r="A940" s="48"/>
    </row>
    <row r="941" spans="1:1" ht="15.75" customHeight="1">
      <c r="A941" s="48"/>
    </row>
    <row r="942" spans="1:1" ht="15.75" customHeight="1">
      <c r="A942" s="48"/>
    </row>
    <row r="943" spans="1:1" ht="15.75" customHeight="1">
      <c r="A943" s="48"/>
    </row>
    <row r="944" spans="1:1" ht="15.75" customHeight="1">
      <c r="A944" s="48"/>
    </row>
    <row r="945" spans="1:1" ht="15.75" customHeight="1">
      <c r="A945" s="48"/>
    </row>
    <row r="946" spans="1:1" ht="15.75" customHeight="1">
      <c r="A946" s="48"/>
    </row>
    <row r="947" spans="1:1" ht="15.75" customHeight="1">
      <c r="A947" s="48"/>
    </row>
    <row r="948" spans="1:1" ht="15.75" customHeight="1">
      <c r="A948" s="48"/>
    </row>
    <row r="949" spans="1:1" ht="15.75" customHeight="1">
      <c r="A949" s="48"/>
    </row>
    <row r="950" spans="1:1" ht="15.75" customHeight="1">
      <c r="A950" s="48"/>
    </row>
    <row r="951" spans="1:1" ht="15.75" customHeight="1">
      <c r="A951" s="48"/>
    </row>
    <row r="952" spans="1:1" ht="15.75" customHeight="1">
      <c r="A952" s="48"/>
    </row>
    <row r="953" spans="1:1" ht="15.75" customHeight="1">
      <c r="A953" s="48"/>
    </row>
    <row r="954" spans="1:1" ht="15.75" customHeight="1">
      <c r="A954" s="48"/>
    </row>
    <row r="955" spans="1:1" ht="15.75" customHeight="1">
      <c r="A955" s="48"/>
    </row>
    <row r="956" spans="1:1" ht="15.75" customHeight="1">
      <c r="A956" s="48"/>
    </row>
    <row r="957" spans="1:1" ht="15.75" customHeight="1">
      <c r="A957" s="48"/>
    </row>
    <row r="958" spans="1:1" ht="15.75" customHeight="1">
      <c r="A958" s="48"/>
    </row>
    <row r="959" spans="1:1" ht="15.75" customHeight="1">
      <c r="A959" s="48"/>
    </row>
    <row r="960" spans="1:1" ht="15.75" customHeight="1">
      <c r="A960" s="48"/>
    </row>
    <row r="961" spans="1:1" ht="15.75" customHeight="1">
      <c r="A961" s="48"/>
    </row>
    <row r="962" spans="1:1" ht="15.75" customHeight="1">
      <c r="A962" s="48"/>
    </row>
    <row r="963" spans="1:1" ht="15.75" customHeight="1">
      <c r="A963" s="48"/>
    </row>
    <row r="964" spans="1:1" ht="15.75" customHeight="1">
      <c r="A964" s="48"/>
    </row>
    <row r="965" spans="1:1" ht="15.75" customHeight="1">
      <c r="A965" s="48"/>
    </row>
    <row r="966" spans="1:1" ht="15.75" customHeight="1">
      <c r="A966" s="48"/>
    </row>
    <row r="967" spans="1:1" ht="15.75" customHeight="1">
      <c r="A967" s="48"/>
    </row>
    <row r="968" spans="1:1" ht="15.75" customHeight="1">
      <c r="A968" s="48"/>
    </row>
    <row r="969" spans="1:1" ht="15.75" customHeight="1">
      <c r="A969" s="48"/>
    </row>
    <row r="970" spans="1:1" ht="15.75" customHeight="1">
      <c r="A970" s="48"/>
    </row>
    <row r="971" spans="1:1" ht="15.75" customHeight="1">
      <c r="A971" s="48"/>
    </row>
    <row r="972" spans="1:1" ht="15.75" customHeight="1">
      <c r="A972" s="48"/>
    </row>
    <row r="973" spans="1:1" ht="15.75" customHeight="1">
      <c r="A973" s="48"/>
    </row>
    <row r="974" spans="1:1" ht="15.75" customHeight="1">
      <c r="A974" s="48"/>
    </row>
    <row r="975" spans="1:1" ht="15.75" customHeight="1">
      <c r="A975" s="48"/>
    </row>
    <row r="976" spans="1:1" ht="15.75" customHeight="1">
      <c r="A976" s="48"/>
    </row>
    <row r="977" spans="1:1" ht="15.75" customHeight="1">
      <c r="A977" s="48"/>
    </row>
    <row r="978" spans="1:1" ht="15.75" customHeight="1">
      <c r="A978" s="48"/>
    </row>
    <row r="979" spans="1:1" ht="15.75" customHeight="1">
      <c r="A979" s="48"/>
    </row>
    <row r="980" spans="1:1" ht="15.75" customHeight="1">
      <c r="A980" s="48"/>
    </row>
    <row r="981" spans="1:1" ht="15.75" customHeight="1">
      <c r="A981" s="48"/>
    </row>
    <row r="982" spans="1:1" ht="15.75" customHeight="1">
      <c r="A982" s="48"/>
    </row>
    <row r="983" spans="1:1" ht="15.75" customHeight="1">
      <c r="A983" s="48"/>
    </row>
    <row r="984" spans="1:1" ht="15.75" customHeight="1">
      <c r="A984" s="48"/>
    </row>
    <row r="985" spans="1:1" ht="15.75" customHeight="1">
      <c r="A985" s="48"/>
    </row>
    <row r="986" spans="1:1" ht="15.75" customHeight="1">
      <c r="A986" s="48"/>
    </row>
    <row r="987" spans="1:1" ht="15.75" customHeight="1">
      <c r="A987" s="48"/>
    </row>
    <row r="988" spans="1:1" ht="15.75" customHeight="1">
      <c r="A988" s="48"/>
    </row>
    <row r="989" spans="1:1" ht="15.75" customHeight="1">
      <c r="A989" s="48"/>
    </row>
    <row r="990" spans="1:1" ht="15.75" customHeight="1">
      <c r="A990" s="48"/>
    </row>
    <row r="991" spans="1:1" ht="15.75" customHeight="1">
      <c r="A991" s="48"/>
    </row>
    <row r="992" spans="1:1" ht="15.75" customHeight="1">
      <c r="A992" s="48"/>
    </row>
    <row r="993" spans="1:1" ht="15.75" customHeight="1">
      <c r="A993" s="48"/>
    </row>
    <row r="994" spans="1:1" ht="15.75" customHeight="1">
      <c r="A994" s="48"/>
    </row>
    <row r="995" spans="1:1" ht="15.75" customHeight="1">
      <c r="A995" s="48"/>
    </row>
    <row r="996" spans="1:1" ht="15.75" customHeight="1">
      <c r="A996" s="48"/>
    </row>
    <row r="997" spans="1:1" ht="15.75" customHeight="1">
      <c r="A997" s="48"/>
    </row>
    <row r="998" spans="1:1" ht="15.75" customHeight="1">
      <c r="A998" s="48"/>
    </row>
    <row r="999" spans="1:1" ht="15.75" customHeight="1">
      <c r="A999" s="48"/>
    </row>
    <row r="1000" spans="1:1" ht="15.75" customHeight="1">
      <c r="A1000" s="48"/>
    </row>
  </sheetData>
  <mergeCells count="13">
    <mergeCell ref="K1:L2"/>
    <mergeCell ref="M1:M2"/>
    <mergeCell ref="D35:E35"/>
    <mergeCell ref="G35:H35"/>
    <mergeCell ref="I35:J35"/>
    <mergeCell ref="K35:L35"/>
    <mergeCell ref="G1:H2"/>
    <mergeCell ref="I1:J2"/>
    <mergeCell ref="A1:A2"/>
    <mergeCell ref="B1:B2"/>
    <mergeCell ref="C1:C2"/>
    <mergeCell ref="D1:E2"/>
    <mergeCell ref="F1:F2"/>
  </mergeCells>
  <pageMargins left="0.7" right="0.7" top="0.75" bottom="0.75" header="0" footer="0"/>
  <pageSetup scale="5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0"/>
  <sheetViews>
    <sheetView workbookViewId="0">
      <pane xSplit="1" topLeftCell="B1" activePane="topRight" state="frozen"/>
      <selection activeCell="K22" sqref="K22"/>
      <selection pane="topRight" activeCell="M35" sqref="A1:N35"/>
    </sheetView>
  </sheetViews>
  <sheetFormatPr defaultColWidth="12.625" defaultRowHeight="15" customHeight="1"/>
  <cols>
    <col min="1" max="1" width="14.75" customWidth="1"/>
    <col min="2" max="2" width="10.125" customWidth="1"/>
    <col min="3" max="3" width="8.5" customWidth="1"/>
    <col min="4" max="4" width="12.375" customWidth="1"/>
    <col min="5" max="5" width="9.25" customWidth="1"/>
    <col min="6" max="6" width="11.25" customWidth="1"/>
    <col min="7" max="7" width="9.25" customWidth="1"/>
    <col min="8" max="8" width="10.5" customWidth="1"/>
    <col min="9" max="9" width="11" customWidth="1"/>
    <col min="10" max="10" width="12" customWidth="1"/>
    <col min="11" max="11" width="11" customWidth="1"/>
    <col min="12" max="12" width="17.75" customWidth="1"/>
    <col min="13" max="13" width="9.25" customWidth="1"/>
    <col min="14" max="14" width="9.75" customWidth="1"/>
    <col min="15" max="26" width="7.625" customWidth="1"/>
  </cols>
  <sheetData>
    <row r="1" spans="1:14" ht="15" customHeight="1">
      <c r="A1" s="319" t="s">
        <v>13</v>
      </c>
      <c r="B1" s="349" t="s">
        <v>115</v>
      </c>
      <c r="C1" s="350"/>
      <c r="D1" s="349" t="s">
        <v>116</v>
      </c>
      <c r="E1" s="350"/>
      <c r="F1" s="349" t="s">
        <v>117</v>
      </c>
      <c r="G1" s="350"/>
      <c r="H1" s="353" t="s">
        <v>118</v>
      </c>
      <c r="I1" s="350"/>
      <c r="J1" s="349" t="s">
        <v>119</v>
      </c>
      <c r="K1" s="350"/>
      <c r="L1" s="347" t="s">
        <v>120</v>
      </c>
      <c r="M1" s="349" t="s">
        <v>121</v>
      </c>
      <c r="N1" s="350"/>
    </row>
    <row r="2" spans="1:14" ht="14.25">
      <c r="A2" s="320"/>
      <c r="B2" s="351"/>
      <c r="C2" s="352"/>
      <c r="D2" s="351"/>
      <c r="E2" s="352"/>
      <c r="F2" s="351"/>
      <c r="G2" s="352"/>
      <c r="H2" s="354"/>
      <c r="I2" s="352"/>
      <c r="J2" s="351"/>
      <c r="K2" s="352"/>
      <c r="L2" s="348"/>
      <c r="M2" s="351"/>
      <c r="N2" s="352"/>
    </row>
    <row r="3" spans="1:14" ht="30" customHeight="1">
      <c r="A3" s="7" t="s">
        <v>15</v>
      </c>
      <c r="B3" s="76" t="s">
        <v>122</v>
      </c>
      <c r="C3" s="77" t="s">
        <v>123</v>
      </c>
      <c r="D3" s="75" t="s">
        <v>124</v>
      </c>
      <c r="E3" s="8" t="s">
        <v>125</v>
      </c>
      <c r="F3" s="75" t="s">
        <v>126</v>
      </c>
      <c r="G3" s="87" t="s">
        <v>127</v>
      </c>
      <c r="H3" s="75" t="s">
        <v>128</v>
      </c>
      <c r="I3" s="8" t="s">
        <v>129</v>
      </c>
      <c r="J3" s="75" t="s">
        <v>130</v>
      </c>
      <c r="K3" s="8" t="s">
        <v>131</v>
      </c>
      <c r="L3" s="74" t="s">
        <v>132</v>
      </c>
      <c r="M3" s="75" t="s">
        <v>133</v>
      </c>
      <c r="N3" s="8" t="s">
        <v>134</v>
      </c>
    </row>
    <row r="4" spans="1:14" ht="14.25">
      <c r="A4" s="10" t="s">
        <v>25</v>
      </c>
      <c r="B4" s="265"/>
      <c r="C4" s="80"/>
      <c r="D4" s="41"/>
      <c r="E4" s="64"/>
      <c r="F4" s="41"/>
      <c r="G4" s="88"/>
      <c r="H4" s="41"/>
      <c r="I4" s="64"/>
      <c r="J4" s="41"/>
      <c r="K4" s="64"/>
      <c r="L4" s="78"/>
      <c r="M4" s="41"/>
      <c r="N4" s="64"/>
    </row>
    <row r="5" spans="1:14" ht="14.25">
      <c r="A5" s="10" t="s">
        <v>26</v>
      </c>
      <c r="B5" s="265"/>
      <c r="C5" s="80"/>
      <c r="D5" s="41"/>
      <c r="E5" s="64"/>
      <c r="F5" s="41"/>
      <c r="G5" s="88"/>
      <c r="H5" s="41"/>
      <c r="I5" s="64"/>
      <c r="J5" s="41"/>
      <c r="K5" s="64"/>
      <c r="L5" s="78"/>
      <c r="M5" s="41"/>
      <c r="N5" s="64"/>
    </row>
    <row r="6" spans="1:14" ht="14.25">
      <c r="A6" s="10" t="s">
        <v>27</v>
      </c>
      <c r="B6" s="265"/>
      <c r="C6" s="80"/>
      <c r="D6" s="41"/>
      <c r="E6" s="64"/>
      <c r="F6" s="41"/>
      <c r="G6" s="88"/>
      <c r="H6" s="41"/>
      <c r="I6" s="64"/>
      <c r="J6" s="41"/>
      <c r="K6" s="64"/>
      <c r="L6" s="78"/>
      <c r="M6" s="41"/>
      <c r="N6" s="64"/>
    </row>
    <row r="7" spans="1:14" ht="14.25">
      <c r="A7" s="10" t="s">
        <v>28</v>
      </c>
      <c r="B7" s="265"/>
      <c r="C7" s="80"/>
      <c r="D7" s="41"/>
      <c r="E7" s="64"/>
      <c r="F7" s="41"/>
      <c r="G7" s="88"/>
      <c r="H7" s="41"/>
      <c r="I7" s="64"/>
      <c r="J7" s="41"/>
      <c r="K7" s="64"/>
      <c r="L7" s="78"/>
      <c r="M7" s="41"/>
      <c r="N7" s="64"/>
    </row>
    <row r="8" spans="1:14" ht="14.25">
      <c r="A8" s="10" t="s">
        <v>29</v>
      </c>
      <c r="B8" s="265"/>
      <c r="C8" s="80"/>
      <c r="D8" s="41"/>
      <c r="E8" s="64"/>
      <c r="F8" s="41"/>
      <c r="G8" s="88"/>
      <c r="H8" s="41"/>
      <c r="I8" s="64"/>
      <c r="J8" s="41"/>
      <c r="K8" s="64"/>
      <c r="L8" s="78"/>
      <c r="M8" s="41"/>
      <c r="N8" s="64"/>
    </row>
    <row r="9" spans="1:14" ht="14.25">
      <c r="A9" s="10" t="s">
        <v>30</v>
      </c>
      <c r="B9" s="265"/>
      <c r="C9" s="80"/>
      <c r="D9" s="41"/>
      <c r="E9" s="64"/>
      <c r="F9" s="41"/>
      <c r="G9" s="88"/>
      <c r="H9" s="41"/>
      <c r="I9" s="64"/>
      <c r="J9" s="41"/>
      <c r="K9" s="64"/>
      <c r="L9" s="78"/>
      <c r="M9" s="41"/>
      <c r="N9" s="64"/>
    </row>
    <row r="10" spans="1:14" ht="14.25">
      <c r="A10" s="10" t="s">
        <v>31</v>
      </c>
      <c r="B10" s="265"/>
      <c r="C10" s="80"/>
      <c r="D10" s="41"/>
      <c r="E10" s="64"/>
      <c r="F10" s="41"/>
      <c r="G10" s="88"/>
      <c r="H10" s="41"/>
      <c r="I10" s="64"/>
      <c r="J10" s="41"/>
      <c r="K10" s="64"/>
      <c r="L10" s="78"/>
      <c r="M10" s="41"/>
      <c r="N10" s="64"/>
    </row>
    <row r="11" spans="1:14" ht="14.25">
      <c r="A11" s="10" t="s">
        <v>32</v>
      </c>
      <c r="B11" s="265"/>
      <c r="C11" s="80"/>
      <c r="D11" s="41"/>
      <c r="E11" s="64"/>
      <c r="F11" s="41"/>
      <c r="G11" s="88"/>
      <c r="H11" s="41"/>
      <c r="I11" s="64"/>
      <c r="J11" s="41"/>
      <c r="K11" s="64"/>
      <c r="L11" s="78"/>
      <c r="M11" s="41"/>
      <c r="N11" s="64"/>
    </row>
    <row r="12" spans="1:14" ht="14.25">
      <c r="A12" s="10" t="s">
        <v>33</v>
      </c>
      <c r="B12" s="265"/>
      <c r="C12" s="80"/>
      <c r="D12" s="41"/>
      <c r="E12" s="64"/>
      <c r="F12" s="41"/>
      <c r="G12" s="88"/>
      <c r="H12" s="41"/>
      <c r="I12" s="64"/>
      <c r="J12" s="41"/>
      <c r="K12" s="64"/>
      <c r="L12" s="78"/>
      <c r="M12" s="41"/>
      <c r="N12" s="64"/>
    </row>
    <row r="13" spans="1:14" ht="14.25">
      <c r="A13" s="10" t="s">
        <v>34</v>
      </c>
      <c r="B13" s="265"/>
      <c r="C13" s="80"/>
      <c r="D13" s="41"/>
      <c r="E13" s="64"/>
      <c r="F13" s="41"/>
      <c r="G13" s="88"/>
      <c r="H13" s="41"/>
      <c r="I13" s="64"/>
      <c r="J13" s="41"/>
      <c r="K13" s="64"/>
      <c r="L13" s="78"/>
      <c r="M13" s="41"/>
      <c r="N13" s="64"/>
    </row>
    <row r="14" spans="1:14" ht="14.25">
      <c r="A14" s="10" t="s">
        <v>35</v>
      </c>
      <c r="B14" s="265"/>
      <c r="C14" s="80"/>
      <c r="D14" s="41"/>
      <c r="E14" s="64"/>
      <c r="F14" s="41"/>
      <c r="G14" s="88"/>
      <c r="H14" s="41"/>
      <c r="I14" s="64"/>
      <c r="J14" s="41"/>
      <c r="K14" s="64"/>
      <c r="L14" s="78"/>
      <c r="M14" s="41"/>
      <c r="N14" s="64"/>
    </row>
    <row r="15" spans="1:14" ht="14.25">
      <c r="A15" s="10" t="s">
        <v>36</v>
      </c>
      <c r="B15" s="265"/>
      <c r="C15" s="80"/>
      <c r="D15" s="41"/>
      <c r="E15" s="64"/>
      <c r="F15" s="41"/>
      <c r="G15" s="88"/>
      <c r="H15" s="41"/>
      <c r="I15" s="64"/>
      <c r="J15" s="41"/>
      <c r="K15" s="64"/>
      <c r="L15" s="78"/>
      <c r="M15" s="41"/>
      <c r="N15" s="64"/>
    </row>
    <row r="16" spans="1:14" ht="14.25">
      <c r="A16" s="10" t="s">
        <v>37</v>
      </c>
      <c r="B16" s="265"/>
      <c r="C16" s="80"/>
      <c r="D16" s="41"/>
      <c r="E16" s="64"/>
      <c r="F16" s="41"/>
      <c r="G16" s="88"/>
      <c r="H16" s="41"/>
      <c r="I16" s="64"/>
      <c r="J16" s="41"/>
      <c r="K16" s="64"/>
      <c r="L16" s="78"/>
      <c r="M16" s="41"/>
      <c r="N16" s="64"/>
    </row>
    <row r="17" spans="1:14" ht="14.25">
      <c r="A17" s="10" t="s">
        <v>38</v>
      </c>
      <c r="B17" s="265"/>
      <c r="C17" s="80"/>
      <c r="D17" s="41"/>
      <c r="E17" s="64"/>
      <c r="F17" s="41"/>
      <c r="G17" s="88"/>
      <c r="H17" s="41"/>
      <c r="I17" s="64"/>
      <c r="J17" s="41"/>
      <c r="K17" s="64"/>
      <c r="L17" s="78"/>
      <c r="M17" s="41"/>
      <c r="N17" s="64"/>
    </row>
    <row r="18" spans="1:14" ht="14.25">
      <c r="A18" s="10" t="s">
        <v>39</v>
      </c>
      <c r="B18" s="265"/>
      <c r="C18" s="80"/>
      <c r="D18" s="41"/>
      <c r="E18" s="64"/>
      <c r="F18" s="41"/>
      <c r="G18" s="88"/>
      <c r="H18" s="41"/>
      <c r="I18" s="64"/>
      <c r="J18" s="41"/>
      <c r="K18" s="64"/>
      <c r="L18" s="78"/>
      <c r="M18" s="41"/>
      <c r="N18" s="64"/>
    </row>
    <row r="19" spans="1:14" ht="14.25">
      <c r="A19" s="10" t="s">
        <v>40</v>
      </c>
      <c r="B19" s="265"/>
      <c r="C19" s="80"/>
      <c r="D19" s="41"/>
      <c r="E19" s="64"/>
      <c r="F19" s="41"/>
      <c r="G19" s="88"/>
      <c r="H19" s="41"/>
      <c r="I19" s="64"/>
      <c r="J19" s="41"/>
      <c r="K19" s="64"/>
      <c r="L19" s="78"/>
      <c r="M19" s="41"/>
      <c r="N19" s="64"/>
    </row>
    <row r="20" spans="1:14" ht="14.25">
      <c r="A20" s="10" t="s">
        <v>41</v>
      </c>
      <c r="B20" s="265"/>
      <c r="C20" s="80"/>
      <c r="D20" s="41"/>
      <c r="E20" s="64"/>
      <c r="F20" s="41"/>
      <c r="G20" s="88"/>
      <c r="H20" s="41"/>
      <c r="I20" s="64"/>
      <c r="J20" s="41"/>
      <c r="K20" s="64"/>
      <c r="L20" s="78"/>
      <c r="M20" s="41"/>
      <c r="N20" s="64"/>
    </row>
    <row r="21" spans="1:14" ht="15.75" customHeight="1">
      <c r="A21" s="10" t="s">
        <v>42</v>
      </c>
      <c r="B21" s="266">
        <v>17764</v>
      </c>
      <c r="C21" s="126">
        <v>9681</v>
      </c>
      <c r="D21" s="122">
        <v>23525</v>
      </c>
      <c r="E21" s="123">
        <v>18774</v>
      </c>
      <c r="F21" s="41"/>
      <c r="G21" s="88"/>
      <c r="H21" s="122">
        <v>22078</v>
      </c>
      <c r="I21" s="123">
        <v>28811</v>
      </c>
      <c r="J21" s="122">
        <v>44126</v>
      </c>
      <c r="K21" s="123">
        <v>23586</v>
      </c>
      <c r="L21" s="78"/>
      <c r="M21" s="41"/>
      <c r="N21" s="64"/>
    </row>
    <row r="22" spans="1:14" ht="15.75" customHeight="1">
      <c r="A22" s="10" t="s">
        <v>43</v>
      </c>
      <c r="B22" s="265"/>
      <c r="C22" s="80"/>
      <c r="D22" s="41"/>
      <c r="E22" s="64"/>
      <c r="F22" s="41"/>
      <c r="G22" s="88"/>
      <c r="H22" s="41"/>
      <c r="I22" s="64"/>
      <c r="J22" s="41"/>
      <c r="K22" s="64"/>
      <c r="L22" s="78"/>
      <c r="M22" s="41"/>
      <c r="N22" s="64"/>
    </row>
    <row r="23" spans="1:14" ht="15.75" customHeight="1">
      <c r="A23" s="10" t="s">
        <v>44</v>
      </c>
      <c r="B23" s="265"/>
      <c r="C23" s="80"/>
      <c r="D23" s="41"/>
      <c r="E23" s="64"/>
      <c r="F23" s="41"/>
      <c r="G23" s="88"/>
      <c r="H23" s="41"/>
      <c r="I23" s="64"/>
      <c r="J23" s="41"/>
      <c r="K23" s="64"/>
      <c r="L23" s="78"/>
      <c r="M23" s="41"/>
      <c r="N23" s="64"/>
    </row>
    <row r="24" spans="1:14" ht="15.75" customHeight="1">
      <c r="A24" s="10" t="s">
        <v>45</v>
      </c>
      <c r="B24" s="265"/>
      <c r="C24" s="80"/>
      <c r="D24" s="41"/>
      <c r="E24" s="64"/>
      <c r="F24" s="41"/>
      <c r="G24" s="88"/>
      <c r="H24" s="41"/>
      <c r="I24" s="64"/>
      <c r="J24" s="41"/>
      <c r="K24" s="64"/>
      <c r="L24" s="78"/>
      <c r="M24" s="41"/>
      <c r="N24" s="64"/>
    </row>
    <row r="25" spans="1:14" ht="15.75" customHeight="1">
      <c r="A25" s="10" t="s">
        <v>46</v>
      </c>
      <c r="B25" s="265"/>
      <c r="C25" s="80"/>
      <c r="D25" s="41"/>
      <c r="E25" s="64"/>
      <c r="F25" s="41"/>
      <c r="G25" s="88"/>
      <c r="H25" s="41"/>
      <c r="I25" s="64"/>
      <c r="J25" s="41"/>
      <c r="K25" s="64"/>
      <c r="L25" s="78"/>
      <c r="M25" s="41"/>
      <c r="N25" s="64"/>
    </row>
    <row r="26" spans="1:14" ht="15.75" customHeight="1">
      <c r="A26" s="10" t="s">
        <v>47</v>
      </c>
      <c r="B26" s="265"/>
      <c r="C26" s="80"/>
      <c r="D26" s="41"/>
      <c r="E26" s="64"/>
      <c r="F26" s="41"/>
      <c r="G26" s="88"/>
      <c r="H26" s="41"/>
      <c r="I26" s="64"/>
      <c r="J26" s="41"/>
      <c r="K26" s="64"/>
      <c r="L26" s="78"/>
      <c r="M26" s="41"/>
      <c r="N26" s="64"/>
    </row>
    <row r="27" spans="1:14" ht="15.75" customHeight="1">
      <c r="A27" s="10" t="s">
        <v>48</v>
      </c>
      <c r="B27" s="265"/>
      <c r="C27" s="80"/>
      <c r="D27" s="41"/>
      <c r="E27" s="64"/>
      <c r="F27" s="41"/>
      <c r="G27" s="88"/>
      <c r="H27" s="41"/>
      <c r="I27" s="64"/>
      <c r="J27" s="41"/>
      <c r="K27" s="64"/>
      <c r="L27" s="78"/>
      <c r="M27" s="41"/>
      <c r="N27" s="64"/>
    </row>
    <row r="28" spans="1:14" ht="15.75" customHeight="1">
      <c r="A28" s="10" t="s">
        <v>49</v>
      </c>
      <c r="B28" s="265"/>
      <c r="C28" s="80"/>
      <c r="D28" s="41"/>
      <c r="E28" s="64"/>
      <c r="F28" s="122">
        <v>11351</v>
      </c>
      <c r="G28" s="267">
        <v>39515</v>
      </c>
      <c r="H28" s="41"/>
      <c r="I28" s="64"/>
      <c r="J28" s="41"/>
      <c r="K28" s="64"/>
      <c r="L28" s="212">
        <v>47716</v>
      </c>
      <c r="M28" s="41"/>
      <c r="N28" s="64"/>
    </row>
    <row r="29" spans="1:14" ht="15.75" customHeight="1">
      <c r="A29" s="10" t="s">
        <v>50</v>
      </c>
      <c r="B29" s="265"/>
      <c r="C29" s="80"/>
      <c r="D29" s="41"/>
      <c r="E29" s="64"/>
      <c r="F29" s="41"/>
      <c r="G29" s="89"/>
      <c r="H29" s="41"/>
      <c r="I29" s="64"/>
      <c r="J29" s="41"/>
      <c r="K29" s="64"/>
      <c r="L29" s="78"/>
      <c r="M29" s="41"/>
      <c r="N29" s="64"/>
    </row>
    <row r="30" spans="1:14" ht="15.75" customHeight="1">
      <c r="A30" s="10" t="s">
        <v>51</v>
      </c>
      <c r="B30" s="265"/>
      <c r="C30" s="80"/>
      <c r="D30" s="41"/>
      <c r="E30" s="64"/>
      <c r="F30" s="41"/>
      <c r="G30" s="89"/>
      <c r="H30" s="41"/>
      <c r="I30" s="64"/>
      <c r="J30" s="41"/>
      <c r="K30" s="64"/>
      <c r="L30" s="78"/>
      <c r="M30" s="122">
        <v>45543</v>
      </c>
      <c r="N30" s="123">
        <v>13581</v>
      </c>
    </row>
    <row r="31" spans="1:14" ht="15.75" customHeight="1">
      <c r="A31" s="10" t="s">
        <v>52</v>
      </c>
      <c r="B31" s="265"/>
      <c r="C31" s="80"/>
      <c r="D31" s="41"/>
      <c r="E31" s="64"/>
      <c r="F31" s="41"/>
      <c r="G31" s="89"/>
      <c r="H31" s="41"/>
      <c r="I31" s="64"/>
      <c r="J31" s="41"/>
      <c r="K31" s="64"/>
      <c r="L31" s="78"/>
      <c r="M31" s="41"/>
      <c r="N31" s="64"/>
    </row>
    <row r="32" spans="1:14" ht="15.75" customHeight="1">
      <c r="A32" s="10" t="s">
        <v>53</v>
      </c>
      <c r="B32" s="265"/>
      <c r="C32" s="80"/>
      <c r="D32" s="41"/>
      <c r="E32" s="64"/>
      <c r="F32" s="41"/>
      <c r="G32" s="89"/>
      <c r="H32" s="41"/>
      <c r="I32" s="64"/>
      <c r="J32" s="41"/>
      <c r="K32" s="64"/>
      <c r="L32" s="78"/>
      <c r="M32" s="41"/>
      <c r="N32" s="64"/>
    </row>
    <row r="33" spans="1:14" ht="15.75" customHeight="1">
      <c r="A33" s="24" t="s">
        <v>54</v>
      </c>
      <c r="B33" s="79">
        <f t="shared" ref="B33:N33" si="0">SUM(B4:B32)</f>
        <v>17764</v>
      </c>
      <c r="C33" s="283">
        <f t="shared" si="0"/>
        <v>9681</v>
      </c>
      <c r="D33" s="41">
        <f t="shared" si="0"/>
        <v>23525</v>
      </c>
      <c r="E33" s="64">
        <f t="shared" si="0"/>
        <v>18774</v>
      </c>
      <c r="F33" s="41">
        <f t="shared" si="0"/>
        <v>11351</v>
      </c>
      <c r="G33" s="89">
        <f t="shared" si="0"/>
        <v>39515</v>
      </c>
      <c r="H33" s="41">
        <f t="shared" si="0"/>
        <v>22078</v>
      </c>
      <c r="I33" s="64">
        <f t="shared" si="0"/>
        <v>28811</v>
      </c>
      <c r="J33" s="41">
        <f t="shared" si="0"/>
        <v>44126</v>
      </c>
      <c r="K33" s="64">
        <f t="shared" si="0"/>
        <v>23586</v>
      </c>
      <c r="L33" s="78">
        <f t="shared" si="0"/>
        <v>47716</v>
      </c>
      <c r="M33" s="41">
        <f t="shared" si="0"/>
        <v>45543</v>
      </c>
      <c r="N33" s="64">
        <f t="shared" si="0"/>
        <v>13581</v>
      </c>
    </row>
    <row r="34" spans="1:14" ht="15.75" customHeight="1">
      <c r="A34" s="29" t="s">
        <v>55</v>
      </c>
      <c r="B34" s="90">
        <f>B33/B35</f>
        <v>0.64725815266897435</v>
      </c>
      <c r="C34" s="91">
        <f>SUM(C33/B35)</f>
        <v>0.3527418473310257</v>
      </c>
      <c r="D34" s="30">
        <f>SUM(D33/D35)</f>
        <v>0.55615972008794534</v>
      </c>
      <c r="E34" s="44">
        <f>SUM(E33/D35)</f>
        <v>0.44384027991205466</v>
      </c>
      <c r="F34" s="30">
        <f>SUM(F33/F35)</f>
        <v>0.22315495615932057</v>
      </c>
      <c r="G34" s="92">
        <f>G33/F35</f>
        <v>0.77684504384067943</v>
      </c>
      <c r="H34" s="30">
        <f>SUM(H33/H35)</f>
        <v>0.43384621430957576</v>
      </c>
      <c r="I34" s="44">
        <f>SUM(I33/H35)</f>
        <v>0.56615378569042429</v>
      </c>
      <c r="J34" s="30">
        <f>SUM(J33/J35)</f>
        <v>0.65167178638941403</v>
      </c>
      <c r="K34" s="44">
        <f>SUM(K33/J35)</f>
        <v>0.34832821361058602</v>
      </c>
      <c r="L34" s="85">
        <f t="shared" ref="L34:M34" si="1">SUM(L33/L35)</f>
        <v>1</v>
      </c>
      <c r="M34" s="30">
        <f t="shared" si="1"/>
        <v>0.77029632636492795</v>
      </c>
      <c r="N34" s="44">
        <f>SUM(N33/M35)</f>
        <v>0.22970367363507205</v>
      </c>
    </row>
    <row r="35" spans="1:14" ht="15.75" customHeight="1">
      <c r="A35" s="138" t="s">
        <v>56</v>
      </c>
      <c r="B35" s="324">
        <f>SUM(B33:C33)</f>
        <v>27445</v>
      </c>
      <c r="C35" s="337"/>
      <c r="D35" s="324">
        <f>SUM(D33:E33)</f>
        <v>42299</v>
      </c>
      <c r="E35" s="337"/>
      <c r="F35" s="324">
        <f>SUM(F33:G33)</f>
        <v>50866</v>
      </c>
      <c r="G35" s="337"/>
      <c r="H35" s="328">
        <f>SUM(H33:I33)</f>
        <v>50889</v>
      </c>
      <c r="I35" s="337"/>
      <c r="J35" s="324">
        <f>SUM(J33:K33)</f>
        <v>67712</v>
      </c>
      <c r="K35" s="337"/>
      <c r="L35" s="78">
        <f>SUM(L33)</f>
        <v>47716</v>
      </c>
      <c r="M35" s="324">
        <f>SUM(M33:N33)</f>
        <v>59124</v>
      </c>
      <c r="N35" s="337"/>
    </row>
    <row r="36" spans="1:14" ht="15.75" customHeight="1">
      <c r="A36" s="86"/>
      <c r="B36" s="86"/>
      <c r="C36" s="86"/>
      <c r="D36" s="86"/>
      <c r="E36" s="86"/>
      <c r="F36" s="32"/>
      <c r="G36" s="32"/>
    </row>
    <row r="37" spans="1:14" ht="15.75" customHeight="1">
      <c r="A37" s="86"/>
      <c r="B37" s="86"/>
      <c r="C37" s="86"/>
      <c r="D37" s="86"/>
      <c r="E37" s="86"/>
      <c r="F37" s="32"/>
      <c r="G37" s="32"/>
    </row>
    <row r="38" spans="1:14" ht="15.75" customHeight="1">
      <c r="A38" s="86"/>
      <c r="B38" s="86"/>
      <c r="C38" s="86"/>
      <c r="D38" s="86"/>
      <c r="E38" s="86"/>
      <c r="F38" s="32"/>
      <c r="G38" s="93"/>
    </row>
    <row r="39" spans="1:14" ht="15.75" customHeight="1">
      <c r="A39" s="86"/>
      <c r="B39" s="86"/>
      <c r="C39" s="86"/>
      <c r="D39" s="86"/>
      <c r="E39" s="86"/>
      <c r="F39" s="32"/>
      <c r="G39" s="32"/>
    </row>
    <row r="40" spans="1:14" ht="15.75" customHeight="1">
      <c r="A40" s="86"/>
      <c r="B40" s="86"/>
      <c r="C40" s="86"/>
      <c r="D40" s="86"/>
      <c r="E40" s="86"/>
      <c r="F40" s="32"/>
      <c r="G40" s="32"/>
    </row>
    <row r="41" spans="1:14" ht="15.75" customHeight="1">
      <c r="A41" s="86"/>
      <c r="B41" s="86"/>
      <c r="C41" s="86"/>
      <c r="D41" s="86"/>
      <c r="E41" s="86"/>
      <c r="F41" s="32"/>
      <c r="G41" s="32"/>
    </row>
    <row r="42" spans="1:14" ht="15.75" customHeight="1">
      <c r="A42" s="86"/>
      <c r="B42" s="86"/>
      <c r="C42" s="86"/>
      <c r="D42" s="86"/>
      <c r="E42" s="86"/>
      <c r="F42" s="32"/>
      <c r="G42" s="32"/>
    </row>
    <row r="43" spans="1:14" ht="15.75" customHeight="1">
      <c r="A43" s="86"/>
      <c r="B43" s="86"/>
      <c r="C43" s="86"/>
      <c r="D43" s="86"/>
      <c r="E43" s="86"/>
      <c r="F43" s="32"/>
      <c r="G43" s="32"/>
    </row>
    <row r="44" spans="1:14" ht="15.75" customHeight="1">
      <c r="A44" s="86"/>
      <c r="B44" s="86"/>
      <c r="C44" s="86"/>
      <c r="D44" s="86"/>
      <c r="E44" s="86"/>
      <c r="F44" s="32"/>
      <c r="G44" s="32"/>
    </row>
    <row r="45" spans="1:14" ht="15.75" customHeight="1">
      <c r="A45" s="86"/>
      <c r="B45" s="86"/>
      <c r="C45" s="86"/>
      <c r="D45" s="86"/>
      <c r="E45" s="86"/>
      <c r="F45" s="32"/>
      <c r="G45" s="32"/>
    </row>
    <row r="46" spans="1:14" ht="15.75" customHeight="1">
      <c r="A46" s="86"/>
      <c r="B46" s="86"/>
      <c r="C46" s="86"/>
      <c r="D46" s="86"/>
      <c r="E46" s="86"/>
      <c r="F46" s="32"/>
      <c r="G46" s="32"/>
    </row>
    <row r="47" spans="1:14" ht="15.75" customHeight="1">
      <c r="A47" s="86"/>
      <c r="B47" s="86"/>
      <c r="C47" s="86"/>
      <c r="D47" s="86"/>
      <c r="E47" s="86"/>
      <c r="F47" s="32"/>
      <c r="G47" s="32"/>
    </row>
    <row r="48" spans="1:14" ht="15.75" customHeight="1">
      <c r="A48" s="86"/>
      <c r="B48" s="86"/>
      <c r="C48" s="86"/>
      <c r="D48" s="86"/>
      <c r="E48" s="86"/>
      <c r="F48" s="32"/>
      <c r="G48" s="32"/>
    </row>
    <row r="49" spans="1:7" ht="15.75" customHeight="1">
      <c r="A49" s="86"/>
      <c r="B49" s="86"/>
      <c r="C49" s="86"/>
      <c r="D49" s="86"/>
      <c r="E49" s="86"/>
      <c r="F49" s="32"/>
      <c r="G49" s="32"/>
    </row>
    <row r="50" spans="1:7" ht="15.75" customHeight="1">
      <c r="A50" s="86"/>
      <c r="B50" s="86"/>
      <c r="C50" s="86"/>
      <c r="D50" s="86"/>
      <c r="E50" s="86"/>
      <c r="F50" s="32"/>
      <c r="G50" s="32"/>
    </row>
    <row r="51" spans="1:7" ht="15.75" customHeight="1">
      <c r="A51" s="86"/>
      <c r="B51" s="86"/>
      <c r="C51" s="86"/>
      <c r="D51" s="86"/>
      <c r="E51" s="86"/>
      <c r="F51" s="32"/>
      <c r="G51" s="32"/>
    </row>
    <row r="52" spans="1:7" ht="15.75" customHeight="1">
      <c r="A52" s="86"/>
      <c r="B52" s="86"/>
      <c r="C52" s="86"/>
      <c r="D52" s="86"/>
      <c r="E52" s="86"/>
      <c r="F52" s="32"/>
      <c r="G52" s="32"/>
    </row>
    <row r="53" spans="1:7" ht="15.75" customHeight="1">
      <c r="A53" s="86"/>
      <c r="B53" s="86"/>
      <c r="C53" s="86"/>
      <c r="D53" s="86"/>
      <c r="E53" s="86"/>
      <c r="F53" s="32"/>
      <c r="G53" s="32"/>
    </row>
    <row r="54" spans="1:7" ht="15.75" customHeight="1">
      <c r="A54" s="86"/>
      <c r="B54" s="86"/>
      <c r="C54" s="86"/>
      <c r="D54" s="86"/>
      <c r="E54" s="86"/>
      <c r="F54" s="32"/>
      <c r="G54" s="32"/>
    </row>
    <row r="55" spans="1:7" ht="15.75" customHeight="1">
      <c r="A55" s="86"/>
      <c r="B55" s="86"/>
      <c r="C55" s="86"/>
      <c r="D55" s="86"/>
      <c r="E55" s="86"/>
      <c r="F55" s="32"/>
      <c r="G55" s="32"/>
    </row>
    <row r="56" spans="1:7" ht="15.75" customHeight="1">
      <c r="A56" s="86"/>
      <c r="B56" s="86"/>
      <c r="C56" s="86"/>
      <c r="D56" s="86"/>
      <c r="E56" s="86"/>
      <c r="F56" s="32"/>
      <c r="G56" s="32"/>
    </row>
    <row r="57" spans="1:7" ht="15.75" customHeight="1">
      <c r="A57" s="86"/>
      <c r="B57" s="86"/>
      <c r="C57" s="86"/>
      <c r="D57" s="86"/>
      <c r="E57" s="86"/>
      <c r="F57" s="32"/>
      <c r="G57" s="32"/>
    </row>
    <row r="58" spans="1:7" ht="15.75" customHeight="1">
      <c r="A58" s="86"/>
      <c r="B58" s="86"/>
      <c r="C58" s="86"/>
      <c r="D58" s="86"/>
      <c r="E58" s="86"/>
      <c r="F58" s="32"/>
      <c r="G58" s="32"/>
    </row>
    <row r="59" spans="1:7" ht="15.75" customHeight="1">
      <c r="A59" s="86"/>
      <c r="B59" s="86"/>
      <c r="C59" s="86"/>
      <c r="D59" s="86"/>
      <c r="E59" s="86"/>
      <c r="F59" s="32"/>
      <c r="G59" s="32"/>
    </row>
    <row r="60" spans="1:7" ht="15.75" customHeight="1">
      <c r="A60" s="86"/>
      <c r="B60" s="86"/>
      <c r="C60" s="86"/>
      <c r="D60" s="86"/>
      <c r="E60" s="86"/>
      <c r="F60" s="32"/>
      <c r="G60" s="32"/>
    </row>
    <row r="61" spans="1:7" ht="15.75" customHeight="1">
      <c r="A61" s="86"/>
      <c r="B61" s="86"/>
      <c r="C61" s="86"/>
      <c r="D61" s="86"/>
      <c r="E61" s="86"/>
      <c r="F61" s="32"/>
      <c r="G61" s="32"/>
    </row>
    <row r="62" spans="1:7" ht="15.75" customHeight="1">
      <c r="A62" s="86"/>
      <c r="B62" s="86"/>
      <c r="C62" s="86"/>
      <c r="D62" s="86"/>
      <c r="E62" s="86"/>
      <c r="F62" s="32"/>
      <c r="G62" s="32"/>
    </row>
    <row r="63" spans="1:7" ht="15.75" customHeight="1">
      <c r="A63" s="86"/>
      <c r="B63" s="86"/>
      <c r="C63" s="86"/>
      <c r="D63" s="86"/>
      <c r="E63" s="86"/>
      <c r="F63" s="32"/>
      <c r="G63" s="32"/>
    </row>
    <row r="64" spans="1:7" ht="15.75" customHeight="1">
      <c r="A64" s="86"/>
      <c r="B64" s="86"/>
      <c r="C64" s="86"/>
      <c r="D64" s="86"/>
      <c r="E64" s="86"/>
      <c r="F64" s="32"/>
      <c r="G64" s="32"/>
    </row>
    <row r="65" spans="1:7" ht="15.75" customHeight="1">
      <c r="A65" s="86"/>
      <c r="B65" s="86"/>
      <c r="C65" s="86"/>
      <c r="D65" s="86"/>
      <c r="E65" s="86"/>
      <c r="F65" s="32"/>
      <c r="G65" s="32"/>
    </row>
    <row r="66" spans="1:7" ht="15.75" customHeight="1">
      <c r="A66" s="86"/>
      <c r="B66" s="86"/>
      <c r="C66" s="86"/>
      <c r="D66" s="86"/>
      <c r="E66" s="86"/>
      <c r="F66" s="32"/>
      <c r="G66" s="32"/>
    </row>
    <row r="67" spans="1:7" ht="15.75" customHeight="1">
      <c r="A67" s="86"/>
      <c r="B67" s="86"/>
      <c r="C67" s="86"/>
      <c r="D67" s="86"/>
      <c r="E67" s="86"/>
      <c r="F67" s="32"/>
      <c r="G67" s="32"/>
    </row>
    <row r="68" spans="1:7" ht="15.75" customHeight="1">
      <c r="A68" s="86"/>
      <c r="B68" s="86"/>
      <c r="C68" s="86"/>
      <c r="D68" s="86"/>
      <c r="E68" s="86"/>
      <c r="F68" s="32"/>
      <c r="G68" s="32"/>
    </row>
    <row r="69" spans="1:7" ht="15.75" customHeight="1">
      <c r="A69" s="86"/>
      <c r="B69" s="86"/>
      <c r="C69" s="86"/>
      <c r="D69" s="86"/>
      <c r="E69" s="86"/>
      <c r="F69" s="32"/>
      <c r="G69" s="32"/>
    </row>
    <row r="70" spans="1:7" ht="15.75" customHeight="1">
      <c r="A70" s="86"/>
      <c r="B70" s="86"/>
      <c r="C70" s="86"/>
      <c r="D70" s="86"/>
      <c r="E70" s="86"/>
      <c r="F70" s="32"/>
      <c r="G70" s="32"/>
    </row>
    <row r="71" spans="1:7" ht="15.75" customHeight="1">
      <c r="A71" s="86"/>
      <c r="B71" s="86"/>
      <c r="C71" s="86"/>
      <c r="D71" s="86"/>
      <c r="E71" s="86"/>
      <c r="F71" s="32"/>
      <c r="G71" s="32"/>
    </row>
    <row r="72" spans="1:7" ht="15.75" customHeight="1">
      <c r="A72" s="86"/>
      <c r="B72" s="86"/>
      <c r="C72" s="86"/>
      <c r="D72" s="86"/>
      <c r="E72" s="86"/>
      <c r="F72" s="32"/>
      <c r="G72" s="32"/>
    </row>
    <row r="73" spans="1:7" ht="15.75" customHeight="1">
      <c r="A73" s="86"/>
      <c r="B73" s="86"/>
      <c r="C73" s="86"/>
      <c r="D73" s="86"/>
      <c r="E73" s="86"/>
      <c r="F73" s="32"/>
      <c r="G73" s="32"/>
    </row>
    <row r="74" spans="1:7" ht="15.75" customHeight="1">
      <c r="A74" s="86"/>
      <c r="B74" s="86"/>
      <c r="C74" s="86"/>
      <c r="D74" s="86"/>
      <c r="E74" s="86"/>
      <c r="F74" s="32"/>
      <c r="G74" s="32"/>
    </row>
    <row r="75" spans="1:7" ht="15.75" customHeight="1">
      <c r="A75" s="86"/>
      <c r="B75" s="86"/>
      <c r="C75" s="86"/>
      <c r="D75" s="86"/>
      <c r="E75" s="86"/>
      <c r="F75" s="32"/>
      <c r="G75" s="32"/>
    </row>
    <row r="76" spans="1:7" ht="15.75" customHeight="1">
      <c r="A76" s="86"/>
      <c r="B76" s="86"/>
      <c r="C76" s="86"/>
      <c r="D76" s="86"/>
      <c r="E76" s="86"/>
      <c r="F76" s="32"/>
      <c r="G76" s="32"/>
    </row>
    <row r="77" spans="1:7" ht="15.75" customHeight="1">
      <c r="A77" s="86"/>
      <c r="B77" s="86"/>
      <c r="C77" s="86"/>
      <c r="D77" s="86"/>
      <c r="E77" s="86"/>
      <c r="F77" s="32"/>
      <c r="G77" s="32"/>
    </row>
    <row r="78" spans="1:7" ht="15.75" customHeight="1">
      <c r="A78" s="86"/>
      <c r="B78" s="86"/>
      <c r="C78" s="86"/>
      <c r="D78" s="86"/>
      <c r="E78" s="86"/>
      <c r="F78" s="32"/>
      <c r="G78" s="32"/>
    </row>
    <row r="79" spans="1:7" ht="15.75" customHeight="1">
      <c r="A79" s="86"/>
      <c r="B79" s="86"/>
      <c r="C79" s="86"/>
      <c r="D79" s="86"/>
      <c r="E79" s="86"/>
      <c r="F79" s="32"/>
      <c r="G79" s="32"/>
    </row>
    <row r="80" spans="1:7" ht="15.75" customHeight="1">
      <c r="A80" s="86"/>
      <c r="B80" s="86"/>
      <c r="C80" s="86"/>
      <c r="D80" s="86"/>
      <c r="E80" s="86"/>
      <c r="F80" s="32"/>
      <c r="G80" s="32"/>
    </row>
    <row r="81" spans="1:7" ht="15.75" customHeight="1">
      <c r="A81" s="86"/>
      <c r="B81" s="86"/>
      <c r="C81" s="86"/>
      <c r="D81" s="86"/>
      <c r="E81" s="86"/>
      <c r="F81" s="32"/>
      <c r="G81" s="32"/>
    </row>
    <row r="82" spans="1:7" ht="15.75" customHeight="1">
      <c r="A82" s="86"/>
      <c r="B82" s="86"/>
      <c r="C82" s="86"/>
      <c r="D82" s="86"/>
      <c r="E82" s="86"/>
      <c r="F82" s="32"/>
      <c r="G82" s="32"/>
    </row>
    <row r="83" spans="1:7" ht="15.75" customHeight="1">
      <c r="A83" s="86"/>
      <c r="B83" s="86"/>
      <c r="C83" s="86"/>
      <c r="D83" s="86"/>
      <c r="E83" s="86"/>
      <c r="F83" s="32"/>
      <c r="G83" s="32"/>
    </row>
    <row r="84" spans="1:7" ht="15.75" customHeight="1">
      <c r="A84" s="86"/>
      <c r="B84" s="86"/>
      <c r="C84" s="86"/>
      <c r="D84" s="86"/>
      <c r="E84" s="86"/>
      <c r="F84" s="32"/>
      <c r="G84" s="32"/>
    </row>
    <row r="85" spans="1:7" ht="15.75" customHeight="1">
      <c r="A85" s="86"/>
      <c r="B85" s="86"/>
      <c r="C85" s="86"/>
      <c r="D85" s="86"/>
      <c r="E85" s="86"/>
      <c r="F85" s="32"/>
      <c r="G85" s="32"/>
    </row>
    <row r="86" spans="1:7" ht="15.75" customHeight="1">
      <c r="A86" s="86"/>
      <c r="B86" s="86"/>
      <c r="C86" s="86"/>
      <c r="D86" s="86"/>
      <c r="E86" s="86"/>
      <c r="F86" s="32"/>
      <c r="G86" s="32"/>
    </row>
    <row r="87" spans="1:7" ht="15.75" customHeight="1">
      <c r="A87" s="86"/>
      <c r="B87" s="86"/>
      <c r="C87" s="86"/>
      <c r="D87" s="86"/>
      <c r="E87" s="86"/>
      <c r="F87" s="32"/>
      <c r="G87" s="32"/>
    </row>
    <row r="88" spans="1:7" ht="15.75" customHeight="1">
      <c r="A88" s="86"/>
      <c r="B88" s="86"/>
      <c r="C88" s="86"/>
      <c r="D88" s="86"/>
      <c r="E88" s="86"/>
      <c r="F88" s="32"/>
      <c r="G88" s="32"/>
    </row>
    <row r="89" spans="1:7" ht="15.75" customHeight="1">
      <c r="A89" s="86"/>
      <c r="B89" s="86"/>
      <c r="C89" s="86"/>
      <c r="D89" s="86"/>
      <c r="E89" s="86"/>
      <c r="F89" s="32"/>
      <c r="G89" s="32"/>
    </row>
    <row r="90" spans="1:7" ht="15.75" customHeight="1">
      <c r="A90" s="86"/>
      <c r="B90" s="86"/>
      <c r="C90" s="86"/>
      <c r="D90" s="86"/>
      <c r="E90" s="86"/>
      <c r="F90" s="32"/>
      <c r="G90" s="32"/>
    </row>
    <row r="91" spans="1:7" ht="15.75" customHeight="1">
      <c r="A91" s="86"/>
      <c r="B91" s="86"/>
      <c r="C91" s="86"/>
      <c r="D91" s="86"/>
      <c r="E91" s="86"/>
      <c r="F91" s="32"/>
      <c r="G91" s="32"/>
    </row>
    <row r="92" spans="1:7" ht="15.75" customHeight="1">
      <c r="A92" s="86"/>
      <c r="B92" s="86"/>
      <c r="C92" s="86"/>
      <c r="D92" s="86"/>
      <c r="E92" s="86"/>
      <c r="F92" s="32"/>
      <c r="G92" s="32"/>
    </row>
    <row r="93" spans="1:7" ht="15.75" customHeight="1">
      <c r="A93" s="86"/>
      <c r="B93" s="86"/>
      <c r="C93" s="86"/>
      <c r="D93" s="86"/>
      <c r="E93" s="86"/>
      <c r="F93" s="32"/>
      <c r="G93" s="32"/>
    </row>
    <row r="94" spans="1:7" ht="15.75" customHeight="1">
      <c r="A94" s="86"/>
      <c r="B94" s="86"/>
      <c r="C94" s="86"/>
      <c r="D94" s="86"/>
      <c r="E94" s="86"/>
      <c r="F94" s="32"/>
      <c r="G94" s="32"/>
    </row>
    <row r="95" spans="1:7" ht="15.75" customHeight="1">
      <c r="A95" s="86"/>
      <c r="B95" s="86"/>
      <c r="C95" s="86"/>
      <c r="D95" s="86"/>
      <c r="E95" s="86"/>
      <c r="F95" s="32"/>
      <c r="G95" s="32"/>
    </row>
    <row r="96" spans="1:7" ht="15.75" customHeight="1">
      <c r="A96" s="86"/>
      <c r="B96" s="86"/>
      <c r="C96" s="86"/>
      <c r="D96" s="86"/>
      <c r="E96" s="86"/>
      <c r="F96" s="32"/>
      <c r="G96" s="32"/>
    </row>
    <row r="97" spans="1:7" ht="15.75" customHeight="1">
      <c r="A97" s="86"/>
      <c r="B97" s="86"/>
      <c r="C97" s="86"/>
      <c r="D97" s="86"/>
      <c r="E97" s="86"/>
      <c r="F97" s="32"/>
      <c r="G97" s="32"/>
    </row>
    <row r="98" spans="1:7" ht="15.75" customHeight="1">
      <c r="A98" s="86"/>
      <c r="B98" s="86"/>
      <c r="C98" s="86"/>
      <c r="D98" s="86"/>
      <c r="E98" s="86"/>
      <c r="F98" s="32"/>
      <c r="G98" s="32"/>
    </row>
    <row r="99" spans="1:7" ht="15.75" customHeight="1">
      <c r="A99" s="86"/>
      <c r="B99" s="86"/>
      <c r="C99" s="86"/>
      <c r="D99" s="86"/>
      <c r="E99" s="86"/>
      <c r="F99" s="32"/>
      <c r="G99" s="32"/>
    </row>
    <row r="100" spans="1:7" ht="15.75" customHeight="1">
      <c r="A100" s="86"/>
      <c r="B100" s="86"/>
      <c r="C100" s="86"/>
      <c r="D100" s="86"/>
      <c r="E100" s="86"/>
      <c r="F100" s="32"/>
      <c r="G100" s="32"/>
    </row>
    <row r="101" spans="1:7" ht="15.75" customHeight="1">
      <c r="A101" s="86"/>
      <c r="B101" s="86"/>
      <c r="C101" s="86"/>
      <c r="D101" s="86"/>
      <c r="E101" s="86"/>
      <c r="F101" s="32"/>
      <c r="G101" s="32"/>
    </row>
    <row r="102" spans="1:7" ht="15.75" customHeight="1">
      <c r="A102" s="86"/>
      <c r="B102" s="86"/>
      <c r="C102" s="86"/>
      <c r="D102" s="86"/>
      <c r="E102" s="86"/>
      <c r="F102" s="32"/>
      <c r="G102" s="32"/>
    </row>
    <row r="103" spans="1:7" ht="15.75" customHeight="1">
      <c r="A103" s="86"/>
      <c r="B103" s="86"/>
      <c r="C103" s="86"/>
      <c r="D103" s="86"/>
      <c r="E103" s="86"/>
      <c r="F103" s="32"/>
      <c r="G103" s="32"/>
    </row>
    <row r="104" spans="1:7" ht="15.75" customHeight="1">
      <c r="A104" s="86"/>
      <c r="B104" s="86"/>
      <c r="C104" s="86"/>
      <c r="D104" s="86"/>
      <c r="E104" s="86"/>
      <c r="F104" s="32"/>
      <c r="G104" s="32"/>
    </row>
    <row r="105" spans="1:7" ht="15.75" customHeight="1">
      <c r="A105" s="86"/>
      <c r="B105" s="86"/>
      <c r="C105" s="86"/>
      <c r="D105" s="86"/>
      <c r="E105" s="86"/>
      <c r="F105" s="32"/>
      <c r="G105" s="32"/>
    </row>
    <row r="106" spans="1:7" ht="15.75" customHeight="1">
      <c r="A106" s="86"/>
      <c r="B106" s="86"/>
      <c r="C106" s="86"/>
      <c r="D106" s="86"/>
      <c r="E106" s="86"/>
      <c r="F106" s="32"/>
      <c r="G106" s="32"/>
    </row>
    <row r="107" spans="1:7" ht="15.75" customHeight="1">
      <c r="A107" s="86"/>
      <c r="B107" s="86"/>
      <c r="C107" s="86"/>
      <c r="D107" s="86"/>
      <c r="E107" s="86"/>
      <c r="F107" s="32"/>
      <c r="G107" s="32"/>
    </row>
    <row r="108" spans="1:7" ht="15.75" customHeight="1">
      <c r="A108" s="86"/>
      <c r="B108" s="86"/>
      <c r="C108" s="86"/>
      <c r="D108" s="86"/>
      <c r="E108" s="86"/>
      <c r="F108" s="32"/>
      <c r="G108" s="32"/>
    </row>
    <row r="109" spans="1:7" ht="15.75" customHeight="1">
      <c r="A109" s="86"/>
      <c r="B109" s="86"/>
      <c r="C109" s="86"/>
      <c r="D109" s="86"/>
      <c r="E109" s="86"/>
      <c r="F109" s="32"/>
      <c r="G109" s="32"/>
    </row>
    <row r="110" spans="1:7" ht="15.75" customHeight="1">
      <c r="A110" s="86"/>
      <c r="B110" s="86"/>
      <c r="C110" s="86"/>
      <c r="D110" s="86"/>
      <c r="E110" s="86"/>
      <c r="F110" s="32"/>
      <c r="G110" s="32"/>
    </row>
    <row r="111" spans="1:7" ht="15.75" customHeight="1">
      <c r="A111" s="86"/>
      <c r="B111" s="86"/>
      <c r="C111" s="86"/>
      <c r="D111" s="86"/>
      <c r="E111" s="86"/>
      <c r="F111" s="32"/>
      <c r="G111" s="32"/>
    </row>
    <row r="112" spans="1:7" ht="15.75" customHeight="1">
      <c r="A112" s="86"/>
      <c r="B112" s="86"/>
      <c r="C112" s="86"/>
      <c r="D112" s="86"/>
      <c r="E112" s="86"/>
      <c r="F112" s="32"/>
      <c r="G112" s="32"/>
    </row>
    <row r="113" spans="1:7" ht="15.75" customHeight="1">
      <c r="A113" s="86"/>
      <c r="B113" s="86"/>
      <c r="C113" s="86"/>
      <c r="D113" s="86"/>
      <c r="E113" s="86"/>
      <c r="F113" s="32"/>
      <c r="G113" s="32"/>
    </row>
    <row r="114" spans="1:7" ht="15.75" customHeight="1">
      <c r="A114" s="86"/>
      <c r="B114" s="86"/>
      <c r="C114" s="86"/>
      <c r="D114" s="86"/>
      <c r="E114" s="86"/>
      <c r="F114" s="32"/>
      <c r="G114" s="32"/>
    </row>
    <row r="115" spans="1:7" ht="15.75" customHeight="1">
      <c r="A115" s="86"/>
      <c r="B115" s="86"/>
      <c r="C115" s="86"/>
      <c r="D115" s="86"/>
      <c r="E115" s="86"/>
      <c r="F115" s="32"/>
      <c r="G115" s="32"/>
    </row>
    <row r="116" spans="1:7" ht="15.75" customHeight="1">
      <c r="A116" s="86"/>
      <c r="B116" s="86"/>
      <c r="C116" s="86"/>
      <c r="D116" s="86"/>
      <c r="E116" s="86"/>
      <c r="F116" s="32"/>
      <c r="G116" s="32"/>
    </row>
    <row r="117" spans="1:7" ht="15.75" customHeight="1">
      <c r="A117" s="86"/>
      <c r="B117" s="86"/>
      <c r="C117" s="86"/>
      <c r="D117" s="86"/>
      <c r="E117" s="86"/>
      <c r="F117" s="32"/>
      <c r="G117" s="32"/>
    </row>
    <row r="118" spans="1:7" ht="15.75" customHeight="1">
      <c r="A118" s="86"/>
      <c r="B118" s="86"/>
      <c r="C118" s="86"/>
      <c r="D118" s="86"/>
      <c r="E118" s="86"/>
      <c r="F118" s="32"/>
      <c r="G118" s="32"/>
    </row>
    <row r="119" spans="1:7" ht="15.75" customHeight="1">
      <c r="A119" s="86"/>
      <c r="B119" s="86"/>
      <c r="C119" s="86"/>
      <c r="D119" s="86"/>
      <c r="E119" s="86"/>
      <c r="F119" s="32"/>
      <c r="G119" s="32"/>
    </row>
    <row r="120" spans="1:7" ht="15.75" customHeight="1">
      <c r="A120" s="86"/>
      <c r="B120" s="86"/>
      <c r="C120" s="86"/>
      <c r="D120" s="86"/>
      <c r="E120" s="86"/>
      <c r="F120" s="32"/>
      <c r="G120" s="32"/>
    </row>
    <row r="121" spans="1:7" ht="15.75" customHeight="1">
      <c r="A121" s="86"/>
      <c r="B121" s="86"/>
      <c r="C121" s="86"/>
      <c r="D121" s="86"/>
      <c r="E121" s="86"/>
      <c r="F121" s="32"/>
      <c r="G121" s="32"/>
    </row>
    <row r="122" spans="1:7" ht="15.75" customHeight="1">
      <c r="A122" s="86"/>
      <c r="B122" s="86"/>
      <c r="C122" s="86"/>
      <c r="D122" s="86"/>
      <c r="E122" s="86"/>
      <c r="F122" s="32"/>
      <c r="G122" s="32"/>
    </row>
    <row r="123" spans="1:7" ht="15.75" customHeight="1">
      <c r="A123" s="86"/>
      <c r="B123" s="86"/>
      <c r="C123" s="86"/>
      <c r="D123" s="86"/>
      <c r="E123" s="86"/>
      <c r="F123" s="32"/>
      <c r="G123" s="32"/>
    </row>
    <row r="124" spans="1:7" ht="15.75" customHeight="1">
      <c r="A124" s="86"/>
      <c r="B124" s="86"/>
      <c r="C124" s="86"/>
      <c r="D124" s="86"/>
      <c r="E124" s="86"/>
      <c r="F124" s="32"/>
      <c r="G124" s="32"/>
    </row>
    <row r="125" spans="1:7" ht="15.75" customHeight="1">
      <c r="A125" s="86"/>
      <c r="B125" s="86"/>
      <c r="C125" s="86"/>
      <c r="D125" s="86"/>
      <c r="E125" s="86"/>
      <c r="F125" s="32"/>
      <c r="G125" s="32"/>
    </row>
    <row r="126" spans="1:7" ht="15.75" customHeight="1">
      <c r="A126" s="86"/>
      <c r="B126" s="86"/>
      <c r="C126" s="86"/>
      <c r="D126" s="86"/>
      <c r="E126" s="86"/>
      <c r="F126" s="32"/>
      <c r="G126" s="32"/>
    </row>
    <row r="127" spans="1:7" ht="15.75" customHeight="1">
      <c r="A127" s="86"/>
      <c r="B127" s="86"/>
      <c r="C127" s="86"/>
      <c r="D127" s="86"/>
      <c r="E127" s="86"/>
      <c r="F127" s="32"/>
      <c r="G127" s="32"/>
    </row>
    <row r="128" spans="1:7" ht="15.75" customHeight="1">
      <c r="A128" s="86"/>
      <c r="B128" s="86"/>
      <c r="C128" s="86"/>
      <c r="D128" s="86"/>
      <c r="E128" s="86"/>
      <c r="F128" s="32"/>
      <c r="G128" s="32"/>
    </row>
    <row r="129" spans="1:7" ht="15.75" customHeight="1">
      <c r="A129" s="86"/>
      <c r="B129" s="86"/>
      <c r="C129" s="86"/>
      <c r="D129" s="86"/>
      <c r="E129" s="86"/>
      <c r="F129" s="32"/>
      <c r="G129" s="32"/>
    </row>
    <row r="130" spans="1:7" ht="15.75" customHeight="1">
      <c r="A130" s="86"/>
      <c r="B130" s="86"/>
      <c r="C130" s="86"/>
      <c r="D130" s="86"/>
      <c r="E130" s="86"/>
      <c r="F130" s="32"/>
      <c r="G130" s="32"/>
    </row>
    <row r="131" spans="1:7" ht="15.75" customHeight="1">
      <c r="A131" s="86"/>
      <c r="B131" s="86"/>
      <c r="C131" s="86"/>
      <c r="D131" s="86"/>
      <c r="E131" s="86"/>
      <c r="F131" s="32"/>
      <c r="G131" s="32"/>
    </row>
    <row r="132" spans="1:7" ht="15.75" customHeight="1">
      <c r="A132" s="86"/>
      <c r="B132" s="86"/>
      <c r="C132" s="86"/>
      <c r="D132" s="86"/>
      <c r="E132" s="86"/>
      <c r="F132" s="32"/>
      <c r="G132" s="32"/>
    </row>
    <row r="133" spans="1:7" ht="15.75" customHeight="1">
      <c r="A133" s="86"/>
      <c r="B133" s="86"/>
      <c r="C133" s="86"/>
      <c r="D133" s="86"/>
      <c r="E133" s="86"/>
      <c r="F133" s="32"/>
      <c r="G133" s="32"/>
    </row>
    <row r="134" spans="1:7" ht="15.75" customHeight="1">
      <c r="A134" s="86"/>
      <c r="B134" s="86"/>
      <c r="C134" s="86"/>
      <c r="D134" s="86"/>
      <c r="E134" s="86"/>
      <c r="F134" s="32"/>
      <c r="G134" s="32"/>
    </row>
    <row r="135" spans="1:7" ht="15.75" customHeight="1">
      <c r="A135" s="86"/>
      <c r="B135" s="86"/>
      <c r="C135" s="86"/>
      <c r="D135" s="86"/>
      <c r="E135" s="86"/>
      <c r="F135" s="32"/>
      <c r="G135" s="32"/>
    </row>
    <row r="136" spans="1:7" ht="15.75" customHeight="1">
      <c r="A136" s="86"/>
      <c r="B136" s="86"/>
      <c r="C136" s="86"/>
      <c r="D136" s="86"/>
      <c r="E136" s="86"/>
      <c r="F136" s="32"/>
      <c r="G136" s="32"/>
    </row>
    <row r="137" spans="1:7" ht="15.75" customHeight="1">
      <c r="A137" s="86"/>
      <c r="B137" s="86"/>
      <c r="C137" s="86"/>
      <c r="D137" s="86"/>
      <c r="E137" s="86"/>
      <c r="F137" s="32"/>
      <c r="G137" s="32"/>
    </row>
    <row r="138" spans="1:7" ht="15.75" customHeight="1">
      <c r="A138" s="86"/>
      <c r="B138" s="86"/>
      <c r="C138" s="86"/>
      <c r="D138" s="86"/>
      <c r="E138" s="86"/>
      <c r="F138" s="32"/>
      <c r="G138" s="32"/>
    </row>
    <row r="139" spans="1:7" ht="15.75" customHeight="1">
      <c r="A139" s="86"/>
      <c r="B139" s="86"/>
      <c r="C139" s="86"/>
      <c r="D139" s="86"/>
      <c r="E139" s="86"/>
      <c r="F139" s="32"/>
      <c r="G139" s="32"/>
    </row>
    <row r="140" spans="1:7" ht="15.75" customHeight="1">
      <c r="A140" s="86"/>
      <c r="B140" s="86"/>
      <c r="C140" s="86"/>
      <c r="D140" s="86"/>
      <c r="E140" s="86"/>
      <c r="F140" s="32"/>
      <c r="G140" s="32"/>
    </row>
    <row r="141" spans="1:7" ht="15.75" customHeight="1">
      <c r="A141" s="86"/>
      <c r="B141" s="86"/>
      <c r="C141" s="86"/>
      <c r="D141" s="86"/>
      <c r="E141" s="86"/>
      <c r="F141" s="32"/>
      <c r="G141" s="32"/>
    </row>
    <row r="142" spans="1:7" ht="15.75" customHeight="1">
      <c r="A142" s="86"/>
      <c r="B142" s="86"/>
      <c r="C142" s="86"/>
      <c r="D142" s="86"/>
      <c r="E142" s="86"/>
      <c r="F142" s="32"/>
      <c r="G142" s="32"/>
    </row>
    <row r="143" spans="1:7" ht="15.75" customHeight="1">
      <c r="A143" s="86"/>
      <c r="B143" s="86"/>
      <c r="C143" s="86"/>
      <c r="D143" s="86"/>
      <c r="E143" s="86"/>
      <c r="F143" s="32"/>
      <c r="G143" s="32"/>
    </row>
    <row r="144" spans="1:7" ht="15.75" customHeight="1">
      <c r="A144" s="86"/>
      <c r="B144" s="86"/>
      <c r="C144" s="86"/>
      <c r="D144" s="86"/>
      <c r="E144" s="86"/>
      <c r="F144" s="32"/>
      <c r="G144" s="32"/>
    </row>
    <row r="145" spans="1:7" ht="15.75" customHeight="1">
      <c r="A145" s="86"/>
      <c r="B145" s="86"/>
      <c r="C145" s="86"/>
      <c r="D145" s="86"/>
      <c r="E145" s="86"/>
      <c r="F145" s="32"/>
      <c r="G145" s="32"/>
    </row>
    <row r="146" spans="1:7" ht="15.75" customHeight="1">
      <c r="A146" s="86"/>
      <c r="B146" s="86"/>
      <c r="C146" s="86"/>
      <c r="D146" s="86"/>
      <c r="E146" s="86"/>
      <c r="F146" s="32"/>
      <c r="G146" s="32"/>
    </row>
    <row r="147" spans="1:7" ht="15.75" customHeight="1">
      <c r="A147" s="86"/>
      <c r="B147" s="86"/>
      <c r="C147" s="86"/>
      <c r="D147" s="86"/>
      <c r="E147" s="86"/>
      <c r="F147" s="32"/>
      <c r="G147" s="32"/>
    </row>
    <row r="148" spans="1:7" ht="15.75" customHeight="1">
      <c r="A148" s="86"/>
      <c r="B148" s="86"/>
      <c r="C148" s="86"/>
      <c r="D148" s="86"/>
      <c r="E148" s="86"/>
      <c r="F148" s="32"/>
      <c r="G148" s="32"/>
    </row>
    <row r="149" spans="1:7" ht="15.75" customHeight="1">
      <c r="A149" s="86"/>
      <c r="B149" s="86"/>
      <c r="C149" s="86"/>
      <c r="D149" s="86"/>
      <c r="E149" s="86"/>
      <c r="F149" s="32"/>
      <c r="G149" s="32"/>
    </row>
    <row r="150" spans="1:7" ht="15.75" customHeight="1">
      <c r="A150" s="86"/>
      <c r="B150" s="86"/>
      <c r="C150" s="86"/>
      <c r="D150" s="86"/>
      <c r="E150" s="86"/>
      <c r="F150" s="32"/>
      <c r="G150" s="32"/>
    </row>
    <row r="151" spans="1:7" ht="15.75" customHeight="1">
      <c r="A151" s="86"/>
      <c r="B151" s="86"/>
      <c r="C151" s="86"/>
      <c r="D151" s="86"/>
      <c r="E151" s="86"/>
      <c r="F151" s="32"/>
      <c r="G151" s="32"/>
    </row>
    <row r="152" spans="1:7" ht="15.75" customHeight="1">
      <c r="A152" s="86"/>
      <c r="B152" s="86"/>
      <c r="C152" s="86"/>
      <c r="D152" s="86"/>
      <c r="E152" s="86"/>
      <c r="F152" s="32"/>
      <c r="G152" s="32"/>
    </row>
    <row r="153" spans="1:7" ht="15.75" customHeight="1">
      <c r="A153" s="86"/>
      <c r="B153" s="86"/>
      <c r="C153" s="86"/>
      <c r="D153" s="86"/>
      <c r="E153" s="86"/>
      <c r="F153" s="32"/>
      <c r="G153" s="32"/>
    </row>
    <row r="154" spans="1:7" ht="15.75" customHeight="1">
      <c r="A154" s="86"/>
      <c r="B154" s="86"/>
      <c r="C154" s="86"/>
      <c r="D154" s="86"/>
      <c r="E154" s="86"/>
      <c r="F154" s="32"/>
      <c r="G154" s="32"/>
    </row>
    <row r="155" spans="1:7" ht="15.75" customHeight="1">
      <c r="A155" s="86"/>
      <c r="B155" s="86"/>
      <c r="C155" s="86"/>
      <c r="D155" s="86"/>
      <c r="E155" s="86"/>
      <c r="F155" s="32"/>
      <c r="G155" s="32"/>
    </row>
    <row r="156" spans="1:7" ht="15.75" customHeight="1">
      <c r="A156" s="86"/>
      <c r="B156" s="86"/>
      <c r="C156" s="86"/>
      <c r="D156" s="86"/>
      <c r="E156" s="86"/>
      <c r="F156" s="32"/>
      <c r="G156" s="32"/>
    </row>
    <row r="157" spans="1:7" ht="15.75" customHeight="1">
      <c r="A157" s="86"/>
      <c r="B157" s="86"/>
      <c r="C157" s="86"/>
      <c r="D157" s="86"/>
      <c r="E157" s="86"/>
      <c r="F157" s="32"/>
      <c r="G157" s="32"/>
    </row>
    <row r="158" spans="1:7" ht="15.75" customHeight="1">
      <c r="A158" s="86"/>
      <c r="B158" s="86"/>
      <c r="C158" s="86"/>
      <c r="D158" s="86"/>
      <c r="E158" s="86"/>
      <c r="F158" s="32"/>
      <c r="G158" s="32"/>
    </row>
    <row r="159" spans="1:7" ht="15.75" customHeight="1">
      <c r="A159" s="86"/>
      <c r="B159" s="86"/>
      <c r="C159" s="86"/>
      <c r="D159" s="86"/>
      <c r="E159" s="86"/>
      <c r="F159" s="32"/>
      <c r="G159" s="32"/>
    </row>
    <row r="160" spans="1:7" ht="15.75" customHeight="1">
      <c r="A160" s="86"/>
      <c r="B160" s="86"/>
      <c r="C160" s="86"/>
      <c r="D160" s="86"/>
      <c r="E160" s="86"/>
      <c r="F160" s="32"/>
      <c r="G160" s="32"/>
    </row>
    <row r="161" spans="1:7" ht="15.75" customHeight="1">
      <c r="A161" s="86"/>
      <c r="B161" s="86"/>
      <c r="C161" s="86"/>
      <c r="D161" s="86"/>
      <c r="E161" s="86"/>
      <c r="F161" s="32"/>
      <c r="G161" s="32"/>
    </row>
    <row r="162" spans="1:7" ht="15.75" customHeight="1">
      <c r="A162" s="86"/>
      <c r="B162" s="86"/>
      <c r="C162" s="86"/>
      <c r="D162" s="86"/>
      <c r="E162" s="86"/>
      <c r="F162" s="32"/>
      <c r="G162" s="32"/>
    </row>
    <row r="163" spans="1:7" ht="15.75" customHeight="1">
      <c r="A163" s="86"/>
      <c r="B163" s="86"/>
      <c r="C163" s="86"/>
      <c r="D163" s="86"/>
      <c r="E163" s="86"/>
      <c r="F163" s="32"/>
      <c r="G163" s="32"/>
    </row>
    <row r="164" spans="1:7" ht="15.75" customHeight="1">
      <c r="A164" s="86"/>
      <c r="B164" s="86"/>
      <c r="C164" s="86"/>
      <c r="D164" s="86"/>
      <c r="E164" s="86"/>
      <c r="F164" s="32"/>
      <c r="G164" s="32"/>
    </row>
    <row r="165" spans="1:7" ht="15.75" customHeight="1">
      <c r="A165" s="86"/>
      <c r="B165" s="86"/>
      <c r="C165" s="86"/>
      <c r="D165" s="86"/>
      <c r="E165" s="86"/>
      <c r="F165" s="32"/>
      <c r="G165" s="32"/>
    </row>
    <row r="166" spans="1:7" ht="15.75" customHeight="1">
      <c r="A166" s="86"/>
      <c r="B166" s="86"/>
      <c r="C166" s="86"/>
      <c r="D166" s="86"/>
      <c r="E166" s="86"/>
      <c r="F166" s="32"/>
      <c r="G166" s="32"/>
    </row>
    <row r="167" spans="1:7" ht="15.75" customHeight="1">
      <c r="A167" s="86"/>
      <c r="B167" s="86"/>
      <c r="C167" s="86"/>
      <c r="D167" s="86"/>
      <c r="E167" s="86"/>
      <c r="F167" s="32"/>
      <c r="G167" s="32"/>
    </row>
    <row r="168" spans="1:7" ht="15.75" customHeight="1">
      <c r="A168" s="86"/>
      <c r="B168" s="86"/>
      <c r="C168" s="86"/>
      <c r="D168" s="86"/>
      <c r="E168" s="86"/>
      <c r="F168" s="32"/>
      <c r="G168" s="32"/>
    </row>
    <row r="169" spans="1:7" ht="15.75" customHeight="1">
      <c r="A169" s="86"/>
      <c r="B169" s="86"/>
      <c r="C169" s="86"/>
      <c r="D169" s="86"/>
      <c r="E169" s="86"/>
      <c r="F169" s="32"/>
      <c r="G169" s="32"/>
    </row>
    <row r="170" spans="1:7" ht="15.75" customHeight="1">
      <c r="A170" s="86"/>
      <c r="B170" s="86"/>
      <c r="C170" s="86"/>
      <c r="D170" s="86"/>
      <c r="E170" s="86"/>
      <c r="F170" s="32"/>
      <c r="G170" s="32"/>
    </row>
    <row r="171" spans="1:7" ht="15.75" customHeight="1">
      <c r="A171" s="86"/>
      <c r="B171" s="86"/>
      <c r="C171" s="86"/>
      <c r="D171" s="86"/>
      <c r="E171" s="86"/>
      <c r="F171" s="32"/>
      <c r="G171" s="32"/>
    </row>
    <row r="172" spans="1:7" ht="15.75" customHeight="1">
      <c r="A172" s="86"/>
      <c r="B172" s="86"/>
      <c r="C172" s="86"/>
      <c r="D172" s="86"/>
      <c r="E172" s="86"/>
      <c r="F172" s="32"/>
      <c r="G172" s="32"/>
    </row>
    <row r="173" spans="1:7" ht="15.75" customHeight="1">
      <c r="A173" s="86"/>
      <c r="B173" s="86"/>
      <c r="C173" s="86"/>
      <c r="D173" s="86"/>
      <c r="E173" s="86"/>
      <c r="F173" s="32"/>
      <c r="G173" s="32"/>
    </row>
    <row r="174" spans="1:7" ht="15.75" customHeight="1">
      <c r="A174" s="86"/>
      <c r="B174" s="86"/>
      <c r="C174" s="86"/>
      <c r="D174" s="86"/>
      <c r="E174" s="86"/>
      <c r="F174" s="32"/>
      <c r="G174" s="32"/>
    </row>
    <row r="175" spans="1:7" ht="15.75" customHeight="1">
      <c r="A175" s="86"/>
      <c r="B175" s="86"/>
      <c r="C175" s="86"/>
      <c r="D175" s="86"/>
      <c r="E175" s="86"/>
      <c r="F175" s="32"/>
      <c r="G175" s="32"/>
    </row>
    <row r="176" spans="1:7" ht="15.75" customHeight="1">
      <c r="A176" s="86"/>
      <c r="B176" s="86"/>
      <c r="C176" s="86"/>
      <c r="D176" s="86"/>
      <c r="E176" s="86"/>
      <c r="F176" s="32"/>
      <c r="G176" s="32"/>
    </row>
    <row r="177" spans="1:7" ht="15.75" customHeight="1">
      <c r="A177" s="86"/>
      <c r="B177" s="86"/>
      <c r="C177" s="86"/>
      <c r="D177" s="86"/>
      <c r="E177" s="86"/>
      <c r="F177" s="32"/>
      <c r="G177" s="32"/>
    </row>
    <row r="178" spans="1:7" ht="15.75" customHeight="1">
      <c r="A178" s="86"/>
      <c r="B178" s="86"/>
      <c r="C178" s="86"/>
      <c r="D178" s="86"/>
      <c r="E178" s="86"/>
      <c r="F178" s="32"/>
      <c r="G178" s="32"/>
    </row>
    <row r="179" spans="1:7" ht="15.75" customHeight="1">
      <c r="A179" s="86"/>
      <c r="B179" s="86"/>
      <c r="C179" s="86"/>
      <c r="D179" s="86"/>
      <c r="E179" s="86"/>
      <c r="F179" s="32"/>
      <c r="G179" s="32"/>
    </row>
    <row r="180" spans="1:7" ht="15.75" customHeight="1">
      <c r="A180" s="86"/>
      <c r="B180" s="86"/>
      <c r="C180" s="86"/>
      <c r="D180" s="86"/>
      <c r="E180" s="86"/>
      <c r="F180" s="32"/>
      <c r="G180" s="32"/>
    </row>
    <row r="181" spans="1:7" ht="15.75" customHeight="1">
      <c r="A181" s="86"/>
      <c r="B181" s="86"/>
      <c r="C181" s="86"/>
      <c r="D181" s="86"/>
      <c r="E181" s="86"/>
      <c r="F181" s="32"/>
      <c r="G181" s="32"/>
    </row>
    <row r="182" spans="1:7" ht="15.75" customHeight="1">
      <c r="A182" s="86"/>
      <c r="B182" s="86"/>
      <c r="C182" s="86"/>
      <c r="D182" s="86"/>
      <c r="E182" s="86"/>
      <c r="F182" s="32"/>
      <c r="G182" s="32"/>
    </row>
    <row r="183" spans="1:7" ht="15.75" customHeight="1">
      <c r="A183" s="86"/>
      <c r="B183" s="86"/>
      <c r="C183" s="86"/>
      <c r="D183" s="86"/>
      <c r="E183" s="86"/>
      <c r="F183" s="32"/>
      <c r="G183" s="32"/>
    </row>
    <row r="184" spans="1:7" ht="15.75" customHeight="1">
      <c r="A184" s="86"/>
      <c r="B184" s="86"/>
      <c r="C184" s="86"/>
      <c r="D184" s="86"/>
      <c r="E184" s="86"/>
      <c r="F184" s="32"/>
      <c r="G184" s="32"/>
    </row>
    <row r="185" spans="1:7" ht="15.75" customHeight="1">
      <c r="A185" s="86"/>
      <c r="B185" s="86"/>
      <c r="C185" s="86"/>
      <c r="D185" s="86"/>
      <c r="E185" s="86"/>
      <c r="F185" s="32"/>
      <c r="G185" s="32"/>
    </row>
    <row r="186" spans="1:7" ht="15.75" customHeight="1">
      <c r="A186" s="86"/>
      <c r="B186" s="86"/>
      <c r="C186" s="86"/>
      <c r="D186" s="86"/>
      <c r="E186" s="86"/>
      <c r="F186" s="32"/>
      <c r="G186" s="32"/>
    </row>
    <row r="187" spans="1:7" ht="15.75" customHeight="1">
      <c r="A187" s="86"/>
      <c r="B187" s="86"/>
      <c r="C187" s="86"/>
      <c r="D187" s="86"/>
      <c r="E187" s="86"/>
      <c r="F187" s="32"/>
      <c r="G187" s="32"/>
    </row>
    <row r="188" spans="1:7" ht="15.75" customHeight="1">
      <c r="A188" s="86"/>
      <c r="B188" s="86"/>
      <c r="C188" s="86"/>
      <c r="D188" s="86"/>
      <c r="E188" s="86"/>
      <c r="F188" s="32"/>
      <c r="G188" s="32"/>
    </row>
    <row r="189" spans="1:7" ht="15.75" customHeight="1">
      <c r="A189" s="86"/>
      <c r="B189" s="86"/>
      <c r="C189" s="86"/>
      <c r="D189" s="86"/>
      <c r="E189" s="86"/>
      <c r="F189" s="32"/>
      <c r="G189" s="32"/>
    </row>
    <row r="190" spans="1:7" ht="15.75" customHeight="1">
      <c r="A190" s="86"/>
      <c r="B190" s="86"/>
      <c r="C190" s="86"/>
      <c r="D190" s="86"/>
      <c r="E190" s="86"/>
      <c r="F190" s="32"/>
      <c r="G190" s="32"/>
    </row>
    <row r="191" spans="1:7" ht="15.75" customHeight="1">
      <c r="A191" s="86"/>
      <c r="B191" s="86"/>
      <c r="C191" s="86"/>
      <c r="D191" s="86"/>
      <c r="E191" s="86"/>
      <c r="F191" s="32"/>
      <c r="G191" s="32"/>
    </row>
    <row r="192" spans="1:7" ht="15.75" customHeight="1">
      <c r="A192" s="86"/>
      <c r="B192" s="86"/>
      <c r="C192" s="86"/>
      <c r="D192" s="86"/>
      <c r="E192" s="86"/>
      <c r="F192" s="32"/>
      <c r="G192" s="32"/>
    </row>
    <row r="193" spans="1:7" ht="15.75" customHeight="1">
      <c r="A193" s="86"/>
      <c r="B193" s="86"/>
      <c r="C193" s="86"/>
      <c r="D193" s="86"/>
      <c r="E193" s="86"/>
      <c r="F193" s="32"/>
      <c r="G193" s="32"/>
    </row>
    <row r="194" spans="1:7" ht="15.75" customHeight="1">
      <c r="A194" s="86"/>
      <c r="B194" s="86"/>
      <c r="C194" s="86"/>
      <c r="D194" s="86"/>
      <c r="E194" s="86"/>
      <c r="F194" s="32"/>
      <c r="G194" s="32"/>
    </row>
    <row r="195" spans="1:7" ht="15.75" customHeight="1">
      <c r="A195" s="86"/>
      <c r="B195" s="86"/>
      <c r="C195" s="86"/>
      <c r="D195" s="86"/>
      <c r="E195" s="86"/>
      <c r="F195" s="32"/>
      <c r="G195" s="32"/>
    </row>
    <row r="196" spans="1:7" ht="15.75" customHeight="1">
      <c r="A196" s="86"/>
      <c r="B196" s="86"/>
      <c r="C196" s="86"/>
      <c r="D196" s="86"/>
      <c r="E196" s="86"/>
      <c r="F196" s="32"/>
      <c r="G196" s="32"/>
    </row>
    <row r="197" spans="1:7" ht="15.75" customHeight="1">
      <c r="A197" s="86"/>
      <c r="B197" s="86"/>
      <c r="C197" s="86"/>
      <c r="D197" s="86"/>
      <c r="E197" s="86"/>
      <c r="F197" s="32"/>
      <c r="G197" s="32"/>
    </row>
    <row r="198" spans="1:7" ht="15.75" customHeight="1">
      <c r="A198" s="86"/>
      <c r="B198" s="86"/>
      <c r="C198" s="86"/>
      <c r="D198" s="86"/>
      <c r="E198" s="86"/>
      <c r="F198" s="32"/>
      <c r="G198" s="32"/>
    </row>
    <row r="199" spans="1:7" ht="15.75" customHeight="1">
      <c r="A199" s="86"/>
      <c r="B199" s="86"/>
      <c r="C199" s="86"/>
      <c r="D199" s="86"/>
      <c r="E199" s="86"/>
      <c r="F199" s="32"/>
      <c r="G199" s="32"/>
    </row>
    <row r="200" spans="1:7" ht="15.75" customHeight="1">
      <c r="A200" s="86"/>
      <c r="B200" s="86"/>
      <c r="C200" s="86"/>
      <c r="D200" s="86"/>
      <c r="E200" s="86"/>
      <c r="F200" s="32"/>
      <c r="G200" s="32"/>
    </row>
    <row r="201" spans="1:7" ht="15.75" customHeight="1">
      <c r="A201" s="86"/>
      <c r="B201" s="86"/>
      <c r="C201" s="86"/>
      <c r="D201" s="86"/>
      <c r="E201" s="86"/>
      <c r="F201" s="32"/>
      <c r="G201" s="32"/>
    </row>
    <row r="202" spans="1:7" ht="15.75" customHeight="1">
      <c r="A202" s="86"/>
      <c r="B202" s="86"/>
      <c r="C202" s="86"/>
      <c r="D202" s="86"/>
      <c r="E202" s="86"/>
      <c r="F202" s="32"/>
      <c r="G202" s="32"/>
    </row>
    <row r="203" spans="1:7" ht="15.75" customHeight="1">
      <c r="A203" s="86"/>
      <c r="B203" s="86"/>
      <c r="C203" s="86"/>
      <c r="D203" s="86"/>
      <c r="E203" s="86"/>
      <c r="F203" s="32"/>
      <c r="G203" s="32"/>
    </row>
    <row r="204" spans="1:7" ht="15.75" customHeight="1">
      <c r="A204" s="86"/>
      <c r="B204" s="86"/>
      <c r="C204" s="86"/>
      <c r="D204" s="86"/>
      <c r="E204" s="86"/>
      <c r="F204" s="32"/>
      <c r="G204" s="32"/>
    </row>
    <row r="205" spans="1:7" ht="15.75" customHeight="1">
      <c r="A205" s="86"/>
      <c r="B205" s="86"/>
      <c r="C205" s="86"/>
      <c r="D205" s="86"/>
      <c r="E205" s="86"/>
      <c r="F205" s="32"/>
      <c r="G205" s="32"/>
    </row>
    <row r="206" spans="1:7" ht="15.75" customHeight="1">
      <c r="A206" s="86"/>
      <c r="B206" s="86"/>
      <c r="C206" s="86"/>
      <c r="D206" s="86"/>
      <c r="E206" s="86"/>
      <c r="F206" s="32"/>
      <c r="G206" s="32"/>
    </row>
    <row r="207" spans="1:7" ht="15.75" customHeight="1">
      <c r="A207" s="86"/>
      <c r="B207" s="86"/>
      <c r="C207" s="86"/>
      <c r="D207" s="86"/>
      <c r="E207" s="86"/>
      <c r="F207" s="32"/>
      <c r="G207" s="32"/>
    </row>
    <row r="208" spans="1:7" ht="15.75" customHeight="1">
      <c r="A208" s="86"/>
      <c r="B208" s="86"/>
      <c r="C208" s="86"/>
      <c r="D208" s="86"/>
      <c r="E208" s="86"/>
      <c r="F208" s="32"/>
      <c r="G208" s="32"/>
    </row>
    <row r="209" spans="1:7" ht="15.75" customHeight="1">
      <c r="A209" s="86"/>
      <c r="B209" s="86"/>
      <c r="C209" s="86"/>
      <c r="D209" s="86"/>
      <c r="E209" s="86"/>
      <c r="F209" s="32"/>
      <c r="G209" s="32"/>
    </row>
    <row r="210" spans="1:7" ht="15.75" customHeight="1">
      <c r="A210" s="86"/>
      <c r="B210" s="86"/>
      <c r="C210" s="86"/>
      <c r="D210" s="86"/>
      <c r="E210" s="86"/>
      <c r="F210" s="32"/>
      <c r="G210" s="32"/>
    </row>
    <row r="211" spans="1:7" ht="15.75" customHeight="1">
      <c r="A211" s="86"/>
      <c r="B211" s="86"/>
      <c r="C211" s="86"/>
      <c r="D211" s="86"/>
      <c r="E211" s="86"/>
      <c r="F211" s="32"/>
      <c r="G211" s="32"/>
    </row>
    <row r="212" spans="1:7" ht="15.75" customHeight="1">
      <c r="A212" s="86"/>
      <c r="B212" s="86"/>
      <c r="C212" s="86"/>
      <c r="D212" s="86"/>
      <c r="E212" s="86"/>
      <c r="F212" s="32"/>
      <c r="G212" s="32"/>
    </row>
    <row r="213" spans="1:7" ht="15.75" customHeight="1">
      <c r="A213" s="86"/>
      <c r="B213" s="86"/>
      <c r="C213" s="86"/>
      <c r="D213" s="86"/>
      <c r="E213" s="86"/>
      <c r="F213" s="32"/>
      <c r="G213" s="32"/>
    </row>
    <row r="214" spans="1:7" ht="15.75" customHeight="1">
      <c r="A214" s="86"/>
      <c r="B214" s="86"/>
      <c r="C214" s="86"/>
      <c r="D214" s="86"/>
      <c r="E214" s="86"/>
      <c r="F214" s="32"/>
      <c r="G214" s="32"/>
    </row>
    <row r="215" spans="1:7" ht="15.75" customHeight="1">
      <c r="A215" s="86"/>
      <c r="B215" s="86"/>
      <c r="C215" s="86"/>
      <c r="D215" s="86"/>
      <c r="E215" s="86"/>
      <c r="F215" s="32"/>
      <c r="G215" s="32"/>
    </row>
    <row r="216" spans="1:7" ht="15.75" customHeight="1">
      <c r="A216" s="86"/>
      <c r="B216" s="86"/>
      <c r="C216" s="86"/>
      <c r="D216" s="86"/>
      <c r="E216" s="86"/>
      <c r="F216" s="32"/>
      <c r="G216" s="32"/>
    </row>
    <row r="217" spans="1:7" ht="15.75" customHeight="1">
      <c r="A217" s="86"/>
      <c r="B217" s="86"/>
      <c r="C217" s="86"/>
      <c r="D217" s="86"/>
      <c r="E217" s="86"/>
      <c r="F217" s="32"/>
      <c r="G217" s="32"/>
    </row>
    <row r="218" spans="1:7" ht="15.75" customHeight="1">
      <c r="A218" s="86"/>
      <c r="B218" s="86"/>
      <c r="C218" s="86"/>
      <c r="D218" s="86"/>
      <c r="E218" s="86"/>
      <c r="F218" s="32"/>
      <c r="G218" s="32"/>
    </row>
    <row r="219" spans="1:7" ht="15.75" customHeight="1">
      <c r="A219" s="86"/>
      <c r="B219" s="86"/>
      <c r="C219" s="86"/>
      <c r="D219" s="86"/>
      <c r="E219" s="86"/>
      <c r="F219" s="32"/>
      <c r="G219" s="32"/>
    </row>
    <row r="220" spans="1:7" ht="15.75" customHeight="1">
      <c r="A220" s="86"/>
      <c r="B220" s="86"/>
      <c r="C220" s="86"/>
      <c r="D220" s="86"/>
      <c r="E220" s="86"/>
      <c r="F220" s="32"/>
      <c r="G220" s="32"/>
    </row>
    <row r="221" spans="1:7" ht="15.75" customHeight="1">
      <c r="A221" s="86"/>
      <c r="B221" s="86"/>
      <c r="C221" s="86"/>
      <c r="D221" s="86"/>
      <c r="E221" s="86"/>
      <c r="F221" s="32"/>
      <c r="G221" s="32"/>
    </row>
    <row r="222" spans="1:7" ht="15.75" customHeight="1">
      <c r="A222" s="86"/>
      <c r="B222" s="86"/>
      <c r="C222" s="86"/>
      <c r="D222" s="86"/>
      <c r="E222" s="86"/>
      <c r="F222" s="32"/>
      <c r="G222" s="32"/>
    </row>
    <row r="223" spans="1:7" ht="15.75" customHeight="1">
      <c r="A223" s="86"/>
      <c r="B223" s="86"/>
      <c r="C223" s="86"/>
      <c r="D223" s="86"/>
      <c r="E223" s="86"/>
      <c r="F223" s="32"/>
      <c r="G223" s="32"/>
    </row>
    <row r="224" spans="1:7" ht="15.75" customHeight="1">
      <c r="A224" s="86"/>
      <c r="B224" s="86"/>
      <c r="C224" s="86"/>
      <c r="D224" s="86"/>
      <c r="E224" s="86"/>
      <c r="F224" s="32"/>
      <c r="G224" s="32"/>
    </row>
    <row r="225" spans="1:7" ht="15.75" customHeight="1">
      <c r="A225" s="86"/>
      <c r="B225" s="86"/>
      <c r="C225" s="86"/>
      <c r="D225" s="86"/>
      <c r="E225" s="86"/>
      <c r="F225" s="32"/>
      <c r="G225" s="32"/>
    </row>
    <row r="226" spans="1:7" ht="15.75" customHeight="1">
      <c r="A226" s="86"/>
      <c r="B226" s="86"/>
      <c r="C226" s="86"/>
      <c r="D226" s="86"/>
      <c r="E226" s="86"/>
      <c r="F226" s="32"/>
      <c r="G226" s="32"/>
    </row>
    <row r="227" spans="1:7" ht="15.75" customHeight="1">
      <c r="A227" s="86"/>
      <c r="B227" s="86"/>
      <c r="C227" s="86"/>
      <c r="D227" s="86"/>
      <c r="E227" s="86"/>
      <c r="F227" s="32"/>
      <c r="G227" s="32"/>
    </row>
    <row r="228" spans="1:7" ht="15.75" customHeight="1">
      <c r="A228" s="86"/>
      <c r="B228" s="86"/>
      <c r="C228" s="86"/>
      <c r="D228" s="86"/>
      <c r="E228" s="86"/>
      <c r="F228" s="32"/>
      <c r="G228" s="32"/>
    </row>
    <row r="229" spans="1:7" ht="15.75" customHeight="1">
      <c r="A229" s="86"/>
      <c r="B229" s="86"/>
      <c r="C229" s="86"/>
      <c r="D229" s="86"/>
      <c r="E229" s="86"/>
      <c r="F229" s="32"/>
      <c r="G229" s="32"/>
    </row>
    <row r="230" spans="1:7" ht="15.75" customHeight="1">
      <c r="A230" s="86"/>
      <c r="B230" s="86"/>
      <c r="C230" s="86"/>
      <c r="D230" s="86"/>
      <c r="E230" s="86"/>
      <c r="F230" s="32"/>
      <c r="G230" s="32"/>
    </row>
    <row r="231" spans="1:7" ht="15.75" customHeight="1">
      <c r="A231" s="86"/>
      <c r="B231" s="86"/>
      <c r="C231" s="86"/>
      <c r="D231" s="86"/>
      <c r="E231" s="86"/>
      <c r="F231" s="32"/>
      <c r="G231" s="32"/>
    </row>
    <row r="232" spans="1:7" ht="15.75" customHeight="1">
      <c r="A232" s="86"/>
      <c r="B232" s="86"/>
      <c r="C232" s="86"/>
      <c r="D232" s="86"/>
      <c r="E232" s="86"/>
      <c r="F232" s="32"/>
      <c r="G232" s="32"/>
    </row>
    <row r="233" spans="1:7" ht="15.75" customHeight="1">
      <c r="A233" s="86"/>
      <c r="B233" s="86"/>
      <c r="C233" s="86"/>
      <c r="D233" s="86"/>
      <c r="E233" s="86"/>
      <c r="F233" s="32"/>
      <c r="G233" s="32"/>
    </row>
    <row r="234" spans="1:7" ht="15.75" customHeight="1">
      <c r="A234" s="86"/>
      <c r="B234" s="86"/>
      <c r="C234" s="86"/>
      <c r="D234" s="86"/>
      <c r="E234" s="86"/>
      <c r="F234" s="32"/>
      <c r="G234" s="32"/>
    </row>
    <row r="235" spans="1:7" ht="15.75" customHeight="1">
      <c r="A235" s="86"/>
      <c r="B235" s="86"/>
      <c r="C235" s="86"/>
      <c r="D235" s="86"/>
      <c r="E235" s="86"/>
      <c r="F235" s="32"/>
      <c r="G235" s="32"/>
    </row>
    <row r="236" spans="1:7" ht="15.75" customHeight="1">
      <c r="A236" s="48"/>
      <c r="B236" s="48"/>
      <c r="C236" s="48"/>
      <c r="D236" s="48"/>
      <c r="E236" s="48"/>
    </row>
    <row r="237" spans="1:7" ht="15.75" customHeight="1">
      <c r="A237" s="48"/>
      <c r="B237" s="48"/>
      <c r="C237" s="48"/>
      <c r="D237" s="48"/>
      <c r="E237" s="48"/>
    </row>
    <row r="238" spans="1:7" ht="15.75" customHeight="1">
      <c r="A238" s="48"/>
      <c r="B238" s="48"/>
      <c r="C238" s="48"/>
      <c r="D238" s="48"/>
      <c r="E238" s="48"/>
    </row>
    <row r="239" spans="1:7" ht="15.75" customHeight="1">
      <c r="A239" s="48"/>
      <c r="B239" s="48"/>
      <c r="C239" s="48"/>
      <c r="D239" s="48"/>
      <c r="E239" s="48"/>
    </row>
    <row r="240" spans="1:7" ht="15.75" customHeight="1">
      <c r="A240" s="48"/>
      <c r="B240" s="48"/>
      <c r="C240" s="48"/>
      <c r="D240" s="48"/>
      <c r="E240" s="48"/>
    </row>
    <row r="241" spans="1:5" ht="15.75" customHeight="1">
      <c r="A241" s="48"/>
      <c r="B241" s="48"/>
      <c r="C241" s="48"/>
      <c r="D241" s="48"/>
      <c r="E241" s="48"/>
    </row>
    <row r="242" spans="1:5" ht="15.75" customHeight="1">
      <c r="A242" s="48"/>
      <c r="B242" s="48"/>
      <c r="C242" s="48"/>
      <c r="D242" s="48"/>
      <c r="E242" s="48"/>
    </row>
    <row r="243" spans="1:5" ht="15.75" customHeight="1">
      <c r="A243" s="48"/>
      <c r="B243" s="48"/>
      <c r="C243" s="48"/>
      <c r="D243" s="48"/>
      <c r="E243" s="48"/>
    </row>
    <row r="244" spans="1:5" ht="15.75" customHeight="1">
      <c r="A244" s="48"/>
      <c r="B244" s="48"/>
      <c r="C244" s="48"/>
      <c r="D244" s="48"/>
      <c r="E244" s="48"/>
    </row>
    <row r="245" spans="1:5" ht="15.75" customHeight="1">
      <c r="A245" s="48"/>
      <c r="B245" s="48"/>
      <c r="C245" s="48"/>
      <c r="D245" s="48"/>
      <c r="E245" s="48"/>
    </row>
    <row r="246" spans="1:5" ht="15.75" customHeight="1">
      <c r="A246" s="48"/>
      <c r="B246" s="48"/>
      <c r="C246" s="48"/>
      <c r="D246" s="48"/>
      <c r="E246" s="48"/>
    </row>
    <row r="247" spans="1:5" ht="15.75" customHeight="1">
      <c r="A247" s="48"/>
      <c r="B247" s="48"/>
      <c r="C247" s="48"/>
      <c r="D247" s="48"/>
      <c r="E247" s="48"/>
    </row>
    <row r="248" spans="1:5" ht="15.75" customHeight="1">
      <c r="A248" s="48"/>
      <c r="B248" s="48"/>
      <c r="C248" s="48"/>
      <c r="D248" s="48"/>
      <c r="E248" s="48"/>
    </row>
    <row r="249" spans="1:5" ht="15.75" customHeight="1">
      <c r="A249" s="48"/>
      <c r="B249" s="48"/>
      <c r="C249" s="48"/>
      <c r="D249" s="48"/>
      <c r="E249" s="48"/>
    </row>
    <row r="250" spans="1:5" ht="15.75" customHeight="1">
      <c r="A250" s="48"/>
      <c r="B250" s="48"/>
      <c r="C250" s="48"/>
      <c r="D250" s="48"/>
      <c r="E250" s="48"/>
    </row>
    <row r="251" spans="1:5" ht="15.75" customHeight="1">
      <c r="A251" s="48"/>
      <c r="B251" s="48"/>
      <c r="C251" s="48"/>
      <c r="D251" s="48"/>
      <c r="E251" s="48"/>
    </row>
    <row r="252" spans="1:5" ht="15.75" customHeight="1">
      <c r="A252" s="48"/>
      <c r="B252" s="48"/>
      <c r="C252" s="48"/>
      <c r="D252" s="48"/>
      <c r="E252" s="48"/>
    </row>
    <row r="253" spans="1:5" ht="15.75" customHeight="1">
      <c r="A253" s="48"/>
      <c r="B253" s="48"/>
      <c r="C253" s="48"/>
      <c r="D253" s="48"/>
      <c r="E253" s="48"/>
    </row>
    <row r="254" spans="1:5" ht="15.75" customHeight="1">
      <c r="A254" s="48"/>
      <c r="B254" s="48"/>
      <c r="C254" s="48"/>
      <c r="D254" s="48"/>
      <c r="E254" s="48"/>
    </row>
    <row r="255" spans="1:5" ht="15.75" customHeight="1">
      <c r="A255" s="48"/>
      <c r="B255" s="48"/>
      <c r="C255" s="48"/>
      <c r="D255" s="48"/>
      <c r="E255" s="48"/>
    </row>
    <row r="256" spans="1:5" ht="15.75" customHeight="1">
      <c r="A256" s="48"/>
      <c r="B256" s="48"/>
      <c r="C256" s="48"/>
      <c r="D256" s="48"/>
      <c r="E256" s="48"/>
    </row>
    <row r="257" spans="1:5" ht="15.75" customHeight="1">
      <c r="A257" s="48"/>
      <c r="B257" s="48"/>
      <c r="C257" s="48"/>
      <c r="D257" s="48"/>
      <c r="E257" s="48"/>
    </row>
    <row r="258" spans="1:5" ht="15.75" customHeight="1">
      <c r="A258" s="48"/>
      <c r="B258" s="48"/>
      <c r="C258" s="48"/>
      <c r="D258" s="48"/>
      <c r="E258" s="48"/>
    </row>
    <row r="259" spans="1:5" ht="15.75" customHeight="1">
      <c r="A259" s="48"/>
      <c r="B259" s="48"/>
      <c r="C259" s="48"/>
      <c r="D259" s="48"/>
      <c r="E259" s="48"/>
    </row>
    <row r="260" spans="1:5" ht="15.75" customHeight="1">
      <c r="A260" s="48"/>
      <c r="B260" s="48"/>
      <c r="C260" s="48"/>
      <c r="D260" s="48"/>
      <c r="E260" s="48"/>
    </row>
    <row r="261" spans="1:5" ht="15.75" customHeight="1">
      <c r="A261" s="48"/>
      <c r="B261" s="48"/>
      <c r="C261" s="48"/>
      <c r="D261" s="48"/>
      <c r="E261" s="48"/>
    </row>
    <row r="262" spans="1:5" ht="15.75" customHeight="1">
      <c r="A262" s="48"/>
      <c r="B262" s="48"/>
      <c r="C262" s="48"/>
      <c r="D262" s="48"/>
      <c r="E262" s="48"/>
    </row>
    <row r="263" spans="1:5" ht="15.75" customHeight="1">
      <c r="A263" s="48"/>
      <c r="B263" s="48"/>
      <c r="C263" s="48"/>
      <c r="D263" s="48"/>
      <c r="E263" s="48"/>
    </row>
    <row r="264" spans="1:5" ht="15.75" customHeight="1">
      <c r="A264" s="48"/>
      <c r="B264" s="48"/>
      <c r="C264" s="48"/>
      <c r="D264" s="48"/>
      <c r="E264" s="48"/>
    </row>
    <row r="265" spans="1:5" ht="15.75" customHeight="1">
      <c r="A265" s="48"/>
      <c r="B265" s="48"/>
      <c r="C265" s="48"/>
      <c r="D265" s="48"/>
      <c r="E265" s="48"/>
    </row>
    <row r="266" spans="1:5" ht="15.75" customHeight="1">
      <c r="A266" s="48"/>
      <c r="B266" s="48"/>
      <c r="C266" s="48"/>
      <c r="D266" s="48"/>
      <c r="E266" s="48"/>
    </row>
    <row r="267" spans="1:5" ht="15.75" customHeight="1">
      <c r="A267" s="48"/>
      <c r="B267" s="48"/>
      <c r="C267" s="48"/>
      <c r="D267" s="48"/>
      <c r="E267" s="48"/>
    </row>
    <row r="268" spans="1:5" ht="15.75" customHeight="1">
      <c r="A268" s="48"/>
      <c r="B268" s="48"/>
      <c r="C268" s="48"/>
      <c r="D268" s="48"/>
      <c r="E268" s="48"/>
    </row>
    <row r="269" spans="1:5" ht="15.75" customHeight="1">
      <c r="A269" s="48"/>
      <c r="B269" s="48"/>
      <c r="C269" s="48"/>
      <c r="D269" s="48"/>
      <c r="E269" s="48"/>
    </row>
    <row r="270" spans="1:5" ht="15.75" customHeight="1">
      <c r="A270" s="48"/>
      <c r="B270" s="48"/>
      <c r="C270" s="48"/>
      <c r="D270" s="48"/>
      <c r="E270" s="48"/>
    </row>
    <row r="271" spans="1:5" ht="15.75" customHeight="1">
      <c r="A271" s="48"/>
      <c r="B271" s="48"/>
      <c r="C271" s="48"/>
      <c r="D271" s="48"/>
      <c r="E271" s="48"/>
    </row>
    <row r="272" spans="1:5" ht="15.75" customHeight="1">
      <c r="A272" s="48"/>
      <c r="B272" s="48"/>
      <c r="C272" s="48"/>
      <c r="D272" s="48"/>
      <c r="E272" s="48"/>
    </row>
    <row r="273" spans="1:5" ht="15.75" customHeight="1">
      <c r="A273" s="48"/>
      <c r="B273" s="48"/>
      <c r="C273" s="48"/>
      <c r="D273" s="48"/>
      <c r="E273" s="48"/>
    </row>
    <row r="274" spans="1:5" ht="15.75" customHeight="1">
      <c r="A274" s="48"/>
      <c r="B274" s="48"/>
      <c r="C274" s="48"/>
      <c r="D274" s="48"/>
      <c r="E274" s="48"/>
    </row>
    <row r="275" spans="1:5" ht="15.75" customHeight="1">
      <c r="A275" s="48"/>
      <c r="B275" s="48"/>
      <c r="C275" s="48"/>
      <c r="D275" s="48"/>
      <c r="E275" s="48"/>
    </row>
    <row r="276" spans="1:5" ht="15.75" customHeight="1">
      <c r="A276" s="48"/>
      <c r="B276" s="48"/>
      <c r="C276" s="48"/>
      <c r="D276" s="48"/>
      <c r="E276" s="48"/>
    </row>
    <row r="277" spans="1:5" ht="15.75" customHeight="1">
      <c r="A277" s="48"/>
      <c r="B277" s="48"/>
      <c r="C277" s="48"/>
      <c r="D277" s="48"/>
      <c r="E277" s="48"/>
    </row>
    <row r="278" spans="1:5" ht="15.75" customHeight="1">
      <c r="A278" s="48"/>
      <c r="B278" s="48"/>
      <c r="C278" s="48"/>
      <c r="D278" s="48"/>
      <c r="E278" s="48"/>
    </row>
    <row r="279" spans="1:5" ht="15.75" customHeight="1">
      <c r="A279" s="48"/>
      <c r="B279" s="48"/>
      <c r="C279" s="48"/>
      <c r="D279" s="48"/>
      <c r="E279" s="48"/>
    </row>
    <row r="280" spans="1:5" ht="15.75" customHeight="1">
      <c r="A280" s="48"/>
      <c r="B280" s="48"/>
      <c r="C280" s="48"/>
      <c r="D280" s="48"/>
      <c r="E280" s="48"/>
    </row>
    <row r="281" spans="1:5" ht="15.75" customHeight="1">
      <c r="A281" s="48"/>
      <c r="B281" s="48"/>
      <c r="C281" s="48"/>
      <c r="D281" s="48"/>
      <c r="E281" s="48"/>
    </row>
    <row r="282" spans="1:5" ht="15.75" customHeight="1">
      <c r="A282" s="48"/>
      <c r="B282" s="48"/>
      <c r="C282" s="48"/>
      <c r="D282" s="48"/>
      <c r="E282" s="48"/>
    </row>
    <row r="283" spans="1:5" ht="15.75" customHeight="1">
      <c r="A283" s="48"/>
      <c r="B283" s="48"/>
      <c r="C283" s="48"/>
      <c r="D283" s="48"/>
      <c r="E283" s="48"/>
    </row>
    <row r="284" spans="1:5" ht="15.75" customHeight="1">
      <c r="A284" s="48"/>
      <c r="B284" s="48"/>
      <c r="C284" s="48"/>
      <c r="D284" s="48"/>
      <c r="E284" s="48"/>
    </row>
    <row r="285" spans="1:5" ht="15.75" customHeight="1">
      <c r="A285" s="48"/>
      <c r="B285" s="48"/>
      <c r="C285" s="48"/>
      <c r="D285" s="48"/>
      <c r="E285" s="48"/>
    </row>
    <row r="286" spans="1:5" ht="15.75" customHeight="1">
      <c r="A286" s="48"/>
      <c r="B286" s="48"/>
      <c r="C286" s="48"/>
      <c r="D286" s="48"/>
      <c r="E286" s="48"/>
    </row>
    <row r="287" spans="1:5" ht="15.75" customHeight="1">
      <c r="A287" s="48"/>
      <c r="B287" s="48"/>
      <c r="C287" s="48"/>
      <c r="D287" s="48"/>
      <c r="E287" s="48"/>
    </row>
    <row r="288" spans="1:5" ht="15.75" customHeight="1">
      <c r="A288" s="48"/>
      <c r="B288" s="48"/>
      <c r="C288" s="48"/>
      <c r="D288" s="48"/>
      <c r="E288" s="48"/>
    </row>
    <row r="289" spans="1:5" ht="15.75" customHeight="1">
      <c r="A289" s="48"/>
      <c r="B289" s="48"/>
      <c r="C289" s="48"/>
      <c r="D289" s="48"/>
      <c r="E289" s="48"/>
    </row>
    <row r="290" spans="1:5" ht="15.75" customHeight="1">
      <c r="A290" s="48"/>
      <c r="B290" s="48"/>
      <c r="C290" s="48"/>
      <c r="D290" s="48"/>
      <c r="E290" s="48"/>
    </row>
    <row r="291" spans="1:5" ht="15.75" customHeight="1">
      <c r="A291" s="48"/>
      <c r="B291" s="48"/>
      <c r="C291" s="48"/>
      <c r="D291" s="48"/>
      <c r="E291" s="48"/>
    </row>
    <row r="292" spans="1:5" ht="15.75" customHeight="1">
      <c r="A292" s="48"/>
      <c r="B292" s="48"/>
      <c r="C292" s="48"/>
      <c r="D292" s="48"/>
      <c r="E292" s="48"/>
    </row>
    <row r="293" spans="1:5" ht="15.75" customHeight="1">
      <c r="A293" s="48"/>
      <c r="B293" s="48"/>
      <c r="C293" s="48"/>
      <c r="D293" s="48"/>
      <c r="E293" s="48"/>
    </row>
    <row r="294" spans="1:5" ht="15.75" customHeight="1">
      <c r="A294" s="48"/>
      <c r="B294" s="48"/>
      <c r="C294" s="48"/>
      <c r="D294" s="48"/>
      <c r="E294" s="48"/>
    </row>
    <row r="295" spans="1:5" ht="15.75" customHeight="1">
      <c r="A295" s="48"/>
      <c r="B295" s="48"/>
      <c r="C295" s="48"/>
      <c r="D295" s="48"/>
      <c r="E295" s="48"/>
    </row>
    <row r="296" spans="1:5" ht="15.75" customHeight="1">
      <c r="A296" s="48"/>
      <c r="B296" s="48"/>
      <c r="C296" s="48"/>
      <c r="D296" s="48"/>
      <c r="E296" s="48"/>
    </row>
    <row r="297" spans="1:5" ht="15.75" customHeight="1">
      <c r="A297" s="48"/>
      <c r="B297" s="48"/>
      <c r="C297" s="48"/>
      <c r="D297" s="48"/>
      <c r="E297" s="48"/>
    </row>
    <row r="298" spans="1:5" ht="15.75" customHeight="1">
      <c r="A298" s="48"/>
      <c r="B298" s="48"/>
      <c r="C298" s="48"/>
      <c r="D298" s="48"/>
      <c r="E298" s="48"/>
    </row>
    <row r="299" spans="1:5" ht="15.75" customHeight="1">
      <c r="A299" s="48"/>
      <c r="B299" s="48"/>
      <c r="C299" s="48"/>
      <c r="D299" s="48"/>
      <c r="E299" s="48"/>
    </row>
    <row r="300" spans="1:5" ht="15.75" customHeight="1">
      <c r="A300" s="48"/>
      <c r="B300" s="48"/>
      <c r="C300" s="48"/>
      <c r="D300" s="48"/>
      <c r="E300" s="48"/>
    </row>
    <row r="301" spans="1:5" ht="15.75" customHeight="1">
      <c r="A301" s="48"/>
      <c r="B301" s="48"/>
      <c r="C301" s="48"/>
      <c r="D301" s="48"/>
      <c r="E301" s="48"/>
    </row>
    <row r="302" spans="1:5" ht="15.75" customHeight="1">
      <c r="A302" s="48"/>
      <c r="B302" s="48"/>
      <c r="C302" s="48"/>
      <c r="D302" s="48"/>
      <c r="E302" s="48"/>
    </row>
    <row r="303" spans="1:5" ht="15.75" customHeight="1">
      <c r="A303" s="48"/>
      <c r="B303" s="48"/>
      <c r="C303" s="48"/>
      <c r="D303" s="48"/>
      <c r="E303" s="48"/>
    </row>
    <row r="304" spans="1:5" ht="15.75" customHeight="1">
      <c r="A304" s="48"/>
      <c r="B304" s="48"/>
      <c r="C304" s="48"/>
      <c r="D304" s="48"/>
      <c r="E304" s="48"/>
    </row>
    <row r="305" spans="1:5" ht="15.75" customHeight="1">
      <c r="A305" s="48"/>
      <c r="B305" s="48"/>
      <c r="C305" s="48"/>
      <c r="D305" s="48"/>
      <c r="E305" s="48"/>
    </row>
    <row r="306" spans="1:5" ht="15.75" customHeight="1">
      <c r="A306" s="48"/>
      <c r="B306" s="48"/>
      <c r="C306" s="48"/>
      <c r="D306" s="48"/>
      <c r="E306" s="48"/>
    </row>
    <row r="307" spans="1:5" ht="15.75" customHeight="1">
      <c r="A307" s="48"/>
      <c r="B307" s="48"/>
      <c r="C307" s="48"/>
      <c r="D307" s="48"/>
      <c r="E307" s="48"/>
    </row>
    <row r="308" spans="1:5" ht="15.75" customHeight="1">
      <c r="A308" s="48"/>
      <c r="B308" s="48"/>
      <c r="C308" s="48"/>
      <c r="D308" s="48"/>
      <c r="E308" s="48"/>
    </row>
    <row r="309" spans="1:5" ht="15.75" customHeight="1">
      <c r="A309" s="48"/>
      <c r="B309" s="48"/>
      <c r="C309" s="48"/>
      <c r="D309" s="48"/>
      <c r="E309" s="48"/>
    </row>
    <row r="310" spans="1:5" ht="15.75" customHeight="1">
      <c r="A310" s="48"/>
      <c r="B310" s="48"/>
      <c r="C310" s="48"/>
      <c r="D310" s="48"/>
      <c r="E310" s="48"/>
    </row>
    <row r="311" spans="1:5" ht="15.75" customHeight="1">
      <c r="A311" s="48"/>
      <c r="B311" s="48"/>
      <c r="C311" s="48"/>
      <c r="D311" s="48"/>
      <c r="E311" s="48"/>
    </row>
    <row r="312" spans="1:5" ht="15.75" customHeight="1">
      <c r="A312" s="48"/>
      <c r="B312" s="48"/>
      <c r="C312" s="48"/>
      <c r="D312" s="48"/>
      <c r="E312" s="48"/>
    </row>
    <row r="313" spans="1:5" ht="15.75" customHeight="1">
      <c r="A313" s="48"/>
      <c r="B313" s="48"/>
      <c r="C313" s="48"/>
      <c r="D313" s="48"/>
      <c r="E313" s="48"/>
    </row>
    <row r="314" spans="1:5" ht="15.75" customHeight="1">
      <c r="A314" s="48"/>
      <c r="B314" s="48"/>
      <c r="C314" s="48"/>
      <c r="D314" s="48"/>
      <c r="E314" s="48"/>
    </row>
    <row r="315" spans="1:5" ht="15.75" customHeight="1">
      <c r="A315" s="48"/>
      <c r="B315" s="48"/>
      <c r="C315" s="48"/>
      <c r="D315" s="48"/>
      <c r="E315" s="48"/>
    </row>
    <row r="316" spans="1:5" ht="15.75" customHeight="1">
      <c r="A316" s="48"/>
      <c r="B316" s="48"/>
      <c r="C316" s="48"/>
      <c r="D316" s="48"/>
      <c r="E316" s="48"/>
    </row>
    <row r="317" spans="1:5" ht="15.75" customHeight="1">
      <c r="A317" s="48"/>
      <c r="B317" s="48"/>
      <c r="C317" s="48"/>
      <c r="D317" s="48"/>
      <c r="E317" s="48"/>
    </row>
    <row r="318" spans="1:5" ht="15.75" customHeight="1">
      <c r="A318" s="48"/>
      <c r="B318" s="48"/>
      <c r="C318" s="48"/>
      <c r="D318" s="48"/>
      <c r="E318" s="48"/>
    </row>
    <row r="319" spans="1:5" ht="15.75" customHeight="1">
      <c r="A319" s="48"/>
      <c r="B319" s="48"/>
      <c r="C319" s="48"/>
      <c r="D319" s="48"/>
      <c r="E319" s="48"/>
    </row>
    <row r="320" spans="1:5" ht="15.75" customHeight="1">
      <c r="A320" s="48"/>
      <c r="B320" s="48"/>
      <c r="C320" s="48"/>
      <c r="D320" s="48"/>
      <c r="E320" s="48"/>
    </row>
    <row r="321" spans="1:5" ht="15.75" customHeight="1">
      <c r="A321" s="48"/>
      <c r="B321" s="48"/>
      <c r="C321" s="48"/>
      <c r="D321" s="48"/>
      <c r="E321" s="48"/>
    </row>
    <row r="322" spans="1:5" ht="15.75" customHeight="1">
      <c r="A322" s="48"/>
      <c r="B322" s="48"/>
      <c r="C322" s="48"/>
      <c r="D322" s="48"/>
      <c r="E322" s="48"/>
    </row>
    <row r="323" spans="1:5" ht="15.75" customHeight="1">
      <c r="A323" s="48"/>
      <c r="B323" s="48"/>
      <c r="C323" s="48"/>
      <c r="D323" s="48"/>
      <c r="E323" s="48"/>
    </row>
    <row r="324" spans="1:5" ht="15.75" customHeight="1">
      <c r="A324" s="48"/>
      <c r="B324" s="48"/>
      <c r="C324" s="48"/>
      <c r="D324" s="48"/>
      <c r="E324" s="48"/>
    </row>
    <row r="325" spans="1:5" ht="15.75" customHeight="1">
      <c r="A325" s="48"/>
      <c r="B325" s="48"/>
      <c r="C325" s="48"/>
      <c r="D325" s="48"/>
      <c r="E325" s="48"/>
    </row>
    <row r="326" spans="1:5" ht="15.75" customHeight="1">
      <c r="A326" s="48"/>
      <c r="B326" s="48"/>
      <c r="C326" s="48"/>
      <c r="D326" s="48"/>
      <c r="E326" s="48"/>
    </row>
    <row r="327" spans="1:5" ht="15.75" customHeight="1">
      <c r="A327" s="48"/>
      <c r="B327" s="48"/>
      <c r="C327" s="48"/>
      <c r="D327" s="48"/>
      <c r="E327" s="48"/>
    </row>
    <row r="328" spans="1:5" ht="15.75" customHeight="1">
      <c r="A328" s="48"/>
      <c r="B328" s="48"/>
      <c r="C328" s="48"/>
      <c r="D328" s="48"/>
      <c r="E328" s="48"/>
    </row>
    <row r="329" spans="1:5" ht="15.75" customHeight="1">
      <c r="A329" s="48"/>
      <c r="B329" s="48"/>
      <c r="C329" s="48"/>
      <c r="D329" s="48"/>
      <c r="E329" s="48"/>
    </row>
    <row r="330" spans="1:5" ht="15.75" customHeight="1">
      <c r="A330" s="48"/>
      <c r="B330" s="48"/>
      <c r="C330" s="48"/>
      <c r="D330" s="48"/>
      <c r="E330" s="48"/>
    </row>
    <row r="331" spans="1:5" ht="15.75" customHeight="1">
      <c r="A331" s="48"/>
      <c r="B331" s="48"/>
      <c r="C331" s="48"/>
      <c r="D331" s="48"/>
      <c r="E331" s="48"/>
    </row>
    <row r="332" spans="1:5" ht="15.75" customHeight="1">
      <c r="A332" s="48"/>
      <c r="B332" s="48"/>
      <c r="C332" s="48"/>
      <c r="D332" s="48"/>
      <c r="E332" s="48"/>
    </row>
    <row r="333" spans="1:5" ht="15.75" customHeight="1">
      <c r="A333" s="48"/>
      <c r="B333" s="48"/>
      <c r="C333" s="48"/>
      <c r="D333" s="48"/>
      <c r="E333" s="48"/>
    </row>
    <row r="334" spans="1:5" ht="15.75" customHeight="1">
      <c r="A334" s="48"/>
      <c r="B334" s="48"/>
      <c r="C334" s="48"/>
      <c r="D334" s="48"/>
      <c r="E334" s="48"/>
    </row>
    <row r="335" spans="1:5" ht="15.75" customHeight="1">
      <c r="A335" s="48"/>
      <c r="B335" s="48"/>
      <c r="C335" s="48"/>
      <c r="D335" s="48"/>
      <c r="E335" s="48"/>
    </row>
    <row r="336" spans="1:5" ht="15.75" customHeight="1">
      <c r="A336" s="48"/>
      <c r="B336" s="48"/>
      <c r="C336" s="48"/>
      <c r="D336" s="48"/>
      <c r="E336" s="48"/>
    </row>
    <row r="337" spans="1:5" ht="15.75" customHeight="1">
      <c r="A337" s="48"/>
      <c r="B337" s="48"/>
      <c r="C337" s="48"/>
      <c r="D337" s="48"/>
      <c r="E337" s="48"/>
    </row>
    <row r="338" spans="1:5" ht="15.75" customHeight="1">
      <c r="A338" s="48"/>
      <c r="B338" s="48"/>
      <c r="C338" s="48"/>
      <c r="D338" s="48"/>
      <c r="E338" s="48"/>
    </row>
    <row r="339" spans="1:5" ht="15.75" customHeight="1">
      <c r="A339" s="48"/>
      <c r="B339" s="48"/>
      <c r="C339" s="48"/>
      <c r="D339" s="48"/>
      <c r="E339" s="48"/>
    </row>
    <row r="340" spans="1:5" ht="15.75" customHeight="1">
      <c r="A340" s="48"/>
      <c r="B340" s="48"/>
      <c r="C340" s="48"/>
      <c r="D340" s="48"/>
      <c r="E340" s="48"/>
    </row>
    <row r="341" spans="1:5" ht="15.75" customHeight="1">
      <c r="A341" s="48"/>
      <c r="B341" s="48"/>
      <c r="C341" s="48"/>
      <c r="D341" s="48"/>
      <c r="E341" s="48"/>
    </row>
    <row r="342" spans="1:5" ht="15.75" customHeight="1">
      <c r="A342" s="48"/>
      <c r="B342" s="48"/>
      <c r="C342" s="48"/>
      <c r="D342" s="48"/>
      <c r="E342" s="48"/>
    </row>
    <row r="343" spans="1:5" ht="15.75" customHeight="1">
      <c r="A343" s="48"/>
      <c r="B343" s="48"/>
      <c r="C343" s="48"/>
      <c r="D343" s="48"/>
      <c r="E343" s="48"/>
    </row>
    <row r="344" spans="1:5" ht="15.75" customHeight="1">
      <c r="A344" s="48"/>
      <c r="B344" s="48"/>
      <c r="C344" s="48"/>
      <c r="D344" s="48"/>
      <c r="E344" s="48"/>
    </row>
    <row r="345" spans="1:5" ht="15.75" customHeight="1">
      <c r="A345" s="48"/>
      <c r="B345" s="48"/>
      <c r="C345" s="48"/>
      <c r="D345" s="48"/>
      <c r="E345" s="48"/>
    </row>
    <row r="346" spans="1:5" ht="15.75" customHeight="1">
      <c r="A346" s="48"/>
      <c r="B346" s="48"/>
      <c r="C346" s="48"/>
      <c r="D346" s="48"/>
      <c r="E346" s="48"/>
    </row>
    <row r="347" spans="1:5" ht="15.75" customHeight="1">
      <c r="A347" s="48"/>
      <c r="B347" s="48"/>
      <c r="C347" s="48"/>
      <c r="D347" s="48"/>
      <c r="E347" s="48"/>
    </row>
    <row r="348" spans="1:5" ht="15.75" customHeight="1">
      <c r="A348" s="48"/>
      <c r="B348" s="48"/>
      <c r="C348" s="48"/>
      <c r="D348" s="48"/>
      <c r="E348" s="48"/>
    </row>
    <row r="349" spans="1:5" ht="15.75" customHeight="1">
      <c r="A349" s="48"/>
      <c r="B349" s="48"/>
      <c r="C349" s="48"/>
      <c r="D349" s="48"/>
      <c r="E349" s="48"/>
    </row>
    <row r="350" spans="1:5" ht="15.75" customHeight="1">
      <c r="A350" s="48"/>
      <c r="B350" s="48"/>
      <c r="C350" s="48"/>
      <c r="D350" s="48"/>
      <c r="E350" s="48"/>
    </row>
    <row r="351" spans="1:5" ht="15.75" customHeight="1">
      <c r="A351" s="48"/>
      <c r="B351" s="48"/>
      <c r="C351" s="48"/>
      <c r="D351" s="48"/>
      <c r="E351" s="48"/>
    </row>
    <row r="352" spans="1:5" ht="15.75" customHeight="1">
      <c r="A352" s="48"/>
      <c r="B352" s="48"/>
      <c r="C352" s="48"/>
      <c r="D352" s="48"/>
      <c r="E352" s="48"/>
    </row>
    <row r="353" spans="1:5" ht="15.75" customHeight="1">
      <c r="A353" s="48"/>
      <c r="B353" s="48"/>
      <c r="C353" s="48"/>
      <c r="D353" s="48"/>
      <c r="E353" s="48"/>
    </row>
    <row r="354" spans="1:5" ht="15.75" customHeight="1">
      <c r="A354" s="48"/>
      <c r="B354" s="48"/>
      <c r="C354" s="48"/>
      <c r="D354" s="48"/>
      <c r="E354" s="48"/>
    </row>
    <row r="355" spans="1:5" ht="15.75" customHeight="1">
      <c r="A355" s="48"/>
      <c r="B355" s="48"/>
      <c r="C355" s="48"/>
      <c r="D355" s="48"/>
      <c r="E355" s="48"/>
    </row>
    <row r="356" spans="1:5" ht="15.75" customHeight="1">
      <c r="A356" s="48"/>
      <c r="B356" s="48"/>
      <c r="C356" s="48"/>
      <c r="D356" s="48"/>
      <c r="E356" s="48"/>
    </row>
    <row r="357" spans="1:5" ht="15.75" customHeight="1">
      <c r="A357" s="48"/>
      <c r="B357" s="48"/>
      <c r="C357" s="48"/>
      <c r="D357" s="48"/>
      <c r="E357" s="48"/>
    </row>
    <row r="358" spans="1:5" ht="15.75" customHeight="1">
      <c r="A358" s="48"/>
      <c r="B358" s="48"/>
      <c r="C358" s="48"/>
      <c r="D358" s="48"/>
      <c r="E358" s="48"/>
    </row>
    <row r="359" spans="1:5" ht="15.75" customHeight="1">
      <c r="A359" s="48"/>
      <c r="B359" s="48"/>
      <c r="C359" s="48"/>
      <c r="D359" s="48"/>
      <c r="E359" s="48"/>
    </row>
    <row r="360" spans="1:5" ht="15.75" customHeight="1">
      <c r="A360" s="48"/>
      <c r="B360" s="48"/>
      <c r="C360" s="48"/>
      <c r="D360" s="48"/>
      <c r="E360" s="48"/>
    </row>
    <row r="361" spans="1:5" ht="15.75" customHeight="1">
      <c r="A361" s="48"/>
      <c r="B361" s="48"/>
      <c r="C361" s="48"/>
      <c r="D361" s="48"/>
      <c r="E361" s="48"/>
    </row>
    <row r="362" spans="1:5" ht="15.75" customHeight="1">
      <c r="A362" s="48"/>
      <c r="B362" s="48"/>
      <c r="C362" s="48"/>
      <c r="D362" s="48"/>
      <c r="E362" s="48"/>
    </row>
    <row r="363" spans="1:5" ht="15.75" customHeight="1">
      <c r="A363" s="48"/>
      <c r="B363" s="48"/>
      <c r="C363" s="48"/>
      <c r="D363" s="48"/>
      <c r="E363" s="48"/>
    </row>
    <row r="364" spans="1:5" ht="15.75" customHeight="1">
      <c r="A364" s="48"/>
      <c r="B364" s="48"/>
      <c r="C364" s="48"/>
      <c r="D364" s="48"/>
      <c r="E364" s="48"/>
    </row>
    <row r="365" spans="1:5" ht="15.75" customHeight="1">
      <c r="A365" s="48"/>
      <c r="B365" s="48"/>
      <c r="C365" s="48"/>
      <c r="D365" s="48"/>
      <c r="E365" s="48"/>
    </row>
    <row r="366" spans="1:5" ht="15.75" customHeight="1">
      <c r="A366" s="48"/>
      <c r="B366" s="48"/>
      <c r="C366" s="48"/>
      <c r="D366" s="48"/>
      <c r="E366" s="48"/>
    </row>
    <row r="367" spans="1:5" ht="15.75" customHeight="1">
      <c r="A367" s="48"/>
      <c r="B367" s="48"/>
      <c r="C367" s="48"/>
      <c r="D367" s="48"/>
      <c r="E367" s="48"/>
    </row>
    <row r="368" spans="1:5" ht="15.75" customHeight="1">
      <c r="A368" s="48"/>
      <c r="B368" s="48"/>
      <c r="C368" s="48"/>
      <c r="D368" s="48"/>
      <c r="E368" s="48"/>
    </row>
    <row r="369" spans="1:5" ht="15.75" customHeight="1">
      <c r="A369" s="48"/>
      <c r="B369" s="48"/>
      <c r="C369" s="48"/>
      <c r="D369" s="48"/>
      <c r="E369" s="48"/>
    </row>
    <row r="370" spans="1:5" ht="15.75" customHeight="1">
      <c r="A370" s="48"/>
      <c r="B370" s="48"/>
      <c r="C370" s="48"/>
      <c r="D370" s="48"/>
      <c r="E370" s="48"/>
    </row>
    <row r="371" spans="1:5" ht="15.75" customHeight="1">
      <c r="A371" s="48"/>
      <c r="B371" s="48"/>
      <c r="C371" s="48"/>
      <c r="D371" s="48"/>
      <c r="E371" s="48"/>
    </row>
    <row r="372" spans="1:5" ht="15.75" customHeight="1">
      <c r="A372" s="48"/>
      <c r="B372" s="48"/>
      <c r="C372" s="48"/>
      <c r="D372" s="48"/>
      <c r="E372" s="48"/>
    </row>
    <row r="373" spans="1:5" ht="15.75" customHeight="1">
      <c r="A373" s="48"/>
      <c r="B373" s="48"/>
      <c r="C373" s="48"/>
      <c r="D373" s="48"/>
      <c r="E373" s="48"/>
    </row>
    <row r="374" spans="1:5" ht="15.75" customHeight="1">
      <c r="A374" s="48"/>
      <c r="B374" s="48"/>
      <c r="C374" s="48"/>
      <c r="D374" s="48"/>
      <c r="E374" s="48"/>
    </row>
    <row r="375" spans="1:5" ht="15.75" customHeight="1">
      <c r="A375" s="48"/>
      <c r="B375" s="48"/>
      <c r="C375" s="48"/>
      <c r="D375" s="48"/>
      <c r="E375" s="48"/>
    </row>
    <row r="376" spans="1:5" ht="15.75" customHeight="1">
      <c r="A376" s="48"/>
      <c r="B376" s="48"/>
      <c r="C376" s="48"/>
      <c r="D376" s="48"/>
      <c r="E376" s="48"/>
    </row>
    <row r="377" spans="1:5" ht="15.75" customHeight="1">
      <c r="A377" s="48"/>
      <c r="B377" s="48"/>
      <c r="C377" s="48"/>
      <c r="D377" s="48"/>
      <c r="E377" s="48"/>
    </row>
    <row r="378" spans="1:5" ht="15.75" customHeight="1">
      <c r="A378" s="48"/>
      <c r="B378" s="48"/>
      <c r="C378" s="48"/>
      <c r="D378" s="48"/>
      <c r="E378" s="48"/>
    </row>
    <row r="379" spans="1:5" ht="15.75" customHeight="1">
      <c r="A379" s="48"/>
      <c r="B379" s="48"/>
      <c r="C379" s="48"/>
      <c r="D379" s="48"/>
      <c r="E379" s="48"/>
    </row>
    <row r="380" spans="1:5" ht="15.75" customHeight="1">
      <c r="A380" s="48"/>
      <c r="B380" s="48"/>
      <c r="C380" s="48"/>
      <c r="D380" s="48"/>
      <c r="E380" s="48"/>
    </row>
    <row r="381" spans="1:5" ht="15.75" customHeight="1">
      <c r="A381" s="48"/>
      <c r="B381" s="48"/>
      <c r="C381" s="48"/>
      <c r="D381" s="48"/>
      <c r="E381" s="48"/>
    </row>
    <row r="382" spans="1:5" ht="15.75" customHeight="1">
      <c r="A382" s="48"/>
      <c r="B382" s="48"/>
      <c r="C382" s="48"/>
      <c r="D382" s="48"/>
      <c r="E382" s="48"/>
    </row>
    <row r="383" spans="1:5" ht="15.75" customHeight="1">
      <c r="A383" s="48"/>
      <c r="B383" s="48"/>
      <c r="C383" s="48"/>
      <c r="D383" s="48"/>
      <c r="E383" s="48"/>
    </row>
    <row r="384" spans="1:5" ht="15.75" customHeight="1">
      <c r="A384" s="48"/>
      <c r="B384" s="48"/>
      <c r="C384" s="48"/>
      <c r="D384" s="48"/>
      <c r="E384" s="48"/>
    </row>
    <row r="385" spans="1:5" ht="15.75" customHeight="1">
      <c r="A385" s="48"/>
      <c r="B385" s="48"/>
      <c r="C385" s="48"/>
      <c r="D385" s="48"/>
      <c r="E385" s="48"/>
    </row>
    <row r="386" spans="1:5" ht="15.75" customHeight="1">
      <c r="A386" s="48"/>
      <c r="B386" s="48"/>
      <c r="C386" s="48"/>
      <c r="D386" s="48"/>
      <c r="E386" s="48"/>
    </row>
    <row r="387" spans="1:5" ht="15.75" customHeight="1">
      <c r="A387" s="48"/>
      <c r="B387" s="48"/>
      <c r="C387" s="48"/>
      <c r="D387" s="48"/>
      <c r="E387" s="48"/>
    </row>
    <row r="388" spans="1:5" ht="15.75" customHeight="1">
      <c r="A388" s="48"/>
      <c r="B388" s="48"/>
      <c r="C388" s="48"/>
      <c r="D388" s="48"/>
      <c r="E388" s="48"/>
    </row>
    <row r="389" spans="1:5" ht="15.75" customHeight="1">
      <c r="A389" s="48"/>
      <c r="B389" s="48"/>
      <c r="C389" s="48"/>
      <c r="D389" s="48"/>
      <c r="E389" s="48"/>
    </row>
    <row r="390" spans="1:5" ht="15.75" customHeight="1">
      <c r="A390" s="48"/>
      <c r="B390" s="48"/>
      <c r="C390" s="48"/>
      <c r="D390" s="48"/>
      <c r="E390" s="48"/>
    </row>
    <row r="391" spans="1:5" ht="15.75" customHeight="1">
      <c r="A391" s="48"/>
      <c r="B391" s="48"/>
      <c r="C391" s="48"/>
      <c r="D391" s="48"/>
      <c r="E391" s="48"/>
    </row>
    <row r="392" spans="1:5" ht="15.75" customHeight="1">
      <c r="A392" s="48"/>
      <c r="B392" s="48"/>
      <c r="C392" s="48"/>
      <c r="D392" s="48"/>
      <c r="E392" s="48"/>
    </row>
    <row r="393" spans="1:5" ht="15.75" customHeight="1">
      <c r="A393" s="48"/>
      <c r="B393" s="48"/>
      <c r="C393" s="48"/>
      <c r="D393" s="48"/>
      <c r="E393" s="48"/>
    </row>
    <row r="394" spans="1:5" ht="15.75" customHeight="1">
      <c r="A394" s="48"/>
      <c r="B394" s="48"/>
      <c r="C394" s="48"/>
      <c r="D394" s="48"/>
      <c r="E394" s="48"/>
    </row>
    <row r="395" spans="1:5" ht="15.75" customHeight="1">
      <c r="A395" s="48"/>
      <c r="B395" s="48"/>
      <c r="C395" s="48"/>
      <c r="D395" s="48"/>
      <c r="E395" s="48"/>
    </row>
    <row r="396" spans="1:5" ht="15.75" customHeight="1">
      <c r="A396" s="48"/>
      <c r="B396" s="48"/>
      <c r="C396" s="48"/>
      <c r="D396" s="48"/>
      <c r="E396" s="48"/>
    </row>
    <row r="397" spans="1:5" ht="15.75" customHeight="1">
      <c r="A397" s="48"/>
      <c r="B397" s="48"/>
      <c r="C397" s="48"/>
      <c r="D397" s="48"/>
      <c r="E397" s="48"/>
    </row>
    <row r="398" spans="1:5" ht="15.75" customHeight="1">
      <c r="A398" s="48"/>
      <c r="B398" s="48"/>
      <c r="C398" s="48"/>
      <c r="D398" s="48"/>
      <c r="E398" s="48"/>
    </row>
    <row r="399" spans="1:5" ht="15.75" customHeight="1">
      <c r="A399" s="48"/>
      <c r="B399" s="48"/>
      <c r="C399" s="48"/>
      <c r="D399" s="48"/>
      <c r="E399" s="48"/>
    </row>
    <row r="400" spans="1:5" ht="15.75" customHeight="1">
      <c r="A400" s="48"/>
      <c r="B400" s="48"/>
      <c r="C400" s="48"/>
      <c r="D400" s="48"/>
      <c r="E400" s="48"/>
    </row>
    <row r="401" spans="1:5" ht="15.75" customHeight="1">
      <c r="A401" s="48"/>
      <c r="B401" s="48"/>
      <c r="C401" s="48"/>
      <c r="D401" s="48"/>
      <c r="E401" s="48"/>
    </row>
    <row r="402" spans="1:5" ht="15.75" customHeight="1">
      <c r="A402" s="48"/>
      <c r="B402" s="48"/>
      <c r="C402" s="48"/>
      <c r="D402" s="48"/>
      <c r="E402" s="48"/>
    </row>
    <row r="403" spans="1:5" ht="15.75" customHeight="1">
      <c r="A403" s="48"/>
      <c r="B403" s="48"/>
      <c r="C403" s="48"/>
      <c r="D403" s="48"/>
      <c r="E403" s="48"/>
    </row>
    <row r="404" spans="1:5" ht="15.75" customHeight="1">
      <c r="A404" s="48"/>
      <c r="B404" s="48"/>
      <c r="C404" s="48"/>
      <c r="D404" s="48"/>
      <c r="E404" s="48"/>
    </row>
    <row r="405" spans="1:5" ht="15.75" customHeight="1">
      <c r="A405" s="48"/>
      <c r="B405" s="48"/>
      <c r="C405" s="48"/>
      <c r="D405" s="48"/>
      <c r="E405" s="48"/>
    </row>
    <row r="406" spans="1:5" ht="15.75" customHeight="1">
      <c r="A406" s="48"/>
      <c r="B406" s="48"/>
      <c r="C406" s="48"/>
      <c r="D406" s="48"/>
      <c r="E406" s="48"/>
    </row>
    <row r="407" spans="1:5" ht="15.75" customHeight="1">
      <c r="A407" s="48"/>
      <c r="B407" s="48"/>
      <c r="C407" s="48"/>
      <c r="D407" s="48"/>
      <c r="E407" s="48"/>
    </row>
    <row r="408" spans="1:5" ht="15.75" customHeight="1">
      <c r="A408" s="48"/>
      <c r="B408" s="48"/>
      <c r="C408" s="48"/>
      <c r="D408" s="48"/>
      <c r="E408" s="48"/>
    </row>
    <row r="409" spans="1:5" ht="15.75" customHeight="1">
      <c r="A409" s="48"/>
      <c r="B409" s="48"/>
      <c r="C409" s="48"/>
      <c r="D409" s="48"/>
      <c r="E409" s="48"/>
    </row>
    <row r="410" spans="1:5" ht="15.75" customHeight="1">
      <c r="A410" s="48"/>
      <c r="B410" s="48"/>
      <c r="C410" s="48"/>
      <c r="D410" s="48"/>
      <c r="E410" s="48"/>
    </row>
    <row r="411" spans="1:5" ht="15.75" customHeight="1">
      <c r="A411" s="48"/>
      <c r="B411" s="48"/>
      <c r="C411" s="48"/>
      <c r="D411" s="48"/>
      <c r="E411" s="48"/>
    </row>
    <row r="412" spans="1:5" ht="15.75" customHeight="1">
      <c r="A412" s="48"/>
      <c r="B412" s="48"/>
      <c r="C412" s="48"/>
      <c r="D412" s="48"/>
      <c r="E412" s="48"/>
    </row>
    <row r="413" spans="1:5" ht="15.75" customHeight="1">
      <c r="A413" s="48"/>
      <c r="B413" s="48"/>
      <c r="C413" s="48"/>
      <c r="D413" s="48"/>
      <c r="E413" s="48"/>
    </row>
    <row r="414" spans="1:5" ht="15.75" customHeight="1">
      <c r="A414" s="48"/>
      <c r="B414" s="48"/>
      <c r="C414" s="48"/>
      <c r="D414" s="48"/>
      <c r="E414" s="48"/>
    </row>
    <row r="415" spans="1:5" ht="15.75" customHeight="1">
      <c r="A415" s="48"/>
      <c r="B415" s="48"/>
      <c r="C415" s="48"/>
      <c r="D415" s="48"/>
      <c r="E415" s="48"/>
    </row>
    <row r="416" spans="1:5" ht="15.75" customHeight="1">
      <c r="A416" s="48"/>
      <c r="B416" s="48"/>
      <c r="C416" s="48"/>
      <c r="D416" s="48"/>
      <c r="E416" s="48"/>
    </row>
    <row r="417" spans="1:5" ht="15.75" customHeight="1">
      <c r="A417" s="48"/>
      <c r="B417" s="48"/>
      <c r="C417" s="48"/>
      <c r="D417" s="48"/>
      <c r="E417" s="48"/>
    </row>
    <row r="418" spans="1:5" ht="15.75" customHeight="1">
      <c r="A418" s="48"/>
      <c r="B418" s="48"/>
      <c r="C418" s="48"/>
      <c r="D418" s="48"/>
      <c r="E418" s="48"/>
    </row>
    <row r="419" spans="1:5" ht="15.75" customHeight="1">
      <c r="A419" s="48"/>
      <c r="B419" s="48"/>
      <c r="C419" s="48"/>
      <c r="D419" s="48"/>
      <c r="E419" s="48"/>
    </row>
    <row r="420" spans="1:5" ht="15.75" customHeight="1">
      <c r="A420" s="48"/>
      <c r="B420" s="48"/>
      <c r="C420" s="48"/>
      <c r="D420" s="48"/>
      <c r="E420" s="48"/>
    </row>
    <row r="421" spans="1:5" ht="15.75" customHeight="1">
      <c r="A421" s="48"/>
      <c r="B421" s="48"/>
      <c r="C421" s="48"/>
      <c r="D421" s="48"/>
      <c r="E421" s="48"/>
    </row>
    <row r="422" spans="1:5" ht="15.75" customHeight="1">
      <c r="A422" s="48"/>
      <c r="B422" s="48"/>
      <c r="C422" s="48"/>
      <c r="D422" s="48"/>
      <c r="E422" s="48"/>
    </row>
    <row r="423" spans="1:5" ht="15.75" customHeight="1">
      <c r="A423" s="48"/>
      <c r="B423" s="48"/>
      <c r="C423" s="48"/>
      <c r="D423" s="48"/>
      <c r="E423" s="48"/>
    </row>
    <row r="424" spans="1:5" ht="15.75" customHeight="1">
      <c r="A424" s="48"/>
      <c r="B424" s="48"/>
      <c r="C424" s="48"/>
      <c r="D424" s="48"/>
      <c r="E424" s="48"/>
    </row>
    <row r="425" spans="1:5" ht="15.75" customHeight="1">
      <c r="A425" s="48"/>
      <c r="B425" s="48"/>
      <c r="C425" s="48"/>
      <c r="D425" s="48"/>
      <c r="E425" s="48"/>
    </row>
    <row r="426" spans="1:5" ht="15.75" customHeight="1">
      <c r="A426" s="48"/>
      <c r="B426" s="48"/>
      <c r="C426" s="48"/>
      <c r="D426" s="48"/>
      <c r="E426" s="48"/>
    </row>
    <row r="427" spans="1:5" ht="15.75" customHeight="1">
      <c r="A427" s="48"/>
      <c r="B427" s="48"/>
      <c r="C427" s="48"/>
      <c r="D427" s="48"/>
      <c r="E427" s="48"/>
    </row>
    <row r="428" spans="1:5" ht="15.75" customHeight="1">
      <c r="A428" s="48"/>
      <c r="B428" s="48"/>
      <c r="C428" s="48"/>
      <c r="D428" s="48"/>
      <c r="E428" s="48"/>
    </row>
    <row r="429" spans="1:5" ht="15.75" customHeight="1">
      <c r="A429" s="48"/>
      <c r="B429" s="48"/>
      <c r="C429" s="48"/>
      <c r="D429" s="48"/>
      <c r="E429" s="48"/>
    </row>
    <row r="430" spans="1:5" ht="15.75" customHeight="1">
      <c r="A430" s="48"/>
      <c r="B430" s="48"/>
      <c r="C430" s="48"/>
      <c r="D430" s="48"/>
      <c r="E430" s="48"/>
    </row>
    <row r="431" spans="1:5" ht="15.75" customHeight="1">
      <c r="A431" s="48"/>
      <c r="B431" s="48"/>
      <c r="C431" s="48"/>
      <c r="D431" s="48"/>
      <c r="E431" s="48"/>
    </row>
    <row r="432" spans="1:5" ht="15.75" customHeight="1">
      <c r="A432" s="48"/>
      <c r="B432" s="48"/>
      <c r="C432" s="48"/>
      <c r="D432" s="48"/>
      <c r="E432" s="48"/>
    </row>
    <row r="433" spans="1:5" ht="15.75" customHeight="1">
      <c r="A433" s="48"/>
      <c r="B433" s="48"/>
      <c r="C433" s="48"/>
      <c r="D433" s="48"/>
      <c r="E433" s="48"/>
    </row>
    <row r="434" spans="1:5" ht="15.75" customHeight="1">
      <c r="A434" s="48"/>
      <c r="B434" s="48"/>
      <c r="C434" s="48"/>
      <c r="D434" s="48"/>
      <c r="E434" s="48"/>
    </row>
    <row r="435" spans="1:5" ht="15.75" customHeight="1">
      <c r="A435" s="48"/>
      <c r="B435" s="48"/>
      <c r="C435" s="48"/>
      <c r="D435" s="48"/>
      <c r="E435" s="48"/>
    </row>
    <row r="436" spans="1:5" ht="15.75" customHeight="1">
      <c r="A436" s="48"/>
      <c r="B436" s="48"/>
      <c r="C436" s="48"/>
      <c r="D436" s="48"/>
      <c r="E436" s="48"/>
    </row>
    <row r="437" spans="1:5" ht="15.75" customHeight="1">
      <c r="A437" s="48"/>
      <c r="B437" s="48"/>
      <c r="C437" s="48"/>
      <c r="D437" s="48"/>
      <c r="E437" s="48"/>
    </row>
    <row r="438" spans="1:5" ht="15.75" customHeight="1">
      <c r="A438" s="48"/>
      <c r="B438" s="48"/>
      <c r="C438" s="48"/>
      <c r="D438" s="48"/>
      <c r="E438" s="48"/>
    </row>
    <row r="439" spans="1:5" ht="15.75" customHeight="1">
      <c r="A439" s="48"/>
      <c r="B439" s="48"/>
      <c r="C439" s="48"/>
      <c r="D439" s="48"/>
      <c r="E439" s="48"/>
    </row>
    <row r="440" spans="1:5" ht="15.75" customHeight="1">
      <c r="A440" s="48"/>
      <c r="B440" s="48"/>
      <c r="C440" s="48"/>
      <c r="D440" s="48"/>
      <c r="E440" s="48"/>
    </row>
    <row r="441" spans="1:5" ht="15.75" customHeight="1">
      <c r="A441" s="48"/>
      <c r="B441" s="48"/>
      <c r="C441" s="48"/>
      <c r="D441" s="48"/>
      <c r="E441" s="48"/>
    </row>
    <row r="442" spans="1:5" ht="15.75" customHeight="1">
      <c r="A442" s="48"/>
      <c r="B442" s="48"/>
      <c r="C442" s="48"/>
      <c r="D442" s="48"/>
      <c r="E442" s="48"/>
    </row>
    <row r="443" spans="1:5" ht="15.75" customHeight="1">
      <c r="A443" s="48"/>
      <c r="B443" s="48"/>
      <c r="C443" s="48"/>
      <c r="D443" s="48"/>
      <c r="E443" s="48"/>
    </row>
    <row r="444" spans="1:5" ht="15.75" customHeight="1">
      <c r="A444" s="48"/>
      <c r="B444" s="48"/>
      <c r="C444" s="48"/>
      <c r="D444" s="48"/>
      <c r="E444" s="48"/>
    </row>
    <row r="445" spans="1:5" ht="15.75" customHeight="1">
      <c r="A445" s="48"/>
      <c r="B445" s="48"/>
      <c r="C445" s="48"/>
      <c r="D445" s="48"/>
      <c r="E445" s="48"/>
    </row>
    <row r="446" spans="1:5" ht="15.75" customHeight="1">
      <c r="A446" s="48"/>
      <c r="B446" s="48"/>
      <c r="C446" s="48"/>
      <c r="D446" s="48"/>
      <c r="E446" s="48"/>
    </row>
    <row r="447" spans="1:5" ht="15.75" customHeight="1">
      <c r="A447" s="48"/>
      <c r="B447" s="48"/>
      <c r="C447" s="48"/>
      <c r="D447" s="48"/>
      <c r="E447" s="48"/>
    </row>
    <row r="448" spans="1:5" ht="15.75" customHeight="1">
      <c r="A448" s="48"/>
      <c r="B448" s="48"/>
      <c r="C448" s="48"/>
      <c r="D448" s="48"/>
      <c r="E448" s="48"/>
    </row>
    <row r="449" spans="1:5" ht="15.75" customHeight="1">
      <c r="A449" s="48"/>
      <c r="B449" s="48"/>
      <c r="C449" s="48"/>
      <c r="D449" s="48"/>
      <c r="E449" s="48"/>
    </row>
    <row r="450" spans="1:5" ht="15.75" customHeight="1">
      <c r="A450" s="48"/>
      <c r="B450" s="48"/>
      <c r="C450" s="48"/>
      <c r="D450" s="48"/>
      <c r="E450" s="48"/>
    </row>
    <row r="451" spans="1:5" ht="15.75" customHeight="1">
      <c r="A451" s="48"/>
      <c r="B451" s="48"/>
      <c r="C451" s="48"/>
      <c r="D451" s="48"/>
      <c r="E451" s="48"/>
    </row>
    <row r="452" spans="1:5" ht="15.75" customHeight="1">
      <c r="A452" s="48"/>
      <c r="B452" s="48"/>
      <c r="C452" s="48"/>
      <c r="D452" s="48"/>
      <c r="E452" s="48"/>
    </row>
    <row r="453" spans="1:5" ht="15.75" customHeight="1">
      <c r="A453" s="48"/>
      <c r="B453" s="48"/>
      <c r="C453" s="48"/>
      <c r="D453" s="48"/>
      <c r="E453" s="48"/>
    </row>
    <row r="454" spans="1:5" ht="15.75" customHeight="1">
      <c r="A454" s="48"/>
      <c r="B454" s="48"/>
      <c r="C454" s="48"/>
      <c r="D454" s="48"/>
      <c r="E454" s="48"/>
    </row>
    <row r="455" spans="1:5" ht="15.75" customHeight="1">
      <c r="A455" s="48"/>
      <c r="B455" s="48"/>
      <c r="C455" s="48"/>
      <c r="D455" s="48"/>
      <c r="E455" s="48"/>
    </row>
    <row r="456" spans="1:5" ht="15.75" customHeight="1">
      <c r="A456" s="48"/>
      <c r="B456" s="48"/>
      <c r="C456" s="48"/>
      <c r="D456" s="48"/>
      <c r="E456" s="48"/>
    </row>
    <row r="457" spans="1:5" ht="15.75" customHeight="1">
      <c r="A457" s="48"/>
      <c r="B457" s="48"/>
      <c r="C457" s="48"/>
      <c r="D457" s="48"/>
      <c r="E457" s="48"/>
    </row>
    <row r="458" spans="1:5" ht="15.75" customHeight="1">
      <c r="A458" s="48"/>
      <c r="B458" s="48"/>
      <c r="C458" s="48"/>
      <c r="D458" s="48"/>
      <c r="E458" s="48"/>
    </row>
    <row r="459" spans="1:5" ht="15.75" customHeight="1">
      <c r="A459" s="48"/>
      <c r="B459" s="48"/>
      <c r="C459" s="48"/>
      <c r="D459" s="48"/>
      <c r="E459" s="48"/>
    </row>
    <row r="460" spans="1:5" ht="15.75" customHeight="1">
      <c r="A460" s="48"/>
      <c r="B460" s="48"/>
      <c r="C460" s="48"/>
      <c r="D460" s="48"/>
      <c r="E460" s="48"/>
    </row>
    <row r="461" spans="1:5" ht="15.75" customHeight="1">
      <c r="A461" s="48"/>
      <c r="B461" s="48"/>
      <c r="C461" s="48"/>
      <c r="D461" s="48"/>
      <c r="E461" s="48"/>
    </row>
    <row r="462" spans="1:5" ht="15.75" customHeight="1">
      <c r="A462" s="48"/>
      <c r="B462" s="48"/>
      <c r="C462" s="48"/>
      <c r="D462" s="48"/>
      <c r="E462" s="48"/>
    </row>
    <row r="463" spans="1:5" ht="15.75" customHeight="1">
      <c r="A463" s="48"/>
      <c r="B463" s="48"/>
      <c r="C463" s="48"/>
      <c r="D463" s="48"/>
      <c r="E463" s="48"/>
    </row>
    <row r="464" spans="1:5" ht="15.75" customHeight="1">
      <c r="A464" s="48"/>
      <c r="B464" s="48"/>
      <c r="C464" s="48"/>
      <c r="D464" s="48"/>
      <c r="E464" s="48"/>
    </row>
    <row r="465" spans="1:5" ht="15.75" customHeight="1">
      <c r="A465" s="48"/>
      <c r="B465" s="48"/>
      <c r="C465" s="48"/>
      <c r="D465" s="48"/>
      <c r="E465" s="48"/>
    </row>
    <row r="466" spans="1:5" ht="15.75" customHeight="1">
      <c r="A466" s="48"/>
      <c r="B466" s="48"/>
      <c r="C466" s="48"/>
      <c r="D466" s="48"/>
      <c r="E466" s="48"/>
    </row>
    <row r="467" spans="1:5" ht="15.75" customHeight="1">
      <c r="A467" s="48"/>
      <c r="B467" s="48"/>
      <c r="C467" s="48"/>
      <c r="D467" s="48"/>
      <c r="E467" s="48"/>
    </row>
    <row r="468" spans="1:5" ht="15.75" customHeight="1">
      <c r="A468" s="48"/>
      <c r="B468" s="48"/>
      <c r="C468" s="48"/>
      <c r="D468" s="48"/>
      <c r="E468" s="48"/>
    </row>
    <row r="469" spans="1:5" ht="15.75" customHeight="1">
      <c r="A469" s="48"/>
      <c r="B469" s="48"/>
      <c r="C469" s="48"/>
      <c r="D469" s="48"/>
      <c r="E469" s="48"/>
    </row>
    <row r="470" spans="1:5" ht="15.75" customHeight="1">
      <c r="A470" s="48"/>
      <c r="B470" s="48"/>
      <c r="C470" s="48"/>
      <c r="D470" s="48"/>
      <c r="E470" s="48"/>
    </row>
    <row r="471" spans="1:5" ht="15.75" customHeight="1">
      <c r="A471" s="48"/>
      <c r="B471" s="48"/>
      <c r="C471" s="48"/>
      <c r="D471" s="48"/>
      <c r="E471" s="48"/>
    </row>
    <row r="472" spans="1:5" ht="15.75" customHeight="1">
      <c r="A472" s="48"/>
      <c r="B472" s="48"/>
      <c r="C472" s="48"/>
      <c r="D472" s="48"/>
      <c r="E472" s="48"/>
    </row>
    <row r="473" spans="1:5" ht="15.75" customHeight="1">
      <c r="A473" s="48"/>
      <c r="B473" s="48"/>
      <c r="C473" s="48"/>
      <c r="D473" s="48"/>
      <c r="E473" s="48"/>
    </row>
    <row r="474" spans="1:5" ht="15.75" customHeight="1">
      <c r="A474" s="48"/>
      <c r="B474" s="48"/>
      <c r="C474" s="48"/>
      <c r="D474" s="48"/>
      <c r="E474" s="48"/>
    </row>
    <row r="475" spans="1:5" ht="15.75" customHeight="1">
      <c r="A475" s="48"/>
      <c r="B475" s="48"/>
      <c r="C475" s="48"/>
      <c r="D475" s="48"/>
      <c r="E475" s="48"/>
    </row>
    <row r="476" spans="1:5" ht="15.75" customHeight="1">
      <c r="A476" s="48"/>
      <c r="B476" s="48"/>
      <c r="C476" s="48"/>
      <c r="D476" s="48"/>
      <c r="E476" s="48"/>
    </row>
    <row r="477" spans="1:5" ht="15.75" customHeight="1">
      <c r="A477" s="48"/>
      <c r="B477" s="48"/>
      <c r="C477" s="48"/>
      <c r="D477" s="48"/>
      <c r="E477" s="48"/>
    </row>
    <row r="478" spans="1:5" ht="15.75" customHeight="1">
      <c r="A478" s="48"/>
      <c r="B478" s="48"/>
      <c r="C478" s="48"/>
      <c r="D478" s="48"/>
      <c r="E478" s="48"/>
    </row>
    <row r="479" spans="1:5" ht="15.75" customHeight="1">
      <c r="A479" s="48"/>
      <c r="B479" s="48"/>
      <c r="C479" s="48"/>
      <c r="D479" s="48"/>
      <c r="E479" s="48"/>
    </row>
    <row r="480" spans="1:5" ht="15.75" customHeight="1">
      <c r="A480" s="48"/>
      <c r="B480" s="48"/>
      <c r="C480" s="48"/>
      <c r="D480" s="48"/>
      <c r="E480" s="48"/>
    </row>
    <row r="481" spans="1:5" ht="15.75" customHeight="1">
      <c r="A481" s="48"/>
      <c r="B481" s="48"/>
      <c r="C481" s="48"/>
      <c r="D481" s="48"/>
      <c r="E481" s="48"/>
    </row>
    <row r="482" spans="1:5" ht="15.75" customHeight="1">
      <c r="A482" s="48"/>
      <c r="B482" s="48"/>
      <c r="C482" s="48"/>
      <c r="D482" s="48"/>
      <c r="E482" s="48"/>
    </row>
    <row r="483" spans="1:5" ht="15.75" customHeight="1">
      <c r="A483" s="48"/>
      <c r="B483" s="48"/>
      <c r="C483" s="48"/>
      <c r="D483" s="48"/>
      <c r="E483" s="48"/>
    </row>
    <row r="484" spans="1:5" ht="15.75" customHeight="1">
      <c r="A484" s="48"/>
      <c r="B484" s="48"/>
      <c r="C484" s="48"/>
      <c r="D484" s="48"/>
      <c r="E484" s="48"/>
    </row>
    <row r="485" spans="1:5" ht="15.75" customHeight="1">
      <c r="A485" s="48"/>
      <c r="B485" s="48"/>
      <c r="C485" s="48"/>
      <c r="D485" s="48"/>
      <c r="E485" s="48"/>
    </row>
    <row r="486" spans="1:5" ht="15.75" customHeight="1">
      <c r="A486" s="48"/>
      <c r="B486" s="48"/>
      <c r="C486" s="48"/>
      <c r="D486" s="48"/>
      <c r="E486" s="48"/>
    </row>
    <row r="487" spans="1:5" ht="15.75" customHeight="1">
      <c r="A487" s="48"/>
      <c r="B487" s="48"/>
      <c r="C487" s="48"/>
      <c r="D487" s="48"/>
      <c r="E487" s="48"/>
    </row>
    <row r="488" spans="1:5" ht="15.75" customHeight="1">
      <c r="A488" s="48"/>
      <c r="B488" s="48"/>
      <c r="C488" s="48"/>
      <c r="D488" s="48"/>
      <c r="E488" s="48"/>
    </row>
    <row r="489" spans="1:5" ht="15.75" customHeight="1">
      <c r="A489" s="48"/>
      <c r="B489" s="48"/>
      <c r="C489" s="48"/>
      <c r="D489" s="48"/>
      <c r="E489" s="48"/>
    </row>
    <row r="490" spans="1:5" ht="15.75" customHeight="1">
      <c r="A490" s="48"/>
      <c r="B490" s="48"/>
      <c r="C490" s="48"/>
      <c r="D490" s="48"/>
      <c r="E490" s="48"/>
    </row>
    <row r="491" spans="1:5" ht="15.75" customHeight="1">
      <c r="A491" s="48"/>
      <c r="B491" s="48"/>
      <c r="C491" s="48"/>
      <c r="D491" s="48"/>
      <c r="E491" s="48"/>
    </row>
    <row r="492" spans="1:5" ht="15.75" customHeight="1">
      <c r="A492" s="48"/>
      <c r="B492" s="48"/>
      <c r="C492" s="48"/>
      <c r="D492" s="48"/>
      <c r="E492" s="48"/>
    </row>
    <row r="493" spans="1:5" ht="15.75" customHeight="1">
      <c r="A493" s="48"/>
      <c r="B493" s="48"/>
      <c r="C493" s="48"/>
      <c r="D493" s="48"/>
      <c r="E493" s="48"/>
    </row>
    <row r="494" spans="1:5" ht="15.75" customHeight="1">
      <c r="A494" s="48"/>
      <c r="B494" s="48"/>
      <c r="C494" s="48"/>
      <c r="D494" s="48"/>
      <c r="E494" s="48"/>
    </row>
    <row r="495" spans="1:5" ht="15.75" customHeight="1">
      <c r="A495" s="48"/>
      <c r="B495" s="48"/>
      <c r="C495" s="48"/>
      <c r="D495" s="48"/>
      <c r="E495" s="48"/>
    </row>
    <row r="496" spans="1:5" ht="15.75" customHeight="1">
      <c r="A496" s="48"/>
      <c r="B496" s="48"/>
      <c r="C496" s="48"/>
      <c r="D496" s="48"/>
      <c r="E496" s="48"/>
    </row>
    <row r="497" spans="1:5" ht="15.75" customHeight="1">
      <c r="A497" s="48"/>
      <c r="B497" s="48"/>
      <c r="C497" s="48"/>
      <c r="D497" s="48"/>
      <c r="E497" s="48"/>
    </row>
    <row r="498" spans="1:5" ht="15.75" customHeight="1">
      <c r="A498" s="48"/>
      <c r="B498" s="48"/>
      <c r="C498" s="48"/>
      <c r="D498" s="48"/>
      <c r="E498" s="48"/>
    </row>
    <row r="499" spans="1:5" ht="15.75" customHeight="1">
      <c r="A499" s="48"/>
      <c r="B499" s="48"/>
      <c r="C499" s="48"/>
      <c r="D499" s="48"/>
      <c r="E499" s="48"/>
    </row>
    <row r="500" spans="1:5" ht="15.75" customHeight="1">
      <c r="A500" s="48"/>
      <c r="B500" s="48"/>
      <c r="C500" s="48"/>
      <c r="D500" s="48"/>
      <c r="E500" s="48"/>
    </row>
    <row r="501" spans="1:5" ht="15.75" customHeight="1">
      <c r="A501" s="48"/>
      <c r="B501" s="48"/>
      <c r="C501" s="48"/>
      <c r="D501" s="48"/>
      <c r="E501" s="48"/>
    </row>
    <row r="502" spans="1:5" ht="15.75" customHeight="1">
      <c r="A502" s="48"/>
      <c r="B502" s="48"/>
      <c r="C502" s="48"/>
      <c r="D502" s="48"/>
      <c r="E502" s="48"/>
    </row>
    <row r="503" spans="1:5" ht="15.75" customHeight="1">
      <c r="A503" s="48"/>
      <c r="B503" s="48"/>
      <c r="C503" s="48"/>
      <c r="D503" s="48"/>
      <c r="E503" s="48"/>
    </row>
    <row r="504" spans="1:5" ht="15.75" customHeight="1">
      <c r="A504" s="48"/>
      <c r="B504" s="48"/>
      <c r="C504" s="48"/>
      <c r="D504" s="48"/>
      <c r="E504" s="48"/>
    </row>
    <row r="505" spans="1:5" ht="15.75" customHeight="1">
      <c r="A505" s="48"/>
      <c r="B505" s="48"/>
      <c r="C505" s="48"/>
      <c r="D505" s="48"/>
      <c r="E505" s="48"/>
    </row>
    <row r="506" spans="1:5" ht="15.75" customHeight="1">
      <c r="A506" s="48"/>
      <c r="B506" s="48"/>
      <c r="C506" s="48"/>
      <c r="D506" s="48"/>
      <c r="E506" s="48"/>
    </row>
    <row r="507" spans="1:5" ht="15.75" customHeight="1">
      <c r="A507" s="48"/>
      <c r="B507" s="48"/>
      <c r="C507" s="48"/>
      <c r="D507" s="48"/>
      <c r="E507" s="48"/>
    </row>
    <row r="508" spans="1:5" ht="15.75" customHeight="1">
      <c r="A508" s="48"/>
      <c r="B508" s="48"/>
      <c r="C508" s="48"/>
      <c r="D508" s="48"/>
      <c r="E508" s="48"/>
    </row>
    <row r="509" spans="1:5" ht="15.75" customHeight="1">
      <c r="A509" s="48"/>
      <c r="B509" s="48"/>
      <c r="C509" s="48"/>
      <c r="D509" s="48"/>
      <c r="E509" s="48"/>
    </row>
    <row r="510" spans="1:5" ht="15.75" customHeight="1">
      <c r="A510" s="48"/>
      <c r="B510" s="48"/>
      <c r="C510" s="48"/>
      <c r="D510" s="48"/>
      <c r="E510" s="48"/>
    </row>
    <row r="511" spans="1:5" ht="15.75" customHeight="1">
      <c r="A511" s="48"/>
      <c r="B511" s="48"/>
      <c r="C511" s="48"/>
      <c r="D511" s="48"/>
      <c r="E511" s="48"/>
    </row>
    <row r="512" spans="1:5" ht="15.75" customHeight="1">
      <c r="A512" s="48"/>
      <c r="B512" s="48"/>
      <c r="C512" s="48"/>
      <c r="D512" s="48"/>
      <c r="E512" s="48"/>
    </row>
    <row r="513" spans="1:5" ht="15.75" customHeight="1">
      <c r="A513" s="48"/>
      <c r="B513" s="48"/>
      <c r="C513" s="48"/>
      <c r="D513" s="48"/>
      <c r="E513" s="48"/>
    </row>
    <row r="514" spans="1:5" ht="15.75" customHeight="1">
      <c r="A514" s="48"/>
      <c r="B514" s="48"/>
      <c r="C514" s="48"/>
      <c r="D514" s="48"/>
      <c r="E514" s="48"/>
    </row>
    <row r="515" spans="1:5" ht="15.75" customHeight="1">
      <c r="A515" s="48"/>
      <c r="B515" s="48"/>
      <c r="C515" s="48"/>
      <c r="D515" s="48"/>
      <c r="E515" s="48"/>
    </row>
    <row r="516" spans="1:5" ht="15.75" customHeight="1">
      <c r="A516" s="48"/>
      <c r="B516" s="48"/>
      <c r="C516" s="48"/>
      <c r="D516" s="48"/>
      <c r="E516" s="48"/>
    </row>
    <row r="517" spans="1:5" ht="15.75" customHeight="1">
      <c r="A517" s="48"/>
      <c r="B517" s="48"/>
      <c r="C517" s="48"/>
      <c r="D517" s="48"/>
      <c r="E517" s="48"/>
    </row>
    <row r="518" spans="1:5" ht="15.75" customHeight="1">
      <c r="A518" s="48"/>
      <c r="B518" s="48"/>
      <c r="C518" s="48"/>
      <c r="D518" s="48"/>
      <c r="E518" s="48"/>
    </row>
    <row r="519" spans="1:5" ht="15.75" customHeight="1">
      <c r="A519" s="48"/>
      <c r="B519" s="48"/>
      <c r="C519" s="48"/>
      <c r="D519" s="48"/>
      <c r="E519" s="48"/>
    </row>
    <row r="520" spans="1:5" ht="15.75" customHeight="1">
      <c r="A520" s="48"/>
      <c r="B520" s="48"/>
      <c r="C520" s="48"/>
      <c r="D520" s="48"/>
      <c r="E520" s="48"/>
    </row>
    <row r="521" spans="1:5" ht="15.75" customHeight="1">
      <c r="A521" s="48"/>
      <c r="B521" s="48"/>
      <c r="C521" s="48"/>
      <c r="D521" s="48"/>
      <c r="E521" s="48"/>
    </row>
    <row r="522" spans="1:5" ht="15.75" customHeight="1">
      <c r="A522" s="48"/>
      <c r="B522" s="48"/>
      <c r="C522" s="48"/>
      <c r="D522" s="48"/>
      <c r="E522" s="48"/>
    </row>
    <row r="523" spans="1:5" ht="15.75" customHeight="1">
      <c r="A523" s="48"/>
      <c r="B523" s="48"/>
      <c r="C523" s="48"/>
      <c r="D523" s="48"/>
      <c r="E523" s="48"/>
    </row>
    <row r="524" spans="1:5" ht="15.75" customHeight="1">
      <c r="A524" s="48"/>
      <c r="B524" s="48"/>
      <c r="C524" s="48"/>
      <c r="D524" s="48"/>
      <c r="E524" s="48"/>
    </row>
    <row r="525" spans="1:5" ht="15.75" customHeight="1">
      <c r="A525" s="48"/>
      <c r="B525" s="48"/>
      <c r="C525" s="48"/>
      <c r="D525" s="48"/>
      <c r="E525" s="48"/>
    </row>
    <row r="526" spans="1:5" ht="15.75" customHeight="1">
      <c r="A526" s="48"/>
      <c r="B526" s="48"/>
      <c r="C526" s="48"/>
      <c r="D526" s="48"/>
      <c r="E526" s="48"/>
    </row>
    <row r="527" spans="1:5" ht="15.75" customHeight="1">
      <c r="A527" s="48"/>
      <c r="B527" s="48"/>
      <c r="C527" s="48"/>
      <c r="D527" s="48"/>
      <c r="E527" s="48"/>
    </row>
    <row r="528" spans="1:5" ht="15.75" customHeight="1">
      <c r="A528" s="48"/>
      <c r="B528" s="48"/>
      <c r="C528" s="48"/>
      <c r="D528" s="48"/>
      <c r="E528" s="48"/>
    </row>
    <row r="529" spans="1:5" ht="15.75" customHeight="1">
      <c r="A529" s="48"/>
      <c r="B529" s="48"/>
      <c r="C529" s="48"/>
      <c r="D529" s="48"/>
      <c r="E529" s="48"/>
    </row>
    <row r="530" spans="1:5" ht="15.75" customHeight="1">
      <c r="A530" s="48"/>
      <c r="B530" s="48"/>
      <c r="C530" s="48"/>
      <c r="D530" s="48"/>
      <c r="E530" s="48"/>
    </row>
    <row r="531" spans="1:5" ht="15.75" customHeight="1">
      <c r="A531" s="48"/>
      <c r="B531" s="48"/>
      <c r="C531" s="48"/>
      <c r="D531" s="48"/>
      <c r="E531" s="48"/>
    </row>
    <row r="532" spans="1:5" ht="15.75" customHeight="1">
      <c r="A532" s="48"/>
      <c r="B532" s="48"/>
      <c r="C532" s="48"/>
      <c r="D532" s="48"/>
      <c r="E532" s="48"/>
    </row>
    <row r="533" spans="1:5" ht="15.75" customHeight="1">
      <c r="A533" s="48"/>
      <c r="B533" s="48"/>
      <c r="C533" s="48"/>
      <c r="D533" s="48"/>
      <c r="E533" s="48"/>
    </row>
    <row r="534" spans="1:5" ht="15.75" customHeight="1">
      <c r="A534" s="48"/>
      <c r="B534" s="48"/>
      <c r="C534" s="48"/>
      <c r="D534" s="48"/>
      <c r="E534" s="48"/>
    </row>
    <row r="535" spans="1:5" ht="15.75" customHeight="1">
      <c r="A535" s="48"/>
      <c r="B535" s="48"/>
      <c r="C535" s="48"/>
      <c r="D535" s="48"/>
      <c r="E535" s="48"/>
    </row>
    <row r="536" spans="1:5" ht="15.75" customHeight="1">
      <c r="A536" s="48"/>
      <c r="B536" s="48"/>
      <c r="C536" s="48"/>
      <c r="D536" s="48"/>
      <c r="E536" s="48"/>
    </row>
    <row r="537" spans="1:5" ht="15.75" customHeight="1">
      <c r="A537" s="48"/>
      <c r="B537" s="48"/>
      <c r="C537" s="48"/>
      <c r="D537" s="48"/>
      <c r="E537" s="48"/>
    </row>
    <row r="538" spans="1:5" ht="15.75" customHeight="1">
      <c r="A538" s="48"/>
      <c r="B538" s="48"/>
      <c r="C538" s="48"/>
      <c r="D538" s="48"/>
      <c r="E538" s="48"/>
    </row>
    <row r="539" spans="1:5" ht="15.75" customHeight="1">
      <c r="A539" s="48"/>
      <c r="B539" s="48"/>
      <c r="C539" s="48"/>
      <c r="D539" s="48"/>
      <c r="E539" s="48"/>
    </row>
    <row r="540" spans="1:5" ht="15.75" customHeight="1">
      <c r="A540" s="48"/>
      <c r="B540" s="48"/>
      <c r="C540" s="48"/>
      <c r="D540" s="48"/>
      <c r="E540" s="48"/>
    </row>
    <row r="541" spans="1:5" ht="15.75" customHeight="1">
      <c r="A541" s="48"/>
      <c r="B541" s="48"/>
      <c r="C541" s="48"/>
      <c r="D541" s="48"/>
      <c r="E541" s="48"/>
    </row>
    <row r="542" spans="1:5" ht="15.75" customHeight="1">
      <c r="A542" s="48"/>
      <c r="B542" s="48"/>
      <c r="C542" s="48"/>
      <c r="D542" s="48"/>
      <c r="E542" s="48"/>
    </row>
    <row r="543" spans="1:5" ht="15.75" customHeight="1">
      <c r="A543" s="48"/>
      <c r="B543" s="48"/>
      <c r="C543" s="48"/>
      <c r="D543" s="48"/>
      <c r="E543" s="48"/>
    </row>
    <row r="544" spans="1:5" ht="15.75" customHeight="1">
      <c r="A544" s="48"/>
      <c r="B544" s="48"/>
      <c r="C544" s="48"/>
      <c r="D544" s="48"/>
      <c r="E544" s="48"/>
    </row>
    <row r="545" spans="1:5" ht="15.75" customHeight="1">
      <c r="A545" s="48"/>
      <c r="B545" s="48"/>
      <c r="C545" s="48"/>
      <c r="D545" s="48"/>
      <c r="E545" s="48"/>
    </row>
    <row r="546" spans="1:5" ht="15.75" customHeight="1">
      <c r="A546" s="48"/>
      <c r="B546" s="48"/>
      <c r="C546" s="48"/>
      <c r="D546" s="48"/>
      <c r="E546" s="48"/>
    </row>
    <row r="547" spans="1:5" ht="15.75" customHeight="1">
      <c r="A547" s="48"/>
      <c r="B547" s="48"/>
      <c r="C547" s="48"/>
      <c r="D547" s="48"/>
      <c r="E547" s="48"/>
    </row>
    <row r="548" spans="1:5" ht="15.75" customHeight="1">
      <c r="A548" s="48"/>
      <c r="B548" s="48"/>
      <c r="C548" s="48"/>
      <c r="D548" s="48"/>
      <c r="E548" s="48"/>
    </row>
    <row r="549" spans="1:5" ht="15.75" customHeight="1">
      <c r="A549" s="48"/>
      <c r="B549" s="48"/>
      <c r="C549" s="48"/>
      <c r="D549" s="48"/>
      <c r="E549" s="48"/>
    </row>
    <row r="550" spans="1:5" ht="15.75" customHeight="1">
      <c r="A550" s="48"/>
      <c r="B550" s="48"/>
      <c r="C550" s="48"/>
      <c r="D550" s="48"/>
      <c r="E550" s="48"/>
    </row>
    <row r="551" spans="1:5" ht="15.75" customHeight="1">
      <c r="A551" s="48"/>
      <c r="B551" s="48"/>
      <c r="C551" s="48"/>
      <c r="D551" s="48"/>
      <c r="E551" s="48"/>
    </row>
    <row r="552" spans="1:5" ht="15.75" customHeight="1">
      <c r="A552" s="48"/>
      <c r="B552" s="48"/>
      <c r="C552" s="48"/>
      <c r="D552" s="48"/>
      <c r="E552" s="48"/>
    </row>
    <row r="553" spans="1:5" ht="15.75" customHeight="1">
      <c r="A553" s="48"/>
      <c r="B553" s="48"/>
      <c r="C553" s="48"/>
      <c r="D553" s="48"/>
      <c r="E553" s="48"/>
    </row>
    <row r="554" spans="1:5" ht="15.75" customHeight="1">
      <c r="A554" s="48"/>
      <c r="B554" s="48"/>
      <c r="C554" s="48"/>
      <c r="D554" s="48"/>
      <c r="E554" s="48"/>
    </row>
    <row r="555" spans="1:5" ht="15.75" customHeight="1">
      <c r="A555" s="48"/>
      <c r="B555" s="48"/>
      <c r="C555" s="48"/>
      <c r="D555" s="48"/>
      <c r="E555" s="48"/>
    </row>
    <row r="556" spans="1:5" ht="15.75" customHeight="1">
      <c r="A556" s="48"/>
      <c r="B556" s="48"/>
      <c r="C556" s="48"/>
      <c r="D556" s="48"/>
      <c r="E556" s="48"/>
    </row>
    <row r="557" spans="1:5" ht="15.75" customHeight="1">
      <c r="A557" s="48"/>
      <c r="B557" s="48"/>
      <c r="C557" s="48"/>
      <c r="D557" s="48"/>
      <c r="E557" s="48"/>
    </row>
    <row r="558" spans="1:5" ht="15.75" customHeight="1">
      <c r="A558" s="48"/>
      <c r="B558" s="48"/>
      <c r="C558" s="48"/>
      <c r="D558" s="48"/>
      <c r="E558" s="48"/>
    </row>
    <row r="559" spans="1:5" ht="15.75" customHeight="1">
      <c r="A559" s="48"/>
      <c r="B559" s="48"/>
      <c r="C559" s="48"/>
      <c r="D559" s="48"/>
      <c r="E559" s="48"/>
    </row>
    <row r="560" spans="1:5" ht="15.75" customHeight="1">
      <c r="A560" s="48"/>
      <c r="B560" s="48"/>
      <c r="C560" s="48"/>
      <c r="D560" s="48"/>
      <c r="E560" s="48"/>
    </row>
    <row r="561" spans="1:5" ht="15.75" customHeight="1">
      <c r="A561" s="48"/>
      <c r="B561" s="48"/>
      <c r="C561" s="48"/>
      <c r="D561" s="48"/>
      <c r="E561" s="48"/>
    </row>
    <row r="562" spans="1:5" ht="15.75" customHeight="1">
      <c r="A562" s="48"/>
      <c r="B562" s="48"/>
      <c r="C562" s="48"/>
      <c r="D562" s="48"/>
      <c r="E562" s="48"/>
    </row>
    <row r="563" spans="1:5" ht="15.75" customHeight="1">
      <c r="A563" s="48"/>
      <c r="B563" s="48"/>
      <c r="C563" s="48"/>
      <c r="D563" s="48"/>
      <c r="E563" s="48"/>
    </row>
    <row r="564" spans="1:5" ht="15.75" customHeight="1">
      <c r="A564" s="48"/>
      <c r="B564" s="48"/>
      <c r="C564" s="48"/>
      <c r="D564" s="48"/>
      <c r="E564" s="48"/>
    </row>
    <row r="565" spans="1:5" ht="15.75" customHeight="1">
      <c r="A565" s="48"/>
      <c r="B565" s="48"/>
      <c r="C565" s="48"/>
      <c r="D565" s="48"/>
      <c r="E565" s="48"/>
    </row>
    <row r="566" spans="1:5" ht="15.75" customHeight="1">
      <c r="A566" s="48"/>
      <c r="B566" s="48"/>
      <c r="C566" s="48"/>
      <c r="D566" s="48"/>
      <c r="E566" s="48"/>
    </row>
    <row r="567" spans="1:5" ht="15.75" customHeight="1">
      <c r="A567" s="48"/>
      <c r="B567" s="48"/>
      <c r="C567" s="48"/>
      <c r="D567" s="48"/>
      <c r="E567" s="48"/>
    </row>
    <row r="568" spans="1:5" ht="15.75" customHeight="1">
      <c r="A568" s="48"/>
      <c r="B568" s="48"/>
      <c r="C568" s="48"/>
      <c r="D568" s="48"/>
      <c r="E568" s="48"/>
    </row>
    <row r="569" spans="1:5" ht="15.75" customHeight="1">
      <c r="A569" s="48"/>
      <c r="B569" s="48"/>
      <c r="C569" s="48"/>
      <c r="D569" s="48"/>
      <c r="E569" s="48"/>
    </row>
    <row r="570" spans="1:5" ht="15.75" customHeight="1">
      <c r="A570" s="48"/>
      <c r="B570" s="48"/>
      <c r="C570" s="48"/>
      <c r="D570" s="48"/>
      <c r="E570" s="48"/>
    </row>
    <row r="571" spans="1:5" ht="15.75" customHeight="1">
      <c r="A571" s="48"/>
      <c r="B571" s="48"/>
      <c r="C571" s="48"/>
      <c r="D571" s="48"/>
      <c r="E571" s="48"/>
    </row>
    <row r="572" spans="1:5" ht="15.75" customHeight="1">
      <c r="A572" s="48"/>
      <c r="B572" s="48"/>
      <c r="C572" s="48"/>
      <c r="D572" s="48"/>
      <c r="E572" s="48"/>
    </row>
    <row r="573" spans="1:5" ht="15.75" customHeight="1">
      <c r="A573" s="48"/>
      <c r="B573" s="48"/>
      <c r="C573" s="48"/>
      <c r="D573" s="48"/>
      <c r="E573" s="48"/>
    </row>
    <row r="574" spans="1:5" ht="15.75" customHeight="1">
      <c r="A574" s="48"/>
      <c r="B574" s="48"/>
      <c r="C574" s="48"/>
      <c r="D574" s="48"/>
      <c r="E574" s="48"/>
    </row>
    <row r="575" spans="1:5" ht="15.75" customHeight="1">
      <c r="A575" s="48"/>
      <c r="B575" s="48"/>
      <c r="C575" s="48"/>
      <c r="D575" s="48"/>
      <c r="E575" s="48"/>
    </row>
    <row r="576" spans="1:5" ht="15.75" customHeight="1">
      <c r="A576" s="48"/>
      <c r="B576" s="48"/>
      <c r="C576" s="48"/>
      <c r="D576" s="48"/>
      <c r="E576" s="48"/>
    </row>
    <row r="577" spans="1:5" ht="15.75" customHeight="1">
      <c r="A577" s="48"/>
      <c r="B577" s="48"/>
      <c r="C577" s="48"/>
      <c r="D577" s="48"/>
      <c r="E577" s="48"/>
    </row>
    <row r="578" spans="1:5" ht="15.75" customHeight="1">
      <c r="A578" s="48"/>
      <c r="B578" s="48"/>
      <c r="C578" s="48"/>
      <c r="D578" s="48"/>
      <c r="E578" s="48"/>
    </row>
    <row r="579" spans="1:5" ht="15.75" customHeight="1">
      <c r="A579" s="48"/>
      <c r="B579" s="48"/>
      <c r="C579" s="48"/>
      <c r="D579" s="48"/>
      <c r="E579" s="48"/>
    </row>
    <row r="580" spans="1:5" ht="15.75" customHeight="1">
      <c r="A580" s="48"/>
      <c r="B580" s="48"/>
      <c r="C580" s="48"/>
      <c r="D580" s="48"/>
      <c r="E580" s="48"/>
    </row>
    <row r="581" spans="1:5" ht="15.75" customHeight="1">
      <c r="A581" s="48"/>
      <c r="B581" s="48"/>
      <c r="C581" s="48"/>
      <c r="D581" s="48"/>
      <c r="E581" s="48"/>
    </row>
    <row r="582" spans="1:5" ht="15.75" customHeight="1">
      <c r="A582" s="48"/>
      <c r="B582" s="48"/>
      <c r="C582" s="48"/>
      <c r="D582" s="48"/>
      <c r="E582" s="48"/>
    </row>
    <row r="583" spans="1:5" ht="15.75" customHeight="1">
      <c r="A583" s="48"/>
      <c r="B583" s="48"/>
      <c r="C583" s="48"/>
      <c r="D583" s="48"/>
      <c r="E583" s="48"/>
    </row>
    <row r="584" spans="1:5" ht="15.75" customHeight="1">
      <c r="A584" s="48"/>
      <c r="B584" s="48"/>
      <c r="C584" s="48"/>
      <c r="D584" s="48"/>
      <c r="E584" s="48"/>
    </row>
    <row r="585" spans="1:5" ht="15.75" customHeight="1">
      <c r="A585" s="48"/>
      <c r="B585" s="48"/>
      <c r="C585" s="48"/>
      <c r="D585" s="48"/>
      <c r="E585" s="48"/>
    </row>
    <row r="586" spans="1:5" ht="15.75" customHeight="1">
      <c r="A586" s="48"/>
      <c r="B586" s="48"/>
      <c r="C586" s="48"/>
      <c r="D586" s="48"/>
      <c r="E586" s="48"/>
    </row>
    <row r="587" spans="1:5" ht="15.75" customHeight="1">
      <c r="A587" s="48"/>
      <c r="B587" s="48"/>
      <c r="C587" s="48"/>
      <c r="D587" s="48"/>
      <c r="E587" s="48"/>
    </row>
    <row r="588" spans="1:5" ht="15.75" customHeight="1">
      <c r="A588" s="48"/>
      <c r="B588" s="48"/>
      <c r="C588" s="48"/>
      <c r="D588" s="48"/>
      <c r="E588" s="48"/>
    </row>
    <row r="589" spans="1:5" ht="15.75" customHeight="1">
      <c r="A589" s="48"/>
      <c r="B589" s="48"/>
      <c r="C589" s="48"/>
      <c r="D589" s="48"/>
      <c r="E589" s="48"/>
    </row>
    <row r="590" spans="1:5" ht="15.75" customHeight="1">
      <c r="A590" s="48"/>
      <c r="B590" s="48"/>
      <c r="C590" s="48"/>
      <c r="D590" s="48"/>
      <c r="E590" s="48"/>
    </row>
    <row r="591" spans="1:5" ht="15.75" customHeight="1">
      <c r="A591" s="48"/>
      <c r="B591" s="48"/>
      <c r="C591" s="48"/>
      <c r="D591" s="48"/>
      <c r="E591" s="48"/>
    </row>
    <row r="592" spans="1:5" ht="15.75" customHeight="1">
      <c r="A592" s="48"/>
      <c r="B592" s="48"/>
      <c r="C592" s="48"/>
      <c r="D592" s="48"/>
      <c r="E592" s="48"/>
    </row>
    <row r="593" spans="1:5" ht="15.75" customHeight="1">
      <c r="A593" s="48"/>
      <c r="B593" s="48"/>
      <c r="C593" s="48"/>
      <c r="D593" s="48"/>
      <c r="E593" s="48"/>
    </row>
    <row r="594" spans="1:5" ht="15.75" customHeight="1">
      <c r="A594" s="48"/>
      <c r="B594" s="48"/>
      <c r="C594" s="48"/>
      <c r="D594" s="48"/>
      <c r="E594" s="48"/>
    </row>
    <row r="595" spans="1:5" ht="15.75" customHeight="1">
      <c r="A595" s="48"/>
      <c r="B595" s="48"/>
      <c r="C595" s="48"/>
      <c r="D595" s="48"/>
      <c r="E595" s="48"/>
    </row>
    <row r="596" spans="1:5" ht="15.75" customHeight="1">
      <c r="A596" s="48"/>
      <c r="B596" s="48"/>
      <c r="C596" s="48"/>
      <c r="D596" s="48"/>
      <c r="E596" s="48"/>
    </row>
    <row r="597" spans="1:5" ht="15.75" customHeight="1">
      <c r="A597" s="48"/>
      <c r="B597" s="48"/>
      <c r="C597" s="48"/>
      <c r="D597" s="48"/>
      <c r="E597" s="48"/>
    </row>
    <row r="598" spans="1:5" ht="15.75" customHeight="1">
      <c r="A598" s="48"/>
      <c r="B598" s="48"/>
      <c r="C598" s="48"/>
      <c r="D598" s="48"/>
      <c r="E598" s="48"/>
    </row>
    <row r="599" spans="1:5" ht="15.75" customHeight="1">
      <c r="A599" s="48"/>
      <c r="B599" s="48"/>
      <c r="C599" s="48"/>
      <c r="D599" s="48"/>
      <c r="E599" s="48"/>
    </row>
    <row r="600" spans="1:5" ht="15.75" customHeight="1">
      <c r="A600" s="48"/>
      <c r="B600" s="48"/>
      <c r="C600" s="48"/>
      <c r="D600" s="48"/>
      <c r="E600" s="48"/>
    </row>
    <row r="601" spans="1:5" ht="15.75" customHeight="1">
      <c r="A601" s="48"/>
      <c r="B601" s="48"/>
      <c r="C601" s="48"/>
      <c r="D601" s="48"/>
      <c r="E601" s="48"/>
    </row>
    <row r="602" spans="1:5" ht="15.75" customHeight="1">
      <c r="A602" s="48"/>
      <c r="B602" s="48"/>
      <c r="C602" s="48"/>
      <c r="D602" s="48"/>
      <c r="E602" s="48"/>
    </row>
    <row r="603" spans="1:5" ht="15.75" customHeight="1">
      <c r="A603" s="48"/>
      <c r="B603" s="48"/>
      <c r="C603" s="48"/>
      <c r="D603" s="48"/>
      <c r="E603" s="48"/>
    </row>
    <row r="604" spans="1:5" ht="15.75" customHeight="1">
      <c r="A604" s="48"/>
      <c r="B604" s="48"/>
      <c r="C604" s="48"/>
      <c r="D604" s="48"/>
      <c r="E604" s="48"/>
    </row>
    <row r="605" spans="1:5" ht="15.75" customHeight="1">
      <c r="A605" s="48"/>
      <c r="B605" s="48"/>
      <c r="C605" s="48"/>
      <c r="D605" s="48"/>
      <c r="E605" s="48"/>
    </row>
    <row r="606" spans="1:5" ht="15.75" customHeight="1">
      <c r="A606" s="48"/>
      <c r="B606" s="48"/>
      <c r="C606" s="48"/>
      <c r="D606" s="48"/>
      <c r="E606" s="48"/>
    </row>
    <row r="607" spans="1:5" ht="15.75" customHeight="1">
      <c r="A607" s="48"/>
      <c r="B607" s="48"/>
      <c r="C607" s="48"/>
      <c r="D607" s="48"/>
      <c r="E607" s="48"/>
    </row>
    <row r="608" spans="1:5" ht="15.75" customHeight="1">
      <c r="A608" s="48"/>
      <c r="B608" s="48"/>
      <c r="C608" s="48"/>
      <c r="D608" s="48"/>
      <c r="E608" s="48"/>
    </row>
    <row r="609" spans="1:5" ht="15.75" customHeight="1">
      <c r="A609" s="48"/>
      <c r="B609" s="48"/>
      <c r="C609" s="48"/>
      <c r="D609" s="48"/>
      <c r="E609" s="48"/>
    </row>
    <row r="610" spans="1:5" ht="15.75" customHeight="1">
      <c r="A610" s="48"/>
      <c r="B610" s="48"/>
      <c r="C610" s="48"/>
      <c r="D610" s="48"/>
      <c r="E610" s="48"/>
    </row>
    <row r="611" spans="1:5" ht="15.75" customHeight="1">
      <c r="A611" s="48"/>
      <c r="B611" s="48"/>
      <c r="C611" s="48"/>
      <c r="D611" s="48"/>
      <c r="E611" s="48"/>
    </row>
    <row r="612" spans="1:5" ht="15.75" customHeight="1">
      <c r="A612" s="48"/>
      <c r="B612" s="48"/>
      <c r="C612" s="48"/>
      <c r="D612" s="48"/>
      <c r="E612" s="48"/>
    </row>
    <row r="613" spans="1:5" ht="15.75" customHeight="1">
      <c r="A613" s="48"/>
      <c r="B613" s="48"/>
      <c r="C613" s="48"/>
      <c r="D613" s="48"/>
      <c r="E613" s="48"/>
    </row>
    <row r="614" spans="1:5" ht="15.75" customHeight="1">
      <c r="A614" s="48"/>
      <c r="B614" s="48"/>
      <c r="C614" s="48"/>
      <c r="D614" s="48"/>
      <c r="E614" s="48"/>
    </row>
    <row r="615" spans="1:5" ht="15.75" customHeight="1">
      <c r="A615" s="48"/>
      <c r="B615" s="48"/>
      <c r="C615" s="48"/>
      <c r="D615" s="48"/>
      <c r="E615" s="48"/>
    </row>
    <row r="616" spans="1:5" ht="15.75" customHeight="1">
      <c r="A616" s="48"/>
      <c r="B616" s="48"/>
      <c r="C616" s="48"/>
      <c r="D616" s="48"/>
      <c r="E616" s="48"/>
    </row>
    <row r="617" spans="1:5" ht="15.75" customHeight="1">
      <c r="A617" s="48"/>
      <c r="B617" s="48"/>
      <c r="C617" s="48"/>
      <c r="D617" s="48"/>
      <c r="E617" s="48"/>
    </row>
    <row r="618" spans="1:5" ht="15.75" customHeight="1">
      <c r="A618" s="48"/>
      <c r="B618" s="48"/>
      <c r="C618" s="48"/>
      <c r="D618" s="48"/>
      <c r="E618" s="48"/>
    </row>
    <row r="619" spans="1:5" ht="15.75" customHeight="1">
      <c r="A619" s="48"/>
      <c r="B619" s="48"/>
      <c r="C619" s="48"/>
      <c r="D619" s="48"/>
      <c r="E619" s="48"/>
    </row>
    <row r="620" spans="1:5" ht="15.75" customHeight="1">
      <c r="A620" s="48"/>
      <c r="B620" s="48"/>
      <c r="C620" s="48"/>
      <c r="D620" s="48"/>
      <c r="E620" s="48"/>
    </row>
    <row r="621" spans="1:5" ht="15.75" customHeight="1">
      <c r="A621" s="48"/>
      <c r="B621" s="48"/>
      <c r="C621" s="48"/>
      <c r="D621" s="48"/>
      <c r="E621" s="48"/>
    </row>
    <row r="622" spans="1:5" ht="15.75" customHeight="1">
      <c r="A622" s="48"/>
      <c r="B622" s="48"/>
      <c r="C622" s="48"/>
      <c r="D622" s="48"/>
      <c r="E622" s="48"/>
    </row>
    <row r="623" spans="1:5" ht="15.75" customHeight="1">
      <c r="A623" s="48"/>
      <c r="B623" s="48"/>
      <c r="C623" s="48"/>
      <c r="D623" s="48"/>
      <c r="E623" s="48"/>
    </row>
    <row r="624" spans="1:5" ht="15.75" customHeight="1">
      <c r="A624" s="48"/>
      <c r="B624" s="48"/>
      <c r="C624" s="48"/>
      <c r="D624" s="48"/>
      <c r="E624" s="48"/>
    </row>
    <row r="625" spans="1:5" ht="15.75" customHeight="1">
      <c r="A625" s="48"/>
      <c r="B625" s="48"/>
      <c r="C625" s="48"/>
      <c r="D625" s="48"/>
      <c r="E625" s="48"/>
    </row>
    <row r="626" spans="1:5" ht="15.75" customHeight="1">
      <c r="A626" s="48"/>
      <c r="B626" s="48"/>
      <c r="C626" s="48"/>
      <c r="D626" s="48"/>
      <c r="E626" s="48"/>
    </row>
    <row r="627" spans="1:5" ht="15.75" customHeight="1">
      <c r="A627" s="48"/>
      <c r="B627" s="48"/>
      <c r="C627" s="48"/>
      <c r="D627" s="48"/>
      <c r="E627" s="48"/>
    </row>
    <row r="628" spans="1:5" ht="15.75" customHeight="1">
      <c r="A628" s="48"/>
      <c r="B628" s="48"/>
      <c r="C628" s="48"/>
      <c r="D628" s="48"/>
      <c r="E628" s="48"/>
    </row>
    <row r="629" spans="1:5" ht="15.75" customHeight="1">
      <c r="A629" s="48"/>
      <c r="B629" s="48"/>
      <c r="C629" s="48"/>
      <c r="D629" s="48"/>
      <c r="E629" s="48"/>
    </row>
    <row r="630" spans="1:5" ht="15.75" customHeight="1">
      <c r="A630" s="48"/>
      <c r="B630" s="48"/>
      <c r="C630" s="48"/>
      <c r="D630" s="48"/>
      <c r="E630" s="48"/>
    </row>
    <row r="631" spans="1:5" ht="15.75" customHeight="1">
      <c r="A631" s="48"/>
      <c r="B631" s="48"/>
      <c r="C631" s="48"/>
      <c r="D631" s="48"/>
      <c r="E631" s="48"/>
    </row>
    <row r="632" spans="1:5" ht="15.75" customHeight="1">
      <c r="A632" s="48"/>
      <c r="B632" s="48"/>
      <c r="C632" s="48"/>
      <c r="D632" s="48"/>
      <c r="E632" s="48"/>
    </row>
    <row r="633" spans="1:5" ht="15.75" customHeight="1">
      <c r="A633" s="48"/>
      <c r="B633" s="48"/>
      <c r="C633" s="48"/>
      <c r="D633" s="48"/>
      <c r="E633" s="48"/>
    </row>
    <row r="634" spans="1:5" ht="15.75" customHeight="1">
      <c r="A634" s="48"/>
      <c r="B634" s="48"/>
      <c r="C634" s="48"/>
      <c r="D634" s="48"/>
      <c r="E634" s="48"/>
    </row>
    <row r="635" spans="1:5" ht="15.75" customHeight="1">
      <c r="A635" s="48"/>
      <c r="B635" s="48"/>
      <c r="C635" s="48"/>
      <c r="D635" s="48"/>
      <c r="E635" s="48"/>
    </row>
    <row r="636" spans="1:5" ht="15.75" customHeight="1">
      <c r="A636" s="48"/>
      <c r="B636" s="48"/>
      <c r="C636" s="48"/>
      <c r="D636" s="48"/>
      <c r="E636" s="48"/>
    </row>
    <row r="637" spans="1:5" ht="15.75" customHeight="1">
      <c r="A637" s="48"/>
      <c r="B637" s="48"/>
      <c r="C637" s="48"/>
      <c r="D637" s="48"/>
      <c r="E637" s="48"/>
    </row>
    <row r="638" spans="1:5" ht="15.75" customHeight="1">
      <c r="A638" s="48"/>
      <c r="B638" s="48"/>
      <c r="C638" s="48"/>
      <c r="D638" s="48"/>
      <c r="E638" s="48"/>
    </row>
    <row r="639" spans="1:5" ht="15.75" customHeight="1">
      <c r="A639" s="48"/>
      <c r="B639" s="48"/>
      <c r="C639" s="48"/>
      <c r="D639" s="48"/>
      <c r="E639" s="48"/>
    </row>
    <row r="640" spans="1:5" ht="15.75" customHeight="1">
      <c r="A640" s="48"/>
      <c r="B640" s="48"/>
      <c r="C640" s="48"/>
      <c r="D640" s="48"/>
      <c r="E640" s="48"/>
    </row>
    <row r="641" spans="1:5" ht="15.75" customHeight="1">
      <c r="A641" s="48"/>
      <c r="B641" s="48"/>
      <c r="C641" s="48"/>
      <c r="D641" s="48"/>
      <c r="E641" s="48"/>
    </row>
    <row r="642" spans="1:5" ht="15.75" customHeight="1">
      <c r="A642" s="48"/>
      <c r="B642" s="48"/>
      <c r="C642" s="48"/>
      <c r="D642" s="48"/>
      <c r="E642" s="48"/>
    </row>
    <row r="643" spans="1:5" ht="15.75" customHeight="1">
      <c r="A643" s="48"/>
      <c r="B643" s="48"/>
      <c r="C643" s="48"/>
      <c r="D643" s="48"/>
      <c r="E643" s="48"/>
    </row>
    <row r="644" spans="1:5" ht="15.75" customHeight="1">
      <c r="A644" s="48"/>
      <c r="B644" s="48"/>
      <c r="C644" s="48"/>
      <c r="D644" s="48"/>
      <c r="E644" s="48"/>
    </row>
    <row r="645" spans="1:5" ht="15.75" customHeight="1">
      <c r="A645" s="48"/>
      <c r="B645" s="48"/>
      <c r="C645" s="48"/>
      <c r="D645" s="48"/>
      <c r="E645" s="48"/>
    </row>
    <row r="646" spans="1:5" ht="15.75" customHeight="1">
      <c r="A646" s="48"/>
      <c r="B646" s="48"/>
      <c r="C646" s="48"/>
      <c r="D646" s="48"/>
      <c r="E646" s="48"/>
    </row>
    <row r="647" spans="1:5" ht="15.75" customHeight="1">
      <c r="A647" s="48"/>
      <c r="B647" s="48"/>
      <c r="C647" s="48"/>
      <c r="D647" s="48"/>
      <c r="E647" s="48"/>
    </row>
    <row r="648" spans="1:5" ht="15.75" customHeight="1">
      <c r="A648" s="48"/>
      <c r="B648" s="48"/>
      <c r="C648" s="48"/>
      <c r="D648" s="48"/>
      <c r="E648" s="48"/>
    </row>
    <row r="649" spans="1:5" ht="15.75" customHeight="1">
      <c r="A649" s="48"/>
      <c r="B649" s="48"/>
      <c r="C649" s="48"/>
      <c r="D649" s="48"/>
      <c r="E649" s="48"/>
    </row>
    <row r="650" spans="1:5" ht="15.75" customHeight="1">
      <c r="A650" s="48"/>
      <c r="B650" s="48"/>
      <c r="C650" s="48"/>
      <c r="D650" s="48"/>
      <c r="E650" s="48"/>
    </row>
    <row r="651" spans="1:5" ht="15.75" customHeight="1">
      <c r="A651" s="48"/>
      <c r="B651" s="48"/>
      <c r="C651" s="48"/>
      <c r="D651" s="48"/>
      <c r="E651" s="48"/>
    </row>
    <row r="652" spans="1:5" ht="15.75" customHeight="1">
      <c r="A652" s="48"/>
      <c r="B652" s="48"/>
      <c r="C652" s="48"/>
      <c r="D652" s="48"/>
      <c r="E652" s="48"/>
    </row>
    <row r="653" spans="1:5" ht="15.75" customHeight="1">
      <c r="A653" s="48"/>
      <c r="B653" s="48"/>
      <c r="C653" s="48"/>
      <c r="D653" s="48"/>
      <c r="E653" s="48"/>
    </row>
    <row r="654" spans="1:5" ht="15.75" customHeight="1">
      <c r="A654" s="48"/>
      <c r="B654" s="48"/>
      <c r="C654" s="48"/>
      <c r="D654" s="48"/>
      <c r="E654" s="48"/>
    </row>
    <row r="655" spans="1:5" ht="15.75" customHeight="1">
      <c r="A655" s="48"/>
      <c r="B655" s="48"/>
      <c r="C655" s="48"/>
      <c r="D655" s="48"/>
      <c r="E655" s="48"/>
    </row>
    <row r="656" spans="1:5" ht="15.75" customHeight="1">
      <c r="A656" s="48"/>
      <c r="B656" s="48"/>
      <c r="C656" s="48"/>
      <c r="D656" s="48"/>
      <c r="E656" s="48"/>
    </row>
    <row r="657" spans="1:5" ht="15.75" customHeight="1">
      <c r="A657" s="48"/>
      <c r="B657" s="48"/>
      <c r="C657" s="48"/>
      <c r="D657" s="48"/>
      <c r="E657" s="48"/>
    </row>
    <row r="658" spans="1:5" ht="15.75" customHeight="1">
      <c r="A658" s="48"/>
      <c r="B658" s="48"/>
      <c r="C658" s="48"/>
      <c r="D658" s="48"/>
      <c r="E658" s="48"/>
    </row>
    <row r="659" spans="1:5" ht="15.75" customHeight="1">
      <c r="A659" s="48"/>
      <c r="B659" s="48"/>
      <c r="C659" s="48"/>
      <c r="D659" s="48"/>
      <c r="E659" s="48"/>
    </row>
    <row r="660" spans="1:5" ht="15.75" customHeight="1">
      <c r="A660" s="48"/>
      <c r="B660" s="48"/>
      <c r="C660" s="48"/>
      <c r="D660" s="48"/>
      <c r="E660" s="48"/>
    </row>
    <row r="661" spans="1:5" ht="15.75" customHeight="1">
      <c r="A661" s="48"/>
      <c r="B661" s="48"/>
      <c r="C661" s="48"/>
      <c r="D661" s="48"/>
      <c r="E661" s="48"/>
    </row>
    <row r="662" spans="1:5" ht="15.75" customHeight="1">
      <c r="A662" s="48"/>
      <c r="B662" s="48"/>
      <c r="C662" s="48"/>
      <c r="D662" s="48"/>
      <c r="E662" s="48"/>
    </row>
    <row r="663" spans="1:5" ht="15.75" customHeight="1">
      <c r="A663" s="48"/>
      <c r="B663" s="48"/>
      <c r="C663" s="48"/>
      <c r="D663" s="48"/>
      <c r="E663" s="48"/>
    </row>
    <row r="664" spans="1:5" ht="15.75" customHeight="1">
      <c r="A664" s="48"/>
      <c r="B664" s="48"/>
      <c r="C664" s="48"/>
      <c r="D664" s="48"/>
      <c r="E664" s="48"/>
    </row>
    <row r="665" spans="1:5" ht="15.75" customHeight="1">
      <c r="A665" s="48"/>
      <c r="B665" s="48"/>
      <c r="C665" s="48"/>
      <c r="D665" s="48"/>
      <c r="E665" s="48"/>
    </row>
    <row r="666" spans="1:5" ht="15.75" customHeight="1">
      <c r="A666" s="48"/>
      <c r="B666" s="48"/>
      <c r="C666" s="48"/>
      <c r="D666" s="48"/>
      <c r="E666" s="48"/>
    </row>
    <row r="667" spans="1:5" ht="15.75" customHeight="1">
      <c r="A667" s="48"/>
      <c r="B667" s="48"/>
      <c r="C667" s="48"/>
      <c r="D667" s="48"/>
      <c r="E667" s="48"/>
    </row>
    <row r="668" spans="1:5" ht="15.75" customHeight="1">
      <c r="A668" s="48"/>
      <c r="B668" s="48"/>
      <c r="C668" s="48"/>
      <c r="D668" s="48"/>
      <c r="E668" s="48"/>
    </row>
    <row r="669" spans="1:5" ht="15.75" customHeight="1">
      <c r="A669" s="48"/>
      <c r="B669" s="48"/>
      <c r="C669" s="48"/>
      <c r="D669" s="48"/>
      <c r="E669" s="48"/>
    </row>
    <row r="670" spans="1:5" ht="15.75" customHeight="1">
      <c r="A670" s="48"/>
      <c r="B670" s="48"/>
      <c r="C670" s="48"/>
      <c r="D670" s="48"/>
      <c r="E670" s="48"/>
    </row>
    <row r="671" spans="1:5" ht="15.75" customHeight="1">
      <c r="A671" s="48"/>
      <c r="B671" s="48"/>
      <c r="C671" s="48"/>
      <c r="D671" s="48"/>
      <c r="E671" s="48"/>
    </row>
    <row r="672" spans="1:5" ht="15.75" customHeight="1">
      <c r="A672" s="48"/>
      <c r="B672" s="48"/>
      <c r="C672" s="48"/>
      <c r="D672" s="48"/>
      <c r="E672" s="48"/>
    </row>
    <row r="673" spans="1:5" ht="15.75" customHeight="1">
      <c r="A673" s="48"/>
      <c r="B673" s="48"/>
      <c r="C673" s="48"/>
      <c r="D673" s="48"/>
      <c r="E673" s="48"/>
    </row>
    <row r="674" spans="1:5" ht="15.75" customHeight="1">
      <c r="A674" s="48"/>
      <c r="B674" s="48"/>
      <c r="C674" s="48"/>
      <c r="D674" s="48"/>
      <c r="E674" s="48"/>
    </row>
    <row r="675" spans="1:5" ht="15.75" customHeight="1">
      <c r="A675" s="48"/>
      <c r="B675" s="48"/>
      <c r="C675" s="48"/>
      <c r="D675" s="48"/>
      <c r="E675" s="48"/>
    </row>
    <row r="676" spans="1:5" ht="15.75" customHeight="1">
      <c r="A676" s="48"/>
      <c r="B676" s="48"/>
      <c r="C676" s="48"/>
      <c r="D676" s="48"/>
      <c r="E676" s="48"/>
    </row>
    <row r="677" spans="1:5" ht="15.75" customHeight="1">
      <c r="A677" s="48"/>
      <c r="B677" s="48"/>
      <c r="C677" s="48"/>
      <c r="D677" s="48"/>
      <c r="E677" s="48"/>
    </row>
    <row r="678" spans="1:5" ht="15.75" customHeight="1">
      <c r="A678" s="48"/>
      <c r="B678" s="48"/>
      <c r="C678" s="48"/>
      <c r="D678" s="48"/>
      <c r="E678" s="48"/>
    </row>
    <row r="679" spans="1:5" ht="15.75" customHeight="1">
      <c r="A679" s="48"/>
      <c r="B679" s="48"/>
      <c r="C679" s="48"/>
      <c r="D679" s="48"/>
      <c r="E679" s="48"/>
    </row>
    <row r="680" spans="1:5" ht="15.75" customHeight="1">
      <c r="A680" s="48"/>
      <c r="B680" s="48"/>
      <c r="C680" s="48"/>
      <c r="D680" s="48"/>
      <c r="E680" s="48"/>
    </row>
    <row r="681" spans="1:5" ht="15.75" customHeight="1">
      <c r="A681" s="48"/>
      <c r="B681" s="48"/>
      <c r="C681" s="48"/>
      <c r="D681" s="48"/>
      <c r="E681" s="48"/>
    </row>
    <row r="682" spans="1:5" ht="15.75" customHeight="1">
      <c r="A682" s="48"/>
      <c r="B682" s="48"/>
      <c r="C682" s="48"/>
      <c r="D682" s="48"/>
      <c r="E682" s="48"/>
    </row>
    <row r="683" spans="1:5" ht="15.75" customHeight="1">
      <c r="A683" s="48"/>
      <c r="B683" s="48"/>
      <c r="C683" s="48"/>
      <c r="D683" s="48"/>
      <c r="E683" s="48"/>
    </row>
    <row r="684" spans="1:5" ht="15.75" customHeight="1">
      <c r="A684" s="48"/>
      <c r="B684" s="48"/>
      <c r="C684" s="48"/>
      <c r="D684" s="48"/>
      <c r="E684" s="48"/>
    </row>
    <row r="685" spans="1:5" ht="15.75" customHeight="1">
      <c r="A685" s="48"/>
      <c r="B685" s="48"/>
      <c r="C685" s="48"/>
      <c r="D685" s="48"/>
      <c r="E685" s="48"/>
    </row>
    <row r="686" spans="1:5" ht="15.75" customHeight="1">
      <c r="A686" s="48"/>
      <c r="B686" s="48"/>
      <c r="C686" s="48"/>
      <c r="D686" s="48"/>
      <c r="E686" s="48"/>
    </row>
    <row r="687" spans="1:5" ht="15.75" customHeight="1">
      <c r="A687" s="48"/>
      <c r="B687" s="48"/>
      <c r="C687" s="48"/>
      <c r="D687" s="48"/>
      <c r="E687" s="48"/>
    </row>
    <row r="688" spans="1:5" ht="15.75" customHeight="1">
      <c r="A688" s="48"/>
      <c r="B688" s="48"/>
      <c r="C688" s="48"/>
      <c r="D688" s="48"/>
      <c r="E688" s="48"/>
    </row>
    <row r="689" spans="1:5" ht="15.75" customHeight="1">
      <c r="A689" s="48"/>
      <c r="B689" s="48"/>
      <c r="C689" s="48"/>
      <c r="D689" s="48"/>
      <c r="E689" s="48"/>
    </row>
    <row r="690" spans="1:5" ht="15.75" customHeight="1">
      <c r="A690" s="48"/>
      <c r="B690" s="48"/>
      <c r="C690" s="48"/>
      <c r="D690" s="48"/>
      <c r="E690" s="48"/>
    </row>
    <row r="691" spans="1:5" ht="15.75" customHeight="1">
      <c r="A691" s="48"/>
      <c r="B691" s="48"/>
      <c r="C691" s="48"/>
      <c r="D691" s="48"/>
      <c r="E691" s="48"/>
    </row>
    <row r="692" spans="1:5" ht="15.75" customHeight="1">
      <c r="A692" s="48"/>
      <c r="B692" s="48"/>
      <c r="C692" s="48"/>
      <c r="D692" s="48"/>
      <c r="E692" s="48"/>
    </row>
    <row r="693" spans="1:5" ht="15.75" customHeight="1">
      <c r="A693" s="48"/>
      <c r="B693" s="48"/>
      <c r="C693" s="48"/>
      <c r="D693" s="48"/>
      <c r="E693" s="48"/>
    </row>
    <row r="694" spans="1:5" ht="15.75" customHeight="1">
      <c r="A694" s="48"/>
      <c r="B694" s="48"/>
      <c r="C694" s="48"/>
      <c r="D694" s="48"/>
      <c r="E694" s="48"/>
    </row>
    <row r="695" spans="1:5" ht="15.75" customHeight="1">
      <c r="A695" s="48"/>
      <c r="B695" s="48"/>
      <c r="C695" s="48"/>
      <c r="D695" s="48"/>
      <c r="E695" s="48"/>
    </row>
    <row r="696" spans="1:5" ht="15.75" customHeight="1">
      <c r="A696" s="48"/>
      <c r="B696" s="48"/>
      <c r="C696" s="48"/>
      <c r="D696" s="48"/>
      <c r="E696" s="48"/>
    </row>
    <row r="697" spans="1:5" ht="15.75" customHeight="1">
      <c r="A697" s="48"/>
      <c r="B697" s="48"/>
      <c r="C697" s="48"/>
      <c r="D697" s="48"/>
      <c r="E697" s="48"/>
    </row>
    <row r="698" spans="1:5" ht="15.75" customHeight="1">
      <c r="A698" s="48"/>
      <c r="B698" s="48"/>
      <c r="C698" s="48"/>
      <c r="D698" s="48"/>
      <c r="E698" s="48"/>
    </row>
    <row r="699" spans="1:5" ht="15.75" customHeight="1">
      <c r="A699" s="48"/>
      <c r="B699" s="48"/>
      <c r="C699" s="48"/>
      <c r="D699" s="48"/>
      <c r="E699" s="48"/>
    </row>
    <row r="700" spans="1:5" ht="15.75" customHeight="1">
      <c r="A700" s="48"/>
      <c r="B700" s="48"/>
      <c r="C700" s="48"/>
      <c r="D700" s="48"/>
      <c r="E700" s="48"/>
    </row>
    <row r="701" spans="1:5" ht="15.75" customHeight="1">
      <c r="A701" s="48"/>
      <c r="B701" s="48"/>
      <c r="C701" s="48"/>
      <c r="D701" s="48"/>
      <c r="E701" s="48"/>
    </row>
    <row r="702" spans="1:5" ht="15.75" customHeight="1">
      <c r="A702" s="48"/>
      <c r="B702" s="48"/>
      <c r="C702" s="48"/>
      <c r="D702" s="48"/>
      <c r="E702" s="48"/>
    </row>
    <row r="703" spans="1:5" ht="15.75" customHeight="1">
      <c r="A703" s="48"/>
      <c r="B703" s="48"/>
      <c r="C703" s="48"/>
      <c r="D703" s="48"/>
      <c r="E703" s="48"/>
    </row>
    <row r="704" spans="1:5" ht="15.75" customHeight="1">
      <c r="A704" s="48"/>
      <c r="B704" s="48"/>
      <c r="C704" s="48"/>
      <c r="D704" s="48"/>
      <c r="E704" s="48"/>
    </row>
    <row r="705" spans="1:5" ht="15.75" customHeight="1">
      <c r="A705" s="48"/>
      <c r="B705" s="48"/>
      <c r="C705" s="48"/>
      <c r="D705" s="48"/>
      <c r="E705" s="48"/>
    </row>
    <row r="706" spans="1:5" ht="15.75" customHeight="1">
      <c r="A706" s="48"/>
      <c r="B706" s="48"/>
      <c r="C706" s="48"/>
      <c r="D706" s="48"/>
      <c r="E706" s="48"/>
    </row>
    <row r="707" spans="1:5" ht="15.75" customHeight="1">
      <c r="A707" s="48"/>
      <c r="B707" s="48"/>
      <c r="C707" s="48"/>
      <c r="D707" s="48"/>
      <c r="E707" s="48"/>
    </row>
    <row r="708" spans="1:5" ht="15.75" customHeight="1">
      <c r="A708" s="48"/>
      <c r="B708" s="48"/>
      <c r="C708" s="48"/>
      <c r="D708" s="48"/>
      <c r="E708" s="48"/>
    </row>
    <row r="709" spans="1:5" ht="15.75" customHeight="1">
      <c r="A709" s="48"/>
      <c r="B709" s="48"/>
      <c r="C709" s="48"/>
      <c r="D709" s="48"/>
      <c r="E709" s="48"/>
    </row>
    <row r="710" spans="1:5" ht="15.75" customHeight="1">
      <c r="A710" s="48"/>
      <c r="B710" s="48"/>
      <c r="C710" s="48"/>
      <c r="D710" s="48"/>
      <c r="E710" s="48"/>
    </row>
    <row r="711" spans="1:5" ht="15.75" customHeight="1">
      <c r="A711" s="48"/>
      <c r="B711" s="48"/>
      <c r="C711" s="48"/>
      <c r="D711" s="48"/>
      <c r="E711" s="48"/>
    </row>
    <row r="712" spans="1:5" ht="15.75" customHeight="1">
      <c r="A712" s="48"/>
      <c r="B712" s="48"/>
      <c r="C712" s="48"/>
      <c r="D712" s="48"/>
      <c r="E712" s="48"/>
    </row>
    <row r="713" spans="1:5" ht="15.75" customHeight="1">
      <c r="A713" s="48"/>
      <c r="B713" s="48"/>
      <c r="C713" s="48"/>
      <c r="D713" s="48"/>
      <c r="E713" s="48"/>
    </row>
    <row r="714" spans="1:5" ht="15.75" customHeight="1">
      <c r="A714" s="48"/>
      <c r="B714" s="48"/>
      <c r="C714" s="48"/>
      <c r="D714" s="48"/>
      <c r="E714" s="48"/>
    </row>
    <row r="715" spans="1:5" ht="15.75" customHeight="1">
      <c r="A715" s="48"/>
      <c r="B715" s="48"/>
      <c r="C715" s="48"/>
      <c r="D715" s="48"/>
      <c r="E715" s="48"/>
    </row>
    <row r="716" spans="1:5" ht="15.75" customHeight="1">
      <c r="A716" s="48"/>
      <c r="B716" s="48"/>
      <c r="C716" s="48"/>
      <c r="D716" s="48"/>
      <c r="E716" s="48"/>
    </row>
    <row r="717" spans="1:5" ht="15.75" customHeight="1">
      <c r="A717" s="48"/>
      <c r="B717" s="48"/>
      <c r="C717" s="48"/>
      <c r="D717" s="48"/>
      <c r="E717" s="48"/>
    </row>
    <row r="718" spans="1:5" ht="15.75" customHeight="1">
      <c r="A718" s="48"/>
      <c r="B718" s="48"/>
      <c r="C718" s="48"/>
      <c r="D718" s="48"/>
      <c r="E718" s="48"/>
    </row>
    <row r="719" spans="1:5" ht="15.75" customHeight="1">
      <c r="A719" s="48"/>
      <c r="B719" s="48"/>
      <c r="C719" s="48"/>
      <c r="D719" s="48"/>
      <c r="E719" s="48"/>
    </row>
    <row r="720" spans="1:5" ht="15.75" customHeight="1">
      <c r="A720" s="48"/>
      <c r="B720" s="48"/>
      <c r="C720" s="48"/>
      <c r="D720" s="48"/>
      <c r="E720" s="48"/>
    </row>
    <row r="721" spans="1:5" ht="15.75" customHeight="1">
      <c r="A721" s="48"/>
      <c r="B721" s="48"/>
      <c r="C721" s="48"/>
      <c r="D721" s="48"/>
      <c r="E721" s="48"/>
    </row>
    <row r="722" spans="1:5" ht="15.75" customHeight="1">
      <c r="A722" s="48"/>
      <c r="B722" s="48"/>
      <c r="C722" s="48"/>
      <c r="D722" s="48"/>
      <c r="E722" s="48"/>
    </row>
    <row r="723" spans="1:5" ht="15.75" customHeight="1">
      <c r="A723" s="48"/>
      <c r="B723" s="48"/>
      <c r="C723" s="48"/>
      <c r="D723" s="48"/>
      <c r="E723" s="48"/>
    </row>
    <row r="724" spans="1:5" ht="15.75" customHeight="1">
      <c r="A724" s="48"/>
      <c r="B724" s="48"/>
      <c r="C724" s="48"/>
      <c r="D724" s="48"/>
      <c r="E724" s="48"/>
    </row>
    <row r="725" spans="1:5" ht="15.75" customHeight="1">
      <c r="A725" s="48"/>
      <c r="B725" s="48"/>
      <c r="C725" s="48"/>
      <c r="D725" s="48"/>
      <c r="E725" s="48"/>
    </row>
    <row r="726" spans="1:5" ht="15.75" customHeight="1">
      <c r="A726" s="48"/>
      <c r="B726" s="48"/>
      <c r="C726" s="48"/>
      <c r="D726" s="48"/>
      <c r="E726" s="48"/>
    </row>
    <row r="727" spans="1:5" ht="15.75" customHeight="1">
      <c r="A727" s="48"/>
      <c r="B727" s="48"/>
      <c r="C727" s="48"/>
      <c r="D727" s="48"/>
      <c r="E727" s="48"/>
    </row>
    <row r="728" spans="1:5" ht="15.75" customHeight="1">
      <c r="A728" s="48"/>
      <c r="B728" s="48"/>
      <c r="C728" s="48"/>
      <c r="D728" s="48"/>
      <c r="E728" s="48"/>
    </row>
    <row r="729" spans="1:5" ht="15.75" customHeight="1">
      <c r="A729" s="48"/>
      <c r="B729" s="48"/>
      <c r="C729" s="48"/>
      <c r="D729" s="48"/>
      <c r="E729" s="48"/>
    </row>
    <row r="730" spans="1:5" ht="15.75" customHeight="1">
      <c r="A730" s="48"/>
      <c r="B730" s="48"/>
      <c r="C730" s="48"/>
      <c r="D730" s="48"/>
      <c r="E730" s="48"/>
    </row>
    <row r="731" spans="1:5" ht="15.75" customHeight="1">
      <c r="A731" s="48"/>
      <c r="B731" s="48"/>
      <c r="C731" s="48"/>
      <c r="D731" s="48"/>
      <c r="E731" s="48"/>
    </row>
    <row r="732" spans="1:5" ht="15.75" customHeight="1">
      <c r="A732" s="48"/>
      <c r="B732" s="48"/>
      <c r="C732" s="48"/>
      <c r="D732" s="48"/>
      <c r="E732" s="48"/>
    </row>
    <row r="733" spans="1:5" ht="15.75" customHeight="1">
      <c r="A733" s="48"/>
      <c r="B733" s="48"/>
      <c r="C733" s="48"/>
      <c r="D733" s="48"/>
      <c r="E733" s="48"/>
    </row>
    <row r="734" spans="1:5" ht="15.75" customHeight="1">
      <c r="A734" s="48"/>
      <c r="B734" s="48"/>
      <c r="C734" s="48"/>
      <c r="D734" s="48"/>
      <c r="E734" s="48"/>
    </row>
    <row r="735" spans="1:5" ht="15.75" customHeight="1">
      <c r="A735" s="48"/>
      <c r="B735" s="48"/>
      <c r="C735" s="48"/>
      <c r="D735" s="48"/>
      <c r="E735" s="48"/>
    </row>
    <row r="736" spans="1:5" ht="15.75" customHeight="1">
      <c r="A736" s="48"/>
      <c r="B736" s="48"/>
      <c r="C736" s="48"/>
      <c r="D736" s="48"/>
      <c r="E736" s="48"/>
    </row>
    <row r="737" spans="1:5" ht="15.75" customHeight="1">
      <c r="A737" s="48"/>
      <c r="B737" s="48"/>
      <c r="C737" s="48"/>
      <c r="D737" s="48"/>
      <c r="E737" s="48"/>
    </row>
    <row r="738" spans="1:5" ht="15.75" customHeight="1">
      <c r="A738" s="48"/>
      <c r="B738" s="48"/>
      <c r="C738" s="48"/>
      <c r="D738" s="48"/>
      <c r="E738" s="48"/>
    </row>
    <row r="739" spans="1:5" ht="15.75" customHeight="1">
      <c r="A739" s="48"/>
      <c r="B739" s="48"/>
      <c r="C739" s="48"/>
      <c r="D739" s="48"/>
      <c r="E739" s="48"/>
    </row>
    <row r="740" spans="1:5" ht="15.75" customHeight="1">
      <c r="A740" s="48"/>
      <c r="B740" s="48"/>
      <c r="C740" s="48"/>
      <c r="D740" s="48"/>
      <c r="E740" s="48"/>
    </row>
    <row r="741" spans="1:5" ht="15.75" customHeight="1">
      <c r="A741" s="48"/>
      <c r="B741" s="48"/>
      <c r="C741" s="48"/>
      <c r="D741" s="48"/>
      <c r="E741" s="48"/>
    </row>
    <row r="742" spans="1:5" ht="15.75" customHeight="1">
      <c r="A742" s="48"/>
      <c r="B742" s="48"/>
      <c r="C742" s="48"/>
      <c r="D742" s="48"/>
      <c r="E742" s="48"/>
    </row>
    <row r="743" spans="1:5" ht="15.75" customHeight="1">
      <c r="A743" s="48"/>
      <c r="B743" s="48"/>
      <c r="C743" s="48"/>
      <c r="D743" s="48"/>
      <c r="E743" s="48"/>
    </row>
    <row r="744" spans="1:5" ht="15.75" customHeight="1">
      <c r="A744" s="48"/>
      <c r="B744" s="48"/>
      <c r="C744" s="48"/>
      <c r="D744" s="48"/>
      <c r="E744" s="48"/>
    </row>
    <row r="745" spans="1:5" ht="15.75" customHeight="1">
      <c r="A745" s="48"/>
      <c r="B745" s="48"/>
      <c r="C745" s="48"/>
      <c r="D745" s="48"/>
      <c r="E745" s="48"/>
    </row>
    <row r="746" spans="1:5" ht="15.75" customHeight="1">
      <c r="A746" s="48"/>
      <c r="B746" s="48"/>
      <c r="C746" s="48"/>
      <c r="D746" s="48"/>
      <c r="E746" s="48"/>
    </row>
    <row r="747" spans="1:5" ht="15.75" customHeight="1">
      <c r="A747" s="48"/>
      <c r="B747" s="48"/>
      <c r="C747" s="48"/>
      <c r="D747" s="48"/>
      <c r="E747" s="48"/>
    </row>
    <row r="748" spans="1:5" ht="15.75" customHeight="1">
      <c r="A748" s="48"/>
      <c r="B748" s="48"/>
      <c r="C748" s="48"/>
      <c r="D748" s="48"/>
      <c r="E748" s="48"/>
    </row>
    <row r="749" spans="1:5" ht="15.75" customHeight="1">
      <c r="A749" s="48"/>
      <c r="B749" s="48"/>
      <c r="C749" s="48"/>
      <c r="D749" s="48"/>
      <c r="E749" s="48"/>
    </row>
    <row r="750" spans="1:5" ht="15.75" customHeight="1">
      <c r="A750" s="48"/>
      <c r="B750" s="48"/>
      <c r="C750" s="48"/>
      <c r="D750" s="48"/>
      <c r="E750" s="48"/>
    </row>
    <row r="751" spans="1:5" ht="15.75" customHeight="1">
      <c r="A751" s="48"/>
      <c r="B751" s="48"/>
      <c r="C751" s="48"/>
      <c r="D751" s="48"/>
      <c r="E751" s="48"/>
    </row>
    <row r="752" spans="1:5" ht="15.75" customHeight="1">
      <c r="A752" s="48"/>
      <c r="B752" s="48"/>
      <c r="C752" s="48"/>
      <c r="D752" s="48"/>
      <c r="E752" s="48"/>
    </row>
    <row r="753" spans="1:5" ht="15.75" customHeight="1">
      <c r="A753" s="48"/>
      <c r="B753" s="48"/>
      <c r="C753" s="48"/>
      <c r="D753" s="48"/>
      <c r="E753" s="48"/>
    </row>
    <row r="754" spans="1:5" ht="15.75" customHeight="1">
      <c r="A754" s="48"/>
      <c r="B754" s="48"/>
      <c r="C754" s="48"/>
      <c r="D754" s="48"/>
      <c r="E754" s="48"/>
    </row>
    <row r="755" spans="1:5" ht="15.75" customHeight="1">
      <c r="A755" s="48"/>
      <c r="B755" s="48"/>
      <c r="C755" s="48"/>
      <c r="D755" s="48"/>
      <c r="E755" s="48"/>
    </row>
    <row r="756" spans="1:5" ht="15.75" customHeight="1">
      <c r="A756" s="48"/>
      <c r="B756" s="48"/>
      <c r="C756" s="48"/>
      <c r="D756" s="48"/>
      <c r="E756" s="48"/>
    </row>
    <row r="757" spans="1:5" ht="15.75" customHeight="1">
      <c r="A757" s="48"/>
      <c r="B757" s="48"/>
      <c r="C757" s="48"/>
      <c r="D757" s="48"/>
      <c r="E757" s="48"/>
    </row>
    <row r="758" spans="1:5" ht="15.75" customHeight="1">
      <c r="A758" s="48"/>
      <c r="B758" s="48"/>
      <c r="C758" s="48"/>
      <c r="D758" s="48"/>
      <c r="E758" s="48"/>
    </row>
    <row r="759" spans="1:5" ht="15.75" customHeight="1">
      <c r="A759" s="48"/>
      <c r="B759" s="48"/>
      <c r="C759" s="48"/>
      <c r="D759" s="48"/>
      <c r="E759" s="48"/>
    </row>
    <row r="760" spans="1:5" ht="15.75" customHeight="1">
      <c r="A760" s="48"/>
      <c r="B760" s="48"/>
      <c r="C760" s="48"/>
      <c r="D760" s="48"/>
      <c r="E760" s="48"/>
    </row>
    <row r="761" spans="1:5" ht="15.75" customHeight="1">
      <c r="A761" s="48"/>
      <c r="B761" s="48"/>
      <c r="C761" s="48"/>
      <c r="D761" s="48"/>
      <c r="E761" s="48"/>
    </row>
    <row r="762" spans="1:5" ht="15.75" customHeight="1">
      <c r="A762" s="48"/>
      <c r="B762" s="48"/>
      <c r="C762" s="48"/>
      <c r="D762" s="48"/>
      <c r="E762" s="48"/>
    </row>
    <row r="763" spans="1:5" ht="15.75" customHeight="1">
      <c r="A763" s="48"/>
      <c r="B763" s="48"/>
      <c r="C763" s="48"/>
      <c r="D763" s="48"/>
      <c r="E763" s="48"/>
    </row>
    <row r="764" spans="1:5" ht="15.75" customHeight="1">
      <c r="A764" s="48"/>
      <c r="B764" s="48"/>
      <c r="C764" s="48"/>
      <c r="D764" s="48"/>
      <c r="E764" s="48"/>
    </row>
    <row r="765" spans="1:5" ht="15.75" customHeight="1">
      <c r="A765" s="48"/>
      <c r="B765" s="48"/>
      <c r="C765" s="48"/>
      <c r="D765" s="48"/>
      <c r="E765" s="48"/>
    </row>
    <row r="766" spans="1:5" ht="15.75" customHeight="1">
      <c r="A766" s="48"/>
      <c r="B766" s="48"/>
      <c r="C766" s="48"/>
      <c r="D766" s="48"/>
      <c r="E766" s="48"/>
    </row>
    <row r="767" spans="1:5" ht="15.75" customHeight="1">
      <c r="A767" s="48"/>
      <c r="B767" s="48"/>
      <c r="C767" s="48"/>
      <c r="D767" s="48"/>
      <c r="E767" s="48"/>
    </row>
    <row r="768" spans="1:5" ht="15.75" customHeight="1">
      <c r="A768" s="48"/>
      <c r="B768" s="48"/>
      <c r="C768" s="48"/>
      <c r="D768" s="48"/>
      <c r="E768" s="48"/>
    </row>
    <row r="769" spans="1:5" ht="15.75" customHeight="1">
      <c r="A769" s="48"/>
      <c r="B769" s="48"/>
      <c r="C769" s="48"/>
      <c r="D769" s="48"/>
      <c r="E769" s="48"/>
    </row>
    <row r="770" spans="1:5" ht="15.75" customHeight="1">
      <c r="A770" s="48"/>
      <c r="B770" s="48"/>
      <c r="C770" s="48"/>
      <c r="D770" s="48"/>
      <c r="E770" s="48"/>
    </row>
    <row r="771" spans="1:5" ht="15.75" customHeight="1">
      <c r="A771" s="48"/>
      <c r="B771" s="48"/>
      <c r="C771" s="48"/>
      <c r="D771" s="48"/>
      <c r="E771" s="48"/>
    </row>
    <row r="772" spans="1:5" ht="15.75" customHeight="1">
      <c r="A772" s="48"/>
      <c r="B772" s="48"/>
      <c r="C772" s="48"/>
      <c r="D772" s="48"/>
      <c r="E772" s="48"/>
    </row>
    <row r="773" spans="1:5" ht="15.75" customHeight="1">
      <c r="A773" s="48"/>
      <c r="B773" s="48"/>
      <c r="C773" s="48"/>
      <c r="D773" s="48"/>
      <c r="E773" s="48"/>
    </row>
    <row r="774" spans="1:5" ht="15.75" customHeight="1">
      <c r="A774" s="48"/>
      <c r="B774" s="48"/>
      <c r="C774" s="48"/>
      <c r="D774" s="48"/>
      <c r="E774" s="48"/>
    </row>
    <row r="775" spans="1:5" ht="15.75" customHeight="1">
      <c r="A775" s="48"/>
      <c r="B775" s="48"/>
      <c r="C775" s="48"/>
      <c r="D775" s="48"/>
      <c r="E775" s="48"/>
    </row>
    <row r="776" spans="1:5" ht="15.75" customHeight="1">
      <c r="A776" s="48"/>
      <c r="B776" s="48"/>
      <c r="C776" s="48"/>
      <c r="D776" s="48"/>
      <c r="E776" s="48"/>
    </row>
    <row r="777" spans="1:5" ht="15.75" customHeight="1">
      <c r="A777" s="48"/>
      <c r="B777" s="48"/>
      <c r="C777" s="48"/>
      <c r="D777" s="48"/>
      <c r="E777" s="48"/>
    </row>
    <row r="778" spans="1:5" ht="15.75" customHeight="1">
      <c r="A778" s="48"/>
      <c r="B778" s="48"/>
      <c r="C778" s="48"/>
      <c r="D778" s="48"/>
      <c r="E778" s="48"/>
    </row>
    <row r="779" spans="1:5" ht="15.75" customHeight="1">
      <c r="A779" s="48"/>
      <c r="B779" s="48"/>
      <c r="C779" s="48"/>
      <c r="D779" s="48"/>
      <c r="E779" s="48"/>
    </row>
    <row r="780" spans="1:5" ht="15.75" customHeight="1">
      <c r="A780" s="48"/>
      <c r="B780" s="48"/>
      <c r="C780" s="48"/>
      <c r="D780" s="48"/>
      <c r="E780" s="48"/>
    </row>
    <row r="781" spans="1:5" ht="15.75" customHeight="1">
      <c r="A781" s="48"/>
      <c r="B781" s="48"/>
      <c r="C781" s="48"/>
      <c r="D781" s="48"/>
      <c r="E781" s="48"/>
    </row>
    <row r="782" spans="1:5" ht="15.75" customHeight="1">
      <c r="A782" s="48"/>
      <c r="B782" s="48"/>
      <c r="C782" s="48"/>
      <c r="D782" s="48"/>
      <c r="E782" s="48"/>
    </row>
    <row r="783" spans="1:5" ht="15.75" customHeight="1">
      <c r="A783" s="48"/>
      <c r="B783" s="48"/>
      <c r="C783" s="48"/>
      <c r="D783" s="48"/>
      <c r="E783" s="48"/>
    </row>
    <row r="784" spans="1:5" ht="15.75" customHeight="1">
      <c r="A784" s="48"/>
      <c r="B784" s="48"/>
      <c r="C784" s="48"/>
      <c r="D784" s="48"/>
      <c r="E784" s="48"/>
    </row>
    <row r="785" spans="1:5" ht="15.75" customHeight="1">
      <c r="A785" s="48"/>
      <c r="B785" s="48"/>
      <c r="C785" s="48"/>
      <c r="D785" s="48"/>
      <c r="E785" s="48"/>
    </row>
    <row r="786" spans="1:5" ht="15.75" customHeight="1">
      <c r="A786" s="48"/>
      <c r="B786" s="48"/>
      <c r="C786" s="48"/>
      <c r="D786" s="48"/>
      <c r="E786" s="48"/>
    </row>
    <row r="787" spans="1:5" ht="15.75" customHeight="1">
      <c r="A787" s="48"/>
      <c r="B787" s="48"/>
      <c r="C787" s="48"/>
      <c r="D787" s="48"/>
      <c r="E787" s="48"/>
    </row>
    <row r="788" spans="1:5" ht="15.75" customHeight="1">
      <c r="A788" s="48"/>
      <c r="B788" s="48"/>
      <c r="C788" s="48"/>
      <c r="D788" s="48"/>
      <c r="E788" s="48"/>
    </row>
    <row r="789" spans="1:5" ht="15.75" customHeight="1">
      <c r="A789" s="48"/>
      <c r="B789" s="48"/>
      <c r="C789" s="48"/>
      <c r="D789" s="48"/>
      <c r="E789" s="48"/>
    </row>
    <row r="790" spans="1:5" ht="15.75" customHeight="1">
      <c r="A790" s="48"/>
      <c r="B790" s="48"/>
      <c r="C790" s="48"/>
      <c r="D790" s="48"/>
      <c r="E790" s="48"/>
    </row>
    <row r="791" spans="1:5" ht="15.75" customHeight="1">
      <c r="A791" s="48"/>
      <c r="B791" s="48"/>
      <c r="C791" s="48"/>
      <c r="D791" s="48"/>
      <c r="E791" s="48"/>
    </row>
    <row r="792" spans="1:5" ht="15.75" customHeight="1">
      <c r="A792" s="48"/>
      <c r="B792" s="48"/>
      <c r="C792" s="48"/>
      <c r="D792" s="48"/>
      <c r="E792" s="48"/>
    </row>
    <row r="793" spans="1:5" ht="15.75" customHeight="1">
      <c r="A793" s="48"/>
      <c r="B793" s="48"/>
      <c r="C793" s="48"/>
      <c r="D793" s="48"/>
      <c r="E793" s="48"/>
    </row>
    <row r="794" spans="1:5" ht="15.75" customHeight="1">
      <c r="A794" s="48"/>
      <c r="B794" s="48"/>
      <c r="C794" s="48"/>
      <c r="D794" s="48"/>
      <c r="E794" s="48"/>
    </row>
    <row r="795" spans="1:5" ht="15.75" customHeight="1">
      <c r="A795" s="48"/>
      <c r="B795" s="48"/>
      <c r="C795" s="48"/>
      <c r="D795" s="48"/>
      <c r="E795" s="48"/>
    </row>
    <row r="796" spans="1:5" ht="15.75" customHeight="1">
      <c r="A796" s="48"/>
      <c r="B796" s="48"/>
      <c r="C796" s="48"/>
      <c r="D796" s="48"/>
      <c r="E796" s="48"/>
    </row>
    <row r="797" spans="1:5" ht="15.75" customHeight="1">
      <c r="A797" s="48"/>
      <c r="B797" s="48"/>
      <c r="C797" s="48"/>
      <c r="D797" s="48"/>
      <c r="E797" s="48"/>
    </row>
    <row r="798" spans="1:5" ht="15.75" customHeight="1">
      <c r="A798" s="48"/>
      <c r="B798" s="48"/>
      <c r="C798" s="48"/>
      <c r="D798" s="48"/>
      <c r="E798" s="48"/>
    </row>
    <row r="799" spans="1:5" ht="15.75" customHeight="1">
      <c r="A799" s="48"/>
      <c r="B799" s="48"/>
      <c r="C799" s="48"/>
      <c r="D799" s="48"/>
      <c r="E799" s="48"/>
    </row>
    <row r="800" spans="1:5" ht="15.75" customHeight="1">
      <c r="A800" s="48"/>
      <c r="B800" s="48"/>
      <c r="C800" s="48"/>
      <c r="D800" s="48"/>
      <c r="E800" s="48"/>
    </row>
    <row r="801" spans="1:5" ht="15.75" customHeight="1">
      <c r="A801" s="48"/>
      <c r="B801" s="48"/>
      <c r="C801" s="48"/>
      <c r="D801" s="48"/>
      <c r="E801" s="48"/>
    </row>
    <row r="802" spans="1:5" ht="15.75" customHeight="1">
      <c r="A802" s="48"/>
      <c r="B802" s="48"/>
      <c r="C802" s="48"/>
      <c r="D802" s="48"/>
      <c r="E802" s="48"/>
    </row>
    <row r="803" spans="1:5" ht="15.75" customHeight="1">
      <c r="A803" s="48"/>
      <c r="B803" s="48"/>
      <c r="C803" s="48"/>
      <c r="D803" s="48"/>
      <c r="E803" s="48"/>
    </row>
    <row r="804" spans="1:5" ht="15.75" customHeight="1">
      <c r="A804" s="48"/>
      <c r="B804" s="48"/>
      <c r="C804" s="48"/>
      <c r="D804" s="48"/>
      <c r="E804" s="48"/>
    </row>
    <row r="805" spans="1:5" ht="15.75" customHeight="1">
      <c r="A805" s="48"/>
      <c r="B805" s="48"/>
      <c r="C805" s="48"/>
      <c r="D805" s="48"/>
      <c r="E805" s="48"/>
    </row>
    <row r="806" spans="1:5" ht="15.75" customHeight="1">
      <c r="A806" s="48"/>
      <c r="B806" s="48"/>
      <c r="C806" s="48"/>
      <c r="D806" s="48"/>
      <c r="E806" s="48"/>
    </row>
    <row r="807" spans="1:5" ht="15.75" customHeight="1">
      <c r="A807" s="48"/>
      <c r="B807" s="48"/>
      <c r="C807" s="48"/>
      <c r="D807" s="48"/>
      <c r="E807" s="48"/>
    </row>
    <row r="808" spans="1:5" ht="15.75" customHeight="1">
      <c r="A808" s="48"/>
      <c r="B808" s="48"/>
      <c r="C808" s="48"/>
      <c r="D808" s="48"/>
      <c r="E808" s="48"/>
    </row>
    <row r="809" spans="1:5" ht="15.75" customHeight="1">
      <c r="A809" s="48"/>
      <c r="B809" s="48"/>
      <c r="C809" s="48"/>
      <c r="D809" s="48"/>
      <c r="E809" s="48"/>
    </row>
    <row r="810" spans="1:5" ht="15.75" customHeight="1">
      <c r="A810" s="48"/>
      <c r="B810" s="48"/>
      <c r="C810" s="48"/>
      <c r="D810" s="48"/>
      <c r="E810" s="48"/>
    </row>
    <row r="811" spans="1:5" ht="15.75" customHeight="1">
      <c r="A811" s="48"/>
      <c r="B811" s="48"/>
      <c r="C811" s="48"/>
      <c r="D811" s="48"/>
      <c r="E811" s="48"/>
    </row>
    <row r="812" spans="1:5" ht="15.75" customHeight="1">
      <c r="A812" s="48"/>
      <c r="B812" s="48"/>
      <c r="C812" s="48"/>
      <c r="D812" s="48"/>
      <c r="E812" s="48"/>
    </row>
    <row r="813" spans="1:5" ht="15.75" customHeight="1">
      <c r="A813" s="48"/>
      <c r="B813" s="48"/>
      <c r="C813" s="48"/>
      <c r="D813" s="48"/>
      <c r="E813" s="48"/>
    </row>
    <row r="814" spans="1:5" ht="15.75" customHeight="1">
      <c r="A814" s="48"/>
      <c r="B814" s="48"/>
      <c r="C814" s="48"/>
      <c r="D814" s="48"/>
      <c r="E814" s="48"/>
    </row>
    <row r="815" spans="1:5" ht="15.75" customHeight="1">
      <c r="A815" s="48"/>
      <c r="B815" s="48"/>
      <c r="C815" s="48"/>
      <c r="D815" s="48"/>
      <c r="E815" s="48"/>
    </row>
    <row r="816" spans="1:5" ht="15.75" customHeight="1">
      <c r="A816" s="48"/>
      <c r="B816" s="48"/>
      <c r="C816" s="48"/>
      <c r="D816" s="48"/>
      <c r="E816" s="48"/>
    </row>
    <row r="817" spans="1:5" ht="15.75" customHeight="1">
      <c r="A817" s="48"/>
      <c r="B817" s="48"/>
      <c r="C817" s="48"/>
      <c r="D817" s="48"/>
      <c r="E817" s="48"/>
    </row>
    <row r="818" spans="1:5" ht="15.75" customHeight="1">
      <c r="A818" s="48"/>
      <c r="B818" s="48"/>
      <c r="C818" s="48"/>
      <c r="D818" s="48"/>
      <c r="E818" s="48"/>
    </row>
    <row r="819" spans="1:5" ht="15.75" customHeight="1">
      <c r="A819" s="48"/>
      <c r="B819" s="48"/>
      <c r="C819" s="48"/>
      <c r="D819" s="48"/>
      <c r="E819" s="48"/>
    </row>
    <row r="820" spans="1:5" ht="15.75" customHeight="1">
      <c r="A820" s="48"/>
      <c r="B820" s="48"/>
      <c r="C820" s="48"/>
      <c r="D820" s="48"/>
      <c r="E820" s="48"/>
    </row>
    <row r="821" spans="1:5" ht="15.75" customHeight="1">
      <c r="A821" s="48"/>
      <c r="B821" s="48"/>
      <c r="C821" s="48"/>
      <c r="D821" s="48"/>
      <c r="E821" s="48"/>
    </row>
    <row r="822" spans="1:5" ht="15.75" customHeight="1">
      <c r="A822" s="48"/>
      <c r="B822" s="48"/>
      <c r="C822" s="48"/>
      <c r="D822" s="48"/>
      <c r="E822" s="48"/>
    </row>
    <row r="823" spans="1:5" ht="15.75" customHeight="1">
      <c r="A823" s="48"/>
      <c r="B823" s="48"/>
      <c r="C823" s="48"/>
      <c r="D823" s="48"/>
      <c r="E823" s="48"/>
    </row>
    <row r="824" spans="1:5" ht="15.75" customHeight="1">
      <c r="A824" s="48"/>
      <c r="B824" s="48"/>
      <c r="C824" s="48"/>
      <c r="D824" s="48"/>
      <c r="E824" s="48"/>
    </row>
    <row r="825" spans="1:5" ht="15.75" customHeight="1">
      <c r="A825" s="48"/>
      <c r="B825" s="48"/>
      <c r="C825" s="48"/>
      <c r="D825" s="48"/>
      <c r="E825" s="48"/>
    </row>
    <row r="826" spans="1:5" ht="15.75" customHeight="1">
      <c r="A826" s="48"/>
      <c r="B826" s="48"/>
      <c r="C826" s="48"/>
      <c r="D826" s="48"/>
      <c r="E826" s="48"/>
    </row>
    <row r="827" spans="1:5" ht="15.75" customHeight="1">
      <c r="A827" s="48"/>
      <c r="B827" s="48"/>
      <c r="C827" s="48"/>
      <c r="D827" s="48"/>
      <c r="E827" s="48"/>
    </row>
    <row r="828" spans="1:5" ht="15.75" customHeight="1">
      <c r="A828" s="48"/>
      <c r="B828" s="48"/>
      <c r="C828" s="48"/>
      <c r="D828" s="48"/>
      <c r="E828" s="48"/>
    </row>
    <row r="829" spans="1:5" ht="15.75" customHeight="1">
      <c r="A829" s="48"/>
      <c r="B829" s="48"/>
      <c r="C829" s="48"/>
      <c r="D829" s="48"/>
      <c r="E829" s="48"/>
    </row>
    <row r="830" spans="1:5" ht="15.75" customHeight="1">
      <c r="A830" s="48"/>
      <c r="B830" s="48"/>
      <c r="C830" s="48"/>
      <c r="D830" s="48"/>
      <c r="E830" s="48"/>
    </row>
    <row r="831" spans="1:5" ht="15.75" customHeight="1">
      <c r="A831" s="48"/>
      <c r="B831" s="48"/>
      <c r="C831" s="48"/>
      <c r="D831" s="48"/>
      <c r="E831" s="48"/>
    </row>
    <row r="832" spans="1:5" ht="15.75" customHeight="1">
      <c r="A832" s="48"/>
      <c r="B832" s="48"/>
      <c r="C832" s="48"/>
      <c r="D832" s="48"/>
      <c r="E832" s="48"/>
    </row>
    <row r="833" spans="1:5" ht="15.75" customHeight="1">
      <c r="A833" s="48"/>
      <c r="B833" s="48"/>
      <c r="C833" s="48"/>
      <c r="D833" s="48"/>
      <c r="E833" s="48"/>
    </row>
    <row r="834" spans="1:5" ht="15.75" customHeight="1">
      <c r="A834" s="48"/>
      <c r="B834" s="48"/>
      <c r="C834" s="48"/>
      <c r="D834" s="48"/>
      <c r="E834" s="48"/>
    </row>
    <row r="835" spans="1:5" ht="15.75" customHeight="1">
      <c r="A835" s="48"/>
      <c r="B835" s="48"/>
      <c r="C835" s="48"/>
      <c r="D835" s="48"/>
      <c r="E835" s="48"/>
    </row>
    <row r="836" spans="1:5" ht="15.75" customHeight="1">
      <c r="A836" s="48"/>
      <c r="B836" s="48"/>
      <c r="C836" s="48"/>
      <c r="D836" s="48"/>
      <c r="E836" s="48"/>
    </row>
    <row r="837" spans="1:5" ht="15.75" customHeight="1">
      <c r="A837" s="48"/>
      <c r="B837" s="48"/>
      <c r="C837" s="48"/>
      <c r="D837" s="48"/>
      <c r="E837" s="48"/>
    </row>
    <row r="838" spans="1:5" ht="15.75" customHeight="1">
      <c r="A838" s="48"/>
      <c r="B838" s="48"/>
      <c r="C838" s="48"/>
      <c r="D838" s="48"/>
      <c r="E838" s="48"/>
    </row>
    <row r="839" spans="1:5" ht="15.75" customHeight="1">
      <c r="A839" s="48"/>
      <c r="B839" s="48"/>
      <c r="C839" s="48"/>
      <c r="D839" s="48"/>
      <c r="E839" s="48"/>
    </row>
    <row r="840" spans="1:5" ht="15.75" customHeight="1">
      <c r="A840" s="48"/>
      <c r="B840" s="48"/>
      <c r="C840" s="48"/>
      <c r="D840" s="48"/>
      <c r="E840" s="48"/>
    </row>
    <row r="841" spans="1:5" ht="15.75" customHeight="1">
      <c r="A841" s="48"/>
      <c r="B841" s="48"/>
      <c r="C841" s="48"/>
      <c r="D841" s="48"/>
      <c r="E841" s="48"/>
    </row>
    <row r="842" spans="1:5" ht="15.75" customHeight="1">
      <c r="A842" s="48"/>
      <c r="B842" s="48"/>
      <c r="C842" s="48"/>
      <c r="D842" s="48"/>
      <c r="E842" s="48"/>
    </row>
    <row r="843" spans="1:5" ht="15.75" customHeight="1">
      <c r="A843" s="48"/>
      <c r="B843" s="48"/>
      <c r="C843" s="48"/>
      <c r="D843" s="48"/>
      <c r="E843" s="48"/>
    </row>
    <row r="844" spans="1:5" ht="15.75" customHeight="1">
      <c r="A844" s="48"/>
      <c r="B844" s="48"/>
      <c r="C844" s="48"/>
      <c r="D844" s="48"/>
      <c r="E844" s="48"/>
    </row>
    <row r="845" spans="1:5" ht="15.75" customHeight="1">
      <c r="A845" s="48"/>
      <c r="B845" s="48"/>
      <c r="C845" s="48"/>
      <c r="D845" s="48"/>
      <c r="E845" s="48"/>
    </row>
    <row r="846" spans="1:5" ht="15.75" customHeight="1">
      <c r="A846" s="48"/>
      <c r="B846" s="48"/>
      <c r="C846" s="48"/>
      <c r="D846" s="48"/>
      <c r="E846" s="48"/>
    </row>
    <row r="847" spans="1:5" ht="15.75" customHeight="1">
      <c r="A847" s="48"/>
      <c r="B847" s="48"/>
      <c r="C847" s="48"/>
      <c r="D847" s="48"/>
      <c r="E847" s="48"/>
    </row>
    <row r="848" spans="1:5" ht="15.75" customHeight="1">
      <c r="A848" s="48"/>
      <c r="B848" s="48"/>
      <c r="C848" s="48"/>
      <c r="D848" s="48"/>
      <c r="E848" s="48"/>
    </row>
    <row r="849" spans="1:5" ht="15.75" customHeight="1">
      <c r="A849" s="48"/>
      <c r="B849" s="48"/>
      <c r="C849" s="48"/>
      <c r="D849" s="48"/>
      <c r="E849" s="48"/>
    </row>
    <row r="850" spans="1:5" ht="15.75" customHeight="1">
      <c r="A850" s="48"/>
      <c r="B850" s="48"/>
      <c r="C850" s="48"/>
      <c r="D850" s="48"/>
      <c r="E850" s="48"/>
    </row>
    <row r="851" spans="1:5" ht="15.75" customHeight="1">
      <c r="A851" s="48"/>
      <c r="B851" s="48"/>
      <c r="C851" s="48"/>
      <c r="D851" s="48"/>
      <c r="E851" s="48"/>
    </row>
    <row r="852" spans="1:5" ht="15.75" customHeight="1">
      <c r="A852" s="48"/>
      <c r="B852" s="48"/>
      <c r="C852" s="48"/>
      <c r="D852" s="48"/>
      <c r="E852" s="48"/>
    </row>
    <row r="853" spans="1:5" ht="15.75" customHeight="1">
      <c r="A853" s="48"/>
      <c r="B853" s="48"/>
      <c r="C853" s="48"/>
      <c r="D853" s="48"/>
      <c r="E853" s="48"/>
    </row>
    <row r="854" spans="1:5" ht="15.75" customHeight="1">
      <c r="A854" s="48"/>
      <c r="B854" s="48"/>
      <c r="C854" s="48"/>
      <c r="D854" s="48"/>
      <c r="E854" s="48"/>
    </row>
    <row r="855" spans="1:5" ht="15.75" customHeight="1">
      <c r="A855" s="48"/>
      <c r="B855" s="48"/>
      <c r="C855" s="48"/>
      <c r="D855" s="48"/>
      <c r="E855" s="48"/>
    </row>
    <row r="856" spans="1:5" ht="15.75" customHeight="1">
      <c r="A856" s="48"/>
      <c r="B856" s="48"/>
      <c r="C856" s="48"/>
      <c r="D856" s="48"/>
      <c r="E856" s="48"/>
    </row>
    <row r="857" spans="1:5" ht="15.75" customHeight="1">
      <c r="A857" s="48"/>
      <c r="B857" s="48"/>
      <c r="C857" s="48"/>
      <c r="D857" s="48"/>
      <c r="E857" s="48"/>
    </row>
    <row r="858" spans="1:5" ht="15.75" customHeight="1">
      <c r="A858" s="48"/>
      <c r="B858" s="48"/>
      <c r="C858" s="48"/>
      <c r="D858" s="48"/>
      <c r="E858" s="48"/>
    </row>
    <row r="859" spans="1:5" ht="15.75" customHeight="1">
      <c r="A859" s="48"/>
      <c r="B859" s="48"/>
      <c r="C859" s="48"/>
      <c r="D859" s="48"/>
      <c r="E859" s="48"/>
    </row>
    <row r="860" spans="1:5" ht="15.75" customHeight="1">
      <c r="A860" s="48"/>
      <c r="B860" s="48"/>
      <c r="C860" s="48"/>
      <c r="D860" s="48"/>
      <c r="E860" s="48"/>
    </row>
    <row r="861" spans="1:5" ht="15.75" customHeight="1">
      <c r="A861" s="48"/>
      <c r="B861" s="48"/>
      <c r="C861" s="48"/>
      <c r="D861" s="48"/>
      <c r="E861" s="48"/>
    </row>
    <row r="862" spans="1:5" ht="15.75" customHeight="1">
      <c r="A862" s="48"/>
      <c r="B862" s="48"/>
      <c r="C862" s="48"/>
      <c r="D862" s="48"/>
      <c r="E862" s="48"/>
    </row>
    <row r="863" spans="1:5" ht="15.75" customHeight="1">
      <c r="A863" s="48"/>
      <c r="B863" s="48"/>
      <c r="C863" s="48"/>
      <c r="D863" s="48"/>
      <c r="E863" s="48"/>
    </row>
    <row r="864" spans="1:5" ht="15.75" customHeight="1">
      <c r="A864" s="48"/>
      <c r="B864" s="48"/>
      <c r="C864" s="48"/>
      <c r="D864" s="48"/>
      <c r="E864" s="48"/>
    </row>
    <row r="865" spans="1:5" ht="15.75" customHeight="1">
      <c r="A865" s="48"/>
      <c r="B865" s="48"/>
      <c r="C865" s="48"/>
      <c r="D865" s="48"/>
      <c r="E865" s="48"/>
    </row>
    <row r="866" spans="1:5" ht="15.75" customHeight="1">
      <c r="A866" s="48"/>
      <c r="B866" s="48"/>
      <c r="C866" s="48"/>
      <c r="D866" s="48"/>
      <c r="E866" s="48"/>
    </row>
    <row r="867" spans="1:5" ht="15.75" customHeight="1">
      <c r="A867" s="48"/>
      <c r="B867" s="48"/>
      <c r="C867" s="48"/>
      <c r="D867" s="48"/>
      <c r="E867" s="48"/>
    </row>
    <row r="868" spans="1:5" ht="15.75" customHeight="1">
      <c r="A868" s="48"/>
      <c r="B868" s="48"/>
      <c r="C868" s="48"/>
      <c r="D868" s="48"/>
      <c r="E868" s="48"/>
    </row>
    <row r="869" spans="1:5" ht="15.75" customHeight="1">
      <c r="A869" s="48"/>
      <c r="B869" s="48"/>
      <c r="C869" s="48"/>
      <c r="D869" s="48"/>
      <c r="E869" s="48"/>
    </row>
    <row r="870" spans="1:5" ht="15.75" customHeight="1">
      <c r="A870" s="48"/>
      <c r="B870" s="48"/>
      <c r="C870" s="48"/>
      <c r="D870" s="48"/>
      <c r="E870" s="48"/>
    </row>
    <row r="871" spans="1:5" ht="15.75" customHeight="1">
      <c r="A871" s="48"/>
      <c r="B871" s="48"/>
      <c r="C871" s="48"/>
      <c r="D871" s="48"/>
      <c r="E871" s="48"/>
    </row>
    <row r="872" spans="1:5" ht="15.75" customHeight="1">
      <c r="A872" s="48"/>
      <c r="B872" s="48"/>
      <c r="C872" s="48"/>
      <c r="D872" s="48"/>
      <c r="E872" s="48"/>
    </row>
    <row r="873" spans="1:5" ht="15.75" customHeight="1">
      <c r="A873" s="48"/>
      <c r="B873" s="48"/>
      <c r="C873" s="48"/>
      <c r="D873" s="48"/>
      <c r="E873" s="48"/>
    </row>
    <row r="874" spans="1:5" ht="15.75" customHeight="1">
      <c r="A874" s="48"/>
      <c r="B874" s="48"/>
      <c r="C874" s="48"/>
      <c r="D874" s="48"/>
      <c r="E874" s="48"/>
    </row>
    <row r="875" spans="1:5" ht="15.75" customHeight="1">
      <c r="A875" s="48"/>
      <c r="B875" s="48"/>
      <c r="C875" s="48"/>
      <c r="D875" s="48"/>
      <c r="E875" s="48"/>
    </row>
    <row r="876" spans="1:5" ht="15.75" customHeight="1">
      <c r="A876" s="48"/>
      <c r="B876" s="48"/>
      <c r="C876" s="48"/>
      <c r="D876" s="48"/>
      <c r="E876" s="48"/>
    </row>
    <row r="877" spans="1:5" ht="15.75" customHeight="1">
      <c r="A877" s="48"/>
      <c r="B877" s="48"/>
      <c r="C877" s="48"/>
      <c r="D877" s="48"/>
      <c r="E877" s="48"/>
    </row>
    <row r="878" spans="1:5" ht="15.75" customHeight="1">
      <c r="A878" s="48"/>
      <c r="B878" s="48"/>
      <c r="C878" s="48"/>
      <c r="D878" s="48"/>
      <c r="E878" s="48"/>
    </row>
    <row r="879" spans="1:5" ht="15.75" customHeight="1">
      <c r="A879" s="48"/>
      <c r="B879" s="48"/>
      <c r="C879" s="48"/>
      <c r="D879" s="48"/>
      <c r="E879" s="48"/>
    </row>
    <row r="880" spans="1:5" ht="15.75" customHeight="1">
      <c r="A880" s="48"/>
      <c r="B880" s="48"/>
      <c r="C880" s="48"/>
      <c r="D880" s="48"/>
      <c r="E880" s="48"/>
    </row>
    <row r="881" spans="1:5" ht="15.75" customHeight="1">
      <c r="A881" s="48"/>
      <c r="B881" s="48"/>
      <c r="C881" s="48"/>
      <c r="D881" s="48"/>
      <c r="E881" s="48"/>
    </row>
    <row r="882" spans="1:5" ht="15.75" customHeight="1">
      <c r="A882" s="48"/>
      <c r="B882" s="48"/>
      <c r="C882" s="48"/>
      <c r="D882" s="48"/>
      <c r="E882" s="48"/>
    </row>
    <row r="883" spans="1:5" ht="15.75" customHeight="1">
      <c r="A883" s="48"/>
      <c r="B883" s="48"/>
      <c r="C883" s="48"/>
      <c r="D883" s="48"/>
      <c r="E883" s="48"/>
    </row>
    <row r="884" spans="1:5" ht="15.75" customHeight="1">
      <c r="A884" s="48"/>
      <c r="B884" s="48"/>
      <c r="C884" s="48"/>
      <c r="D884" s="48"/>
      <c r="E884" s="48"/>
    </row>
    <row r="885" spans="1:5" ht="15.75" customHeight="1">
      <c r="A885" s="48"/>
      <c r="B885" s="48"/>
      <c r="C885" s="48"/>
      <c r="D885" s="48"/>
      <c r="E885" s="48"/>
    </row>
    <row r="886" spans="1:5" ht="15.75" customHeight="1">
      <c r="A886" s="48"/>
      <c r="B886" s="48"/>
      <c r="C886" s="48"/>
      <c r="D886" s="48"/>
      <c r="E886" s="48"/>
    </row>
    <row r="887" spans="1:5" ht="15.75" customHeight="1">
      <c r="A887" s="48"/>
      <c r="B887" s="48"/>
      <c r="C887" s="48"/>
      <c r="D887" s="48"/>
      <c r="E887" s="48"/>
    </row>
    <row r="888" spans="1:5" ht="15.75" customHeight="1">
      <c r="A888" s="48"/>
      <c r="B888" s="48"/>
      <c r="C888" s="48"/>
      <c r="D888" s="48"/>
      <c r="E888" s="48"/>
    </row>
    <row r="889" spans="1:5" ht="15.75" customHeight="1">
      <c r="A889" s="48"/>
      <c r="B889" s="48"/>
      <c r="C889" s="48"/>
      <c r="D889" s="48"/>
      <c r="E889" s="48"/>
    </row>
    <row r="890" spans="1:5" ht="15.75" customHeight="1">
      <c r="A890" s="48"/>
      <c r="B890" s="48"/>
      <c r="C890" s="48"/>
      <c r="D890" s="48"/>
      <c r="E890" s="48"/>
    </row>
    <row r="891" spans="1:5" ht="15.75" customHeight="1">
      <c r="A891" s="48"/>
      <c r="B891" s="48"/>
      <c r="C891" s="48"/>
      <c r="D891" s="48"/>
      <c r="E891" s="48"/>
    </row>
    <row r="892" spans="1:5" ht="15.75" customHeight="1">
      <c r="A892" s="48"/>
      <c r="B892" s="48"/>
      <c r="C892" s="48"/>
      <c r="D892" s="48"/>
      <c r="E892" s="48"/>
    </row>
    <row r="893" spans="1:5" ht="15.75" customHeight="1">
      <c r="A893" s="48"/>
      <c r="B893" s="48"/>
      <c r="C893" s="48"/>
      <c r="D893" s="48"/>
      <c r="E893" s="48"/>
    </row>
    <row r="894" spans="1:5" ht="15.75" customHeight="1">
      <c r="A894" s="48"/>
      <c r="B894" s="48"/>
      <c r="C894" s="48"/>
      <c r="D894" s="48"/>
      <c r="E894" s="48"/>
    </row>
    <row r="895" spans="1:5" ht="15.75" customHeight="1">
      <c r="A895" s="48"/>
      <c r="B895" s="48"/>
      <c r="C895" s="48"/>
      <c r="D895" s="48"/>
      <c r="E895" s="48"/>
    </row>
    <row r="896" spans="1:5" ht="15.75" customHeight="1">
      <c r="A896" s="48"/>
      <c r="B896" s="48"/>
      <c r="C896" s="48"/>
      <c r="D896" s="48"/>
      <c r="E896" s="48"/>
    </row>
    <row r="897" spans="1:5" ht="15.75" customHeight="1">
      <c r="A897" s="48"/>
      <c r="B897" s="48"/>
      <c r="C897" s="48"/>
      <c r="D897" s="48"/>
      <c r="E897" s="48"/>
    </row>
    <row r="898" spans="1:5" ht="15.75" customHeight="1">
      <c r="A898" s="48"/>
      <c r="B898" s="48"/>
      <c r="C898" s="48"/>
      <c r="D898" s="48"/>
      <c r="E898" s="48"/>
    </row>
    <row r="899" spans="1:5" ht="15.75" customHeight="1">
      <c r="A899" s="48"/>
      <c r="B899" s="48"/>
      <c r="C899" s="48"/>
      <c r="D899" s="48"/>
      <c r="E899" s="48"/>
    </row>
    <row r="900" spans="1:5" ht="15.75" customHeight="1">
      <c r="A900" s="48"/>
      <c r="B900" s="48"/>
      <c r="C900" s="48"/>
      <c r="D900" s="48"/>
      <c r="E900" s="48"/>
    </row>
    <row r="901" spans="1:5" ht="15.75" customHeight="1">
      <c r="A901" s="48"/>
      <c r="B901" s="48"/>
      <c r="C901" s="48"/>
      <c r="D901" s="48"/>
      <c r="E901" s="48"/>
    </row>
    <row r="902" spans="1:5" ht="15.75" customHeight="1">
      <c r="A902" s="48"/>
      <c r="B902" s="48"/>
      <c r="C902" s="48"/>
      <c r="D902" s="48"/>
      <c r="E902" s="48"/>
    </row>
    <row r="903" spans="1:5" ht="15.75" customHeight="1">
      <c r="A903" s="48"/>
      <c r="B903" s="48"/>
      <c r="C903" s="48"/>
      <c r="D903" s="48"/>
      <c r="E903" s="48"/>
    </row>
    <row r="904" spans="1:5" ht="15.75" customHeight="1">
      <c r="A904" s="48"/>
      <c r="B904" s="48"/>
      <c r="C904" s="48"/>
      <c r="D904" s="48"/>
      <c r="E904" s="48"/>
    </row>
    <row r="905" spans="1:5" ht="15.75" customHeight="1">
      <c r="A905" s="48"/>
      <c r="B905" s="48"/>
      <c r="C905" s="48"/>
      <c r="D905" s="48"/>
      <c r="E905" s="48"/>
    </row>
    <row r="906" spans="1:5" ht="15.75" customHeight="1">
      <c r="A906" s="48"/>
      <c r="B906" s="48"/>
      <c r="C906" s="48"/>
      <c r="D906" s="48"/>
      <c r="E906" s="48"/>
    </row>
    <row r="907" spans="1:5" ht="15.75" customHeight="1">
      <c r="A907" s="48"/>
      <c r="B907" s="48"/>
      <c r="C907" s="48"/>
      <c r="D907" s="48"/>
      <c r="E907" s="48"/>
    </row>
    <row r="908" spans="1:5" ht="15.75" customHeight="1">
      <c r="A908" s="48"/>
      <c r="B908" s="48"/>
      <c r="C908" s="48"/>
      <c r="D908" s="48"/>
      <c r="E908" s="48"/>
    </row>
    <row r="909" spans="1:5" ht="15.75" customHeight="1">
      <c r="A909" s="48"/>
      <c r="B909" s="48"/>
      <c r="C909" s="48"/>
      <c r="D909" s="48"/>
      <c r="E909" s="48"/>
    </row>
    <row r="910" spans="1:5" ht="15.75" customHeight="1">
      <c r="A910" s="48"/>
      <c r="B910" s="48"/>
      <c r="C910" s="48"/>
      <c r="D910" s="48"/>
      <c r="E910" s="48"/>
    </row>
    <row r="911" spans="1:5" ht="15.75" customHeight="1">
      <c r="A911" s="48"/>
      <c r="B911" s="48"/>
      <c r="C911" s="48"/>
      <c r="D911" s="48"/>
      <c r="E911" s="48"/>
    </row>
    <row r="912" spans="1:5" ht="15.75" customHeight="1">
      <c r="A912" s="48"/>
      <c r="B912" s="48"/>
      <c r="C912" s="48"/>
      <c r="D912" s="48"/>
      <c r="E912" s="48"/>
    </row>
    <row r="913" spans="1:5" ht="15.75" customHeight="1">
      <c r="A913" s="48"/>
      <c r="B913" s="48"/>
      <c r="C913" s="48"/>
      <c r="D913" s="48"/>
      <c r="E913" s="48"/>
    </row>
    <row r="914" spans="1:5" ht="15.75" customHeight="1">
      <c r="A914" s="48"/>
      <c r="B914" s="48"/>
      <c r="C914" s="48"/>
      <c r="D914" s="48"/>
      <c r="E914" s="48"/>
    </row>
    <row r="915" spans="1:5" ht="15.75" customHeight="1">
      <c r="A915" s="48"/>
      <c r="B915" s="48"/>
      <c r="C915" s="48"/>
      <c r="D915" s="48"/>
      <c r="E915" s="48"/>
    </row>
    <row r="916" spans="1:5" ht="15.75" customHeight="1">
      <c r="A916" s="48"/>
      <c r="B916" s="48"/>
      <c r="C916" s="48"/>
      <c r="D916" s="48"/>
      <c r="E916" s="48"/>
    </row>
    <row r="917" spans="1:5" ht="15.75" customHeight="1">
      <c r="A917" s="48"/>
      <c r="B917" s="48"/>
      <c r="C917" s="48"/>
      <c r="D917" s="48"/>
      <c r="E917" s="48"/>
    </row>
    <row r="918" spans="1:5" ht="15.75" customHeight="1">
      <c r="A918" s="48"/>
      <c r="B918" s="48"/>
      <c r="C918" s="48"/>
      <c r="D918" s="48"/>
      <c r="E918" s="48"/>
    </row>
    <row r="919" spans="1:5" ht="15.75" customHeight="1">
      <c r="A919" s="48"/>
      <c r="B919" s="48"/>
      <c r="C919" s="48"/>
      <c r="D919" s="48"/>
      <c r="E919" s="48"/>
    </row>
    <row r="920" spans="1:5" ht="15.75" customHeight="1">
      <c r="A920" s="48"/>
      <c r="B920" s="48"/>
      <c r="C920" s="48"/>
      <c r="D920" s="48"/>
      <c r="E920" s="48"/>
    </row>
    <row r="921" spans="1:5" ht="15.75" customHeight="1">
      <c r="A921" s="48"/>
      <c r="B921" s="48"/>
      <c r="C921" s="48"/>
      <c r="D921" s="48"/>
      <c r="E921" s="48"/>
    </row>
    <row r="922" spans="1:5" ht="15.75" customHeight="1">
      <c r="A922" s="48"/>
      <c r="B922" s="48"/>
      <c r="C922" s="48"/>
      <c r="D922" s="48"/>
      <c r="E922" s="48"/>
    </row>
    <row r="923" spans="1:5" ht="15.75" customHeight="1">
      <c r="A923" s="48"/>
      <c r="B923" s="48"/>
      <c r="C923" s="48"/>
      <c r="D923" s="48"/>
      <c r="E923" s="48"/>
    </row>
    <row r="924" spans="1:5" ht="15.75" customHeight="1">
      <c r="A924" s="48"/>
      <c r="B924" s="48"/>
      <c r="C924" s="48"/>
      <c r="D924" s="48"/>
      <c r="E924" s="48"/>
    </row>
    <row r="925" spans="1:5" ht="15.75" customHeight="1">
      <c r="A925" s="48"/>
      <c r="B925" s="48"/>
      <c r="C925" s="48"/>
      <c r="D925" s="48"/>
      <c r="E925" s="48"/>
    </row>
    <row r="926" spans="1:5" ht="15.75" customHeight="1">
      <c r="A926" s="48"/>
      <c r="B926" s="48"/>
      <c r="C926" s="48"/>
      <c r="D926" s="48"/>
      <c r="E926" s="48"/>
    </row>
    <row r="927" spans="1:5" ht="15.75" customHeight="1">
      <c r="A927" s="48"/>
      <c r="B927" s="48"/>
      <c r="C927" s="48"/>
      <c r="D927" s="48"/>
      <c r="E927" s="48"/>
    </row>
    <row r="928" spans="1:5" ht="15.75" customHeight="1">
      <c r="A928" s="48"/>
      <c r="B928" s="48"/>
      <c r="C928" s="48"/>
      <c r="D928" s="48"/>
      <c r="E928" s="48"/>
    </row>
    <row r="929" spans="1:5" ht="15.75" customHeight="1">
      <c r="A929" s="48"/>
      <c r="B929" s="48"/>
      <c r="C929" s="48"/>
      <c r="D929" s="48"/>
      <c r="E929" s="48"/>
    </row>
    <row r="930" spans="1:5" ht="15.75" customHeight="1">
      <c r="A930" s="48"/>
      <c r="B930" s="48"/>
      <c r="C930" s="48"/>
      <c r="D930" s="48"/>
      <c r="E930" s="48"/>
    </row>
    <row r="931" spans="1:5" ht="15.75" customHeight="1">
      <c r="A931" s="48"/>
      <c r="B931" s="48"/>
      <c r="C931" s="48"/>
      <c r="D931" s="48"/>
      <c r="E931" s="48"/>
    </row>
    <row r="932" spans="1:5" ht="15.75" customHeight="1">
      <c r="A932" s="48"/>
      <c r="B932" s="48"/>
      <c r="C932" s="48"/>
      <c r="D932" s="48"/>
      <c r="E932" s="48"/>
    </row>
    <row r="933" spans="1:5" ht="15.75" customHeight="1">
      <c r="A933" s="48"/>
      <c r="B933" s="48"/>
      <c r="C933" s="48"/>
      <c r="D933" s="48"/>
      <c r="E933" s="48"/>
    </row>
    <row r="934" spans="1:5" ht="15.75" customHeight="1">
      <c r="A934" s="48"/>
      <c r="B934" s="48"/>
      <c r="C934" s="48"/>
      <c r="D934" s="48"/>
      <c r="E934" s="48"/>
    </row>
    <row r="935" spans="1:5" ht="15.75" customHeight="1">
      <c r="A935" s="48"/>
      <c r="B935" s="48"/>
      <c r="C935" s="48"/>
      <c r="D935" s="48"/>
      <c r="E935" s="48"/>
    </row>
    <row r="936" spans="1:5" ht="15.75" customHeight="1">
      <c r="A936" s="48"/>
      <c r="B936" s="48"/>
      <c r="C936" s="48"/>
      <c r="D936" s="48"/>
      <c r="E936" s="48"/>
    </row>
    <row r="937" spans="1:5" ht="15.75" customHeight="1">
      <c r="A937" s="48"/>
      <c r="B937" s="48"/>
      <c r="C937" s="48"/>
      <c r="D937" s="48"/>
      <c r="E937" s="48"/>
    </row>
    <row r="938" spans="1:5" ht="15.75" customHeight="1">
      <c r="A938" s="48"/>
      <c r="B938" s="48"/>
      <c r="C938" s="48"/>
      <c r="D938" s="48"/>
      <c r="E938" s="48"/>
    </row>
    <row r="939" spans="1:5" ht="15.75" customHeight="1">
      <c r="A939" s="48"/>
      <c r="B939" s="48"/>
      <c r="C939" s="48"/>
      <c r="D939" s="48"/>
      <c r="E939" s="48"/>
    </row>
    <row r="940" spans="1:5" ht="15.75" customHeight="1">
      <c r="A940" s="48"/>
      <c r="B940" s="48"/>
      <c r="C940" s="48"/>
      <c r="D940" s="48"/>
      <c r="E940" s="48"/>
    </row>
    <row r="941" spans="1:5" ht="15.75" customHeight="1">
      <c r="A941" s="48"/>
      <c r="B941" s="48"/>
      <c r="C941" s="48"/>
      <c r="D941" s="48"/>
      <c r="E941" s="48"/>
    </row>
    <row r="942" spans="1:5" ht="15.75" customHeight="1">
      <c r="A942" s="48"/>
      <c r="B942" s="48"/>
      <c r="C942" s="48"/>
      <c r="D942" s="48"/>
      <c r="E942" s="48"/>
    </row>
    <row r="943" spans="1:5" ht="15.75" customHeight="1">
      <c r="A943" s="48"/>
      <c r="B943" s="48"/>
      <c r="C943" s="48"/>
      <c r="D943" s="48"/>
      <c r="E943" s="48"/>
    </row>
    <row r="944" spans="1:5" ht="15.75" customHeight="1">
      <c r="A944" s="48"/>
      <c r="B944" s="48"/>
      <c r="C944" s="48"/>
      <c r="D944" s="48"/>
      <c r="E944" s="48"/>
    </row>
    <row r="945" spans="1:5" ht="15.75" customHeight="1">
      <c r="A945" s="48"/>
      <c r="B945" s="48"/>
      <c r="C945" s="48"/>
      <c r="D945" s="48"/>
      <c r="E945" s="48"/>
    </row>
    <row r="946" spans="1:5" ht="15.75" customHeight="1">
      <c r="A946" s="48"/>
      <c r="B946" s="48"/>
      <c r="C946" s="48"/>
      <c r="D946" s="48"/>
      <c r="E946" s="48"/>
    </row>
    <row r="947" spans="1:5" ht="15.75" customHeight="1">
      <c r="A947" s="48"/>
      <c r="B947" s="48"/>
      <c r="C947" s="48"/>
      <c r="D947" s="48"/>
      <c r="E947" s="48"/>
    </row>
    <row r="948" spans="1:5" ht="15.75" customHeight="1">
      <c r="A948" s="48"/>
      <c r="B948" s="48"/>
      <c r="C948" s="48"/>
      <c r="D948" s="48"/>
      <c r="E948" s="48"/>
    </row>
    <row r="949" spans="1:5" ht="15.75" customHeight="1">
      <c r="A949" s="48"/>
      <c r="B949" s="48"/>
      <c r="C949" s="48"/>
      <c r="D949" s="48"/>
      <c r="E949" s="48"/>
    </row>
    <row r="950" spans="1:5" ht="15.75" customHeight="1">
      <c r="A950" s="48"/>
      <c r="B950" s="48"/>
      <c r="C950" s="48"/>
      <c r="D950" s="48"/>
      <c r="E950" s="48"/>
    </row>
    <row r="951" spans="1:5" ht="15.75" customHeight="1">
      <c r="A951" s="48"/>
      <c r="B951" s="48"/>
      <c r="C951" s="48"/>
      <c r="D951" s="48"/>
      <c r="E951" s="48"/>
    </row>
    <row r="952" spans="1:5" ht="15.75" customHeight="1">
      <c r="A952" s="48"/>
      <c r="B952" s="48"/>
      <c r="C952" s="48"/>
      <c r="D952" s="48"/>
      <c r="E952" s="48"/>
    </row>
    <row r="953" spans="1:5" ht="15.75" customHeight="1">
      <c r="A953" s="48"/>
      <c r="B953" s="48"/>
      <c r="C953" s="48"/>
      <c r="D953" s="48"/>
      <c r="E953" s="48"/>
    </row>
    <row r="954" spans="1:5" ht="15.75" customHeight="1">
      <c r="A954" s="48"/>
      <c r="B954" s="48"/>
      <c r="C954" s="48"/>
      <c r="D954" s="48"/>
      <c r="E954" s="48"/>
    </row>
    <row r="955" spans="1:5" ht="15.75" customHeight="1">
      <c r="A955" s="48"/>
      <c r="B955" s="48"/>
      <c r="C955" s="48"/>
      <c r="D955" s="48"/>
      <c r="E955" s="48"/>
    </row>
    <row r="956" spans="1:5" ht="15.75" customHeight="1">
      <c r="A956" s="48"/>
      <c r="B956" s="48"/>
      <c r="C956" s="48"/>
      <c r="D956" s="48"/>
      <c r="E956" s="48"/>
    </row>
    <row r="957" spans="1:5" ht="15.75" customHeight="1">
      <c r="A957" s="48"/>
      <c r="B957" s="48"/>
      <c r="C957" s="48"/>
      <c r="D957" s="48"/>
      <c r="E957" s="48"/>
    </row>
    <row r="958" spans="1:5" ht="15.75" customHeight="1">
      <c r="A958" s="48"/>
      <c r="B958" s="48"/>
      <c r="C958" s="48"/>
      <c r="D958" s="48"/>
      <c r="E958" s="48"/>
    </row>
    <row r="959" spans="1:5" ht="15.75" customHeight="1">
      <c r="A959" s="48"/>
      <c r="B959" s="48"/>
      <c r="C959" s="48"/>
      <c r="D959" s="48"/>
      <c r="E959" s="48"/>
    </row>
    <row r="960" spans="1:5" ht="15.75" customHeight="1">
      <c r="A960" s="48"/>
      <c r="B960" s="48"/>
      <c r="C960" s="48"/>
      <c r="D960" s="48"/>
      <c r="E960" s="48"/>
    </row>
    <row r="961" spans="1:5" ht="15.75" customHeight="1">
      <c r="A961" s="48"/>
      <c r="B961" s="48"/>
      <c r="C961" s="48"/>
      <c r="D961" s="48"/>
      <c r="E961" s="48"/>
    </row>
    <row r="962" spans="1:5" ht="15.75" customHeight="1">
      <c r="A962" s="48"/>
      <c r="B962" s="48"/>
      <c r="C962" s="48"/>
      <c r="D962" s="48"/>
      <c r="E962" s="48"/>
    </row>
    <row r="963" spans="1:5" ht="15.75" customHeight="1">
      <c r="A963" s="48"/>
      <c r="B963" s="48"/>
      <c r="C963" s="48"/>
      <c r="D963" s="48"/>
      <c r="E963" s="48"/>
    </row>
    <row r="964" spans="1:5" ht="15.75" customHeight="1">
      <c r="A964" s="48"/>
      <c r="B964" s="48"/>
      <c r="C964" s="48"/>
      <c r="D964" s="48"/>
      <c r="E964" s="48"/>
    </row>
    <row r="965" spans="1:5" ht="15.75" customHeight="1">
      <c r="A965" s="48"/>
      <c r="B965" s="48"/>
      <c r="C965" s="48"/>
      <c r="D965" s="48"/>
      <c r="E965" s="48"/>
    </row>
    <row r="966" spans="1:5" ht="15.75" customHeight="1">
      <c r="A966" s="48"/>
      <c r="B966" s="48"/>
      <c r="C966" s="48"/>
      <c r="D966" s="48"/>
      <c r="E966" s="48"/>
    </row>
    <row r="967" spans="1:5" ht="15.75" customHeight="1">
      <c r="A967" s="48"/>
      <c r="B967" s="48"/>
      <c r="C967" s="48"/>
      <c r="D967" s="48"/>
      <c r="E967" s="48"/>
    </row>
    <row r="968" spans="1:5" ht="15.75" customHeight="1">
      <c r="A968" s="48"/>
      <c r="B968" s="48"/>
      <c r="C968" s="48"/>
      <c r="D968" s="48"/>
      <c r="E968" s="48"/>
    </row>
    <row r="969" spans="1:5" ht="15.75" customHeight="1">
      <c r="A969" s="48"/>
      <c r="B969" s="48"/>
      <c r="C969" s="48"/>
      <c r="D969" s="48"/>
      <c r="E969" s="48"/>
    </row>
    <row r="970" spans="1:5" ht="15.75" customHeight="1">
      <c r="A970" s="48"/>
      <c r="B970" s="48"/>
      <c r="C970" s="48"/>
      <c r="D970" s="48"/>
      <c r="E970" s="48"/>
    </row>
    <row r="971" spans="1:5" ht="15.75" customHeight="1">
      <c r="A971" s="48"/>
      <c r="B971" s="48"/>
      <c r="C971" s="48"/>
      <c r="D971" s="48"/>
      <c r="E971" s="48"/>
    </row>
    <row r="972" spans="1:5" ht="15.75" customHeight="1">
      <c r="A972" s="48"/>
      <c r="B972" s="48"/>
      <c r="C972" s="48"/>
      <c r="D972" s="48"/>
      <c r="E972" s="48"/>
    </row>
    <row r="973" spans="1:5" ht="15.75" customHeight="1">
      <c r="A973" s="48"/>
      <c r="B973" s="48"/>
      <c r="C973" s="48"/>
      <c r="D973" s="48"/>
      <c r="E973" s="48"/>
    </row>
    <row r="974" spans="1:5" ht="15.75" customHeight="1">
      <c r="A974" s="48"/>
      <c r="B974" s="48"/>
      <c r="C974" s="48"/>
      <c r="D974" s="48"/>
      <c r="E974" s="48"/>
    </row>
    <row r="975" spans="1:5" ht="15.75" customHeight="1">
      <c r="A975" s="48"/>
      <c r="B975" s="48"/>
      <c r="C975" s="48"/>
      <c r="D975" s="48"/>
      <c r="E975" s="48"/>
    </row>
    <row r="976" spans="1:5" ht="15.75" customHeight="1">
      <c r="A976" s="48"/>
      <c r="B976" s="48"/>
      <c r="C976" s="48"/>
      <c r="D976" s="48"/>
      <c r="E976" s="48"/>
    </row>
    <row r="977" spans="1:5" ht="15.75" customHeight="1">
      <c r="A977" s="48"/>
      <c r="B977" s="48"/>
      <c r="C977" s="48"/>
      <c r="D977" s="48"/>
      <c r="E977" s="48"/>
    </row>
    <row r="978" spans="1:5" ht="15.75" customHeight="1">
      <c r="A978" s="48"/>
      <c r="B978" s="48"/>
      <c r="C978" s="48"/>
      <c r="D978" s="48"/>
      <c r="E978" s="48"/>
    </row>
    <row r="979" spans="1:5" ht="15.75" customHeight="1">
      <c r="A979" s="48"/>
      <c r="B979" s="48"/>
      <c r="C979" s="48"/>
      <c r="D979" s="48"/>
      <c r="E979" s="48"/>
    </row>
    <row r="980" spans="1:5" ht="15.75" customHeight="1">
      <c r="A980" s="48"/>
      <c r="B980" s="48"/>
      <c r="C980" s="48"/>
      <c r="D980" s="48"/>
      <c r="E980" s="48"/>
    </row>
    <row r="981" spans="1:5" ht="15.75" customHeight="1">
      <c r="A981" s="48"/>
      <c r="B981" s="48"/>
      <c r="C981" s="48"/>
      <c r="D981" s="48"/>
      <c r="E981" s="48"/>
    </row>
    <row r="982" spans="1:5" ht="15.75" customHeight="1">
      <c r="A982" s="48"/>
      <c r="B982" s="48"/>
      <c r="C982" s="48"/>
      <c r="D982" s="48"/>
      <c r="E982" s="48"/>
    </row>
    <row r="983" spans="1:5" ht="15.75" customHeight="1">
      <c r="A983" s="48"/>
      <c r="B983" s="48"/>
      <c r="C983" s="48"/>
      <c r="D983" s="48"/>
      <c r="E983" s="48"/>
    </row>
    <row r="984" spans="1:5" ht="15.75" customHeight="1">
      <c r="A984" s="48"/>
      <c r="B984" s="48"/>
      <c r="C984" s="48"/>
      <c r="D984" s="48"/>
      <c r="E984" s="48"/>
    </row>
    <row r="985" spans="1:5" ht="15.75" customHeight="1">
      <c r="A985" s="48"/>
      <c r="B985" s="48"/>
      <c r="C985" s="48"/>
      <c r="D985" s="48"/>
      <c r="E985" s="48"/>
    </row>
    <row r="986" spans="1:5" ht="15.75" customHeight="1">
      <c r="A986" s="48"/>
      <c r="B986" s="48"/>
      <c r="C986" s="48"/>
      <c r="D986" s="48"/>
      <c r="E986" s="48"/>
    </row>
    <row r="987" spans="1:5" ht="15.75" customHeight="1">
      <c r="A987" s="48"/>
      <c r="B987" s="48"/>
      <c r="C987" s="48"/>
      <c r="D987" s="48"/>
      <c r="E987" s="48"/>
    </row>
    <row r="988" spans="1:5" ht="15.75" customHeight="1">
      <c r="A988" s="48"/>
      <c r="B988" s="48"/>
      <c r="C988" s="48"/>
      <c r="D988" s="48"/>
      <c r="E988" s="48"/>
    </row>
    <row r="989" spans="1:5" ht="15.75" customHeight="1">
      <c r="A989" s="48"/>
      <c r="B989" s="48"/>
      <c r="C989" s="48"/>
      <c r="D989" s="48"/>
      <c r="E989" s="48"/>
    </row>
    <row r="990" spans="1:5" ht="15.75" customHeight="1">
      <c r="A990" s="48"/>
      <c r="B990" s="48"/>
      <c r="C990" s="48"/>
      <c r="D990" s="48"/>
      <c r="E990" s="48"/>
    </row>
    <row r="991" spans="1:5" ht="15.75" customHeight="1">
      <c r="A991" s="48"/>
      <c r="B991" s="48"/>
      <c r="C991" s="48"/>
      <c r="D991" s="48"/>
      <c r="E991" s="48"/>
    </row>
    <row r="992" spans="1:5" ht="15.75" customHeight="1">
      <c r="A992" s="48"/>
      <c r="B992" s="48"/>
      <c r="C992" s="48"/>
      <c r="D992" s="48"/>
      <c r="E992" s="48"/>
    </row>
    <row r="993" spans="1:5" ht="15.75" customHeight="1">
      <c r="A993" s="48"/>
      <c r="B993" s="48"/>
      <c r="C993" s="48"/>
      <c r="D993" s="48"/>
      <c r="E993" s="48"/>
    </row>
    <row r="994" spans="1:5" ht="15.75" customHeight="1">
      <c r="A994" s="48"/>
      <c r="B994" s="48"/>
      <c r="C994" s="48"/>
      <c r="D994" s="48"/>
      <c r="E994" s="48"/>
    </row>
    <row r="995" spans="1:5" ht="15.75" customHeight="1">
      <c r="A995" s="48"/>
      <c r="B995" s="48"/>
      <c r="C995" s="48"/>
      <c r="D995" s="48"/>
      <c r="E995" s="48"/>
    </row>
    <row r="996" spans="1:5" ht="15.75" customHeight="1">
      <c r="A996" s="48"/>
      <c r="B996" s="48"/>
      <c r="C996" s="48"/>
      <c r="D996" s="48"/>
      <c r="E996" s="48"/>
    </row>
    <row r="997" spans="1:5" ht="15.75" customHeight="1">
      <c r="A997" s="48"/>
      <c r="B997" s="48"/>
      <c r="C997" s="48"/>
      <c r="D997" s="48"/>
      <c r="E997" s="48"/>
    </row>
    <row r="998" spans="1:5" ht="15.75" customHeight="1">
      <c r="A998" s="48"/>
      <c r="B998" s="48"/>
      <c r="C998" s="48"/>
      <c r="D998" s="48"/>
      <c r="E998" s="48"/>
    </row>
    <row r="999" spans="1:5" ht="15.75" customHeight="1">
      <c r="A999" s="48"/>
      <c r="B999" s="48"/>
      <c r="C999" s="48"/>
      <c r="D999" s="48"/>
      <c r="E999" s="48"/>
    </row>
    <row r="1000" spans="1:5" ht="15.75" customHeight="1">
      <c r="A1000" s="48"/>
      <c r="B1000" s="48"/>
      <c r="C1000" s="48"/>
      <c r="D1000" s="48"/>
      <c r="E1000" s="48"/>
    </row>
  </sheetData>
  <mergeCells count="14">
    <mergeCell ref="J35:K35"/>
    <mergeCell ref="M35:N35"/>
    <mergeCell ref="A1:A2"/>
    <mergeCell ref="D1:E2"/>
    <mergeCell ref="F1:G2"/>
    <mergeCell ref="H1:I2"/>
    <mergeCell ref="J1:K2"/>
    <mergeCell ref="L1:L2"/>
    <mergeCell ref="M1:N2"/>
    <mergeCell ref="B1:C2"/>
    <mergeCell ref="B35:C35"/>
    <mergeCell ref="D35:E35"/>
    <mergeCell ref="F35:G35"/>
    <mergeCell ref="H35:I35"/>
  </mergeCells>
  <pageMargins left="0.7" right="0.7" top="0.75" bottom="0.75" header="0" footer="0"/>
  <pageSetup scale="7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235"/>
  <sheetViews>
    <sheetView workbookViewId="0">
      <pane xSplit="1" topLeftCell="CZ1" activePane="topRight" state="frozen"/>
      <selection pane="topRight" activeCell="DE15" sqref="DE15"/>
    </sheetView>
  </sheetViews>
  <sheetFormatPr defaultColWidth="12.625" defaultRowHeight="15" customHeight="1"/>
  <cols>
    <col min="1" max="1" width="16.375" customWidth="1"/>
    <col min="2" max="2" width="16.5" bestFit="1" customWidth="1"/>
    <col min="3" max="3" width="10.625" bestFit="1" customWidth="1"/>
    <col min="4" max="4" width="12" bestFit="1" customWidth="1"/>
    <col min="5" max="5" width="11.75" bestFit="1" customWidth="1"/>
    <col min="6" max="6" width="9.625" bestFit="1" customWidth="1"/>
    <col min="7" max="7" width="9.375" bestFit="1" customWidth="1"/>
    <col min="8" max="8" width="9.625" bestFit="1" customWidth="1"/>
    <col min="9" max="9" width="16.375" bestFit="1" customWidth="1"/>
    <col min="10" max="10" width="14.125" customWidth="1"/>
    <col min="11" max="11" width="11.625" bestFit="1" customWidth="1"/>
    <col min="12" max="12" width="11.25" bestFit="1" customWidth="1"/>
    <col min="13" max="13" width="15.25" customWidth="1"/>
    <col min="14" max="14" width="14.5" bestFit="1" customWidth="1"/>
    <col min="15" max="15" width="12.125" customWidth="1"/>
    <col min="16" max="16" width="13.75" bestFit="1" customWidth="1"/>
    <col min="17" max="17" width="17.625" bestFit="1" customWidth="1"/>
    <col min="18" max="18" width="15" customWidth="1"/>
    <col min="19" max="19" width="14.125" customWidth="1"/>
    <col min="20" max="20" width="12.125" customWidth="1"/>
    <col min="21" max="21" width="12" bestFit="1" customWidth="1"/>
    <col min="22" max="22" width="13.625" bestFit="1" customWidth="1"/>
    <col min="23" max="23" width="12.25" customWidth="1"/>
    <col min="24" max="24" width="11.75" bestFit="1" customWidth="1"/>
    <col min="25" max="25" width="13.125" bestFit="1" customWidth="1"/>
    <col min="26" max="26" width="9.25" bestFit="1" customWidth="1"/>
    <col min="27" max="27" width="13.875" customWidth="1"/>
    <col min="28" max="29" width="12.75" bestFit="1" customWidth="1"/>
    <col min="30" max="30" width="10.875" customWidth="1"/>
    <col min="31" max="31" width="21" bestFit="1" customWidth="1"/>
    <col min="32" max="32" width="15.125" customWidth="1"/>
    <col min="33" max="33" width="16" customWidth="1"/>
    <col min="34" max="34" width="14.75" bestFit="1" customWidth="1"/>
    <col min="35" max="35" width="15.875" bestFit="1" customWidth="1"/>
    <col min="36" max="36" width="13.625" customWidth="1"/>
    <col min="37" max="37" width="14.625" customWidth="1"/>
    <col min="38" max="38" width="14.125" customWidth="1"/>
    <col min="39" max="39" width="10" bestFit="1" customWidth="1"/>
    <col min="40" max="40" width="13" bestFit="1" customWidth="1"/>
    <col min="41" max="41" width="13.125" bestFit="1" customWidth="1"/>
    <col min="42" max="42" width="11.125" bestFit="1" customWidth="1"/>
    <col min="43" max="43" width="17.5" bestFit="1" customWidth="1"/>
    <col min="44" max="44" width="10.625" bestFit="1" customWidth="1"/>
    <col min="45" max="45" width="12.25" bestFit="1" customWidth="1"/>
    <col min="46" max="46" width="15.75" bestFit="1" customWidth="1"/>
    <col min="47" max="48" width="17.5" bestFit="1" customWidth="1"/>
    <col min="49" max="49" width="9.75" bestFit="1" customWidth="1"/>
    <col min="50" max="50" width="13.625" bestFit="1" customWidth="1"/>
    <col min="51" max="51" width="13.875" bestFit="1" customWidth="1"/>
    <col min="52" max="52" width="13.25" bestFit="1" customWidth="1"/>
    <col min="53" max="53" width="12.125" bestFit="1" customWidth="1"/>
    <col min="54" max="54" width="13.125" bestFit="1" customWidth="1"/>
    <col min="55" max="55" width="9.375" bestFit="1" customWidth="1"/>
    <col min="56" max="56" width="7.75" bestFit="1" customWidth="1"/>
    <col min="57" max="57" width="9" bestFit="1" customWidth="1"/>
    <col min="58" max="58" width="9.375" bestFit="1" customWidth="1"/>
    <col min="59" max="59" width="13.125" bestFit="1" customWidth="1"/>
    <col min="60" max="60" width="10.125" bestFit="1" customWidth="1"/>
    <col min="61" max="61" width="11.25" bestFit="1" customWidth="1"/>
    <col min="62" max="62" width="12.75" bestFit="1" customWidth="1"/>
    <col min="63" max="63" width="8.5" bestFit="1" customWidth="1"/>
    <col min="64" max="64" width="9.375" bestFit="1" customWidth="1"/>
    <col min="65" max="65" width="15.75" bestFit="1" customWidth="1"/>
    <col min="66" max="66" width="16.25" bestFit="1" customWidth="1"/>
    <col min="67" max="67" width="12.5" bestFit="1" customWidth="1"/>
    <col min="68" max="68" width="10.75" bestFit="1" customWidth="1"/>
    <col min="69" max="69" width="11.25" bestFit="1" customWidth="1"/>
    <col min="70" max="70" width="10.125" bestFit="1" customWidth="1"/>
    <col min="71" max="71" width="13" bestFit="1" customWidth="1"/>
    <col min="72" max="72" width="12.25" bestFit="1" customWidth="1"/>
    <col min="73" max="73" width="9.25" bestFit="1" customWidth="1"/>
    <col min="74" max="74" width="10.875" bestFit="1" customWidth="1"/>
    <col min="75" max="75" width="10.625" bestFit="1" customWidth="1"/>
    <col min="76" max="76" width="13.375" bestFit="1" customWidth="1"/>
    <col min="77" max="77" width="11.75" bestFit="1" customWidth="1"/>
    <col min="78" max="78" width="10.625" bestFit="1" customWidth="1"/>
    <col min="79" max="80" width="12" bestFit="1" customWidth="1"/>
    <col min="81" max="81" width="9.5" bestFit="1" customWidth="1"/>
    <col min="82" max="82" width="16.875" customWidth="1"/>
    <col min="83" max="83" width="7" bestFit="1" customWidth="1"/>
    <col min="84" max="84" width="12.625" bestFit="1" customWidth="1"/>
    <col min="85" max="85" width="9.75" bestFit="1" customWidth="1"/>
    <col min="86" max="87" width="9.875" bestFit="1" customWidth="1"/>
    <col min="88" max="88" width="12.125" bestFit="1" customWidth="1"/>
    <col min="89" max="89" width="13.125" bestFit="1" customWidth="1"/>
    <col min="90" max="90" width="9.75" bestFit="1" customWidth="1"/>
    <col min="91" max="91" width="7.25" bestFit="1" customWidth="1"/>
    <col min="92" max="92" width="13.625" bestFit="1" customWidth="1"/>
    <col min="93" max="93" width="12.625" bestFit="1" customWidth="1"/>
    <col min="94" max="94" width="12" bestFit="1" customWidth="1"/>
    <col min="95" max="95" width="10.625" bestFit="1" customWidth="1"/>
    <col min="96" max="96" width="15.125" bestFit="1" customWidth="1"/>
    <col min="97" max="97" width="12.75" bestFit="1" customWidth="1"/>
    <col min="98" max="98" width="12" bestFit="1" customWidth="1"/>
    <col min="99" max="99" width="10.75" bestFit="1" customWidth="1"/>
    <col min="100" max="100" width="9.875" bestFit="1" customWidth="1"/>
    <col min="101" max="101" width="8.5" bestFit="1" customWidth="1"/>
    <col min="102" max="102" width="14.125" bestFit="1" customWidth="1"/>
    <col min="103" max="103" width="12.5" bestFit="1" customWidth="1"/>
    <col min="104" max="104" width="9.75" bestFit="1" customWidth="1"/>
    <col min="105" max="105" width="15" bestFit="1" customWidth="1"/>
    <col min="106" max="106" width="17.5" bestFit="1" customWidth="1"/>
    <col min="107" max="107" width="10.875" bestFit="1" customWidth="1"/>
    <col min="108" max="108" width="13.5" bestFit="1" customWidth="1"/>
    <col min="109" max="109" width="12.375" bestFit="1" customWidth="1"/>
    <col min="110" max="110" width="12.5" bestFit="1" customWidth="1"/>
    <col min="111" max="111" width="10.5" bestFit="1" customWidth="1"/>
    <col min="112" max="112" width="11.5" bestFit="1" customWidth="1"/>
    <col min="113" max="113" width="10.25" bestFit="1" customWidth="1"/>
    <col min="114" max="114" width="11.75" bestFit="1" customWidth="1"/>
    <col min="115" max="115" width="14.875" bestFit="1" customWidth="1"/>
    <col min="116" max="116" width="8.125" bestFit="1" customWidth="1"/>
    <col min="117" max="117" width="10.5" bestFit="1" customWidth="1"/>
    <col min="118" max="118" width="12.125" bestFit="1" customWidth="1"/>
    <col min="119" max="119" width="10.375" bestFit="1" customWidth="1"/>
    <col min="120" max="123" width="17.5" bestFit="1" customWidth="1"/>
    <col min="124" max="124" width="11.375" bestFit="1" customWidth="1"/>
    <col min="125" max="125" width="8.75" bestFit="1" customWidth="1"/>
    <col min="126" max="126" width="11" bestFit="1" customWidth="1"/>
    <col min="127" max="127" width="8.875" bestFit="1" customWidth="1"/>
    <col min="128" max="128" width="9.875" bestFit="1" customWidth="1"/>
    <col min="129" max="129" width="9.375" bestFit="1" customWidth="1"/>
    <col min="130" max="130" width="12.5" bestFit="1" customWidth="1"/>
  </cols>
  <sheetData>
    <row r="1" spans="1:130" ht="15" customHeight="1">
      <c r="A1" s="357" t="s">
        <v>13</v>
      </c>
      <c r="B1" s="358" t="s">
        <v>135</v>
      </c>
      <c r="C1" s="359" t="s">
        <v>136</v>
      </c>
      <c r="D1" s="350"/>
      <c r="E1" s="356" t="s">
        <v>137</v>
      </c>
      <c r="F1" s="350"/>
      <c r="G1" s="359" t="s">
        <v>138</v>
      </c>
      <c r="H1" s="350"/>
      <c r="I1" s="359" t="s">
        <v>139</v>
      </c>
      <c r="J1" s="350"/>
      <c r="K1" s="359" t="s">
        <v>140</v>
      </c>
      <c r="L1" s="350"/>
      <c r="M1" s="359" t="s">
        <v>141</v>
      </c>
      <c r="N1" s="350"/>
      <c r="O1" s="356" t="s">
        <v>142</v>
      </c>
      <c r="P1" s="350"/>
      <c r="Q1" s="356" t="s">
        <v>143</v>
      </c>
      <c r="R1" s="350"/>
      <c r="S1" s="356" t="s">
        <v>144</v>
      </c>
      <c r="T1" s="350"/>
      <c r="U1" s="359" t="s">
        <v>145</v>
      </c>
      <c r="V1" s="350"/>
      <c r="W1" s="356" t="s">
        <v>146</v>
      </c>
      <c r="X1" s="350"/>
      <c r="Y1" s="355" t="s">
        <v>147</v>
      </c>
      <c r="Z1" s="301"/>
      <c r="AA1" s="350"/>
      <c r="AB1" s="355" t="s">
        <v>148</v>
      </c>
      <c r="AC1" s="301"/>
      <c r="AD1" s="350"/>
      <c r="AE1" s="359" t="s">
        <v>149</v>
      </c>
      <c r="AF1" s="350"/>
      <c r="AG1" s="359" t="s">
        <v>150</v>
      </c>
      <c r="AH1" s="350"/>
      <c r="AI1" s="359" t="s">
        <v>151</v>
      </c>
      <c r="AJ1" s="350"/>
      <c r="AK1" s="356" t="s">
        <v>152</v>
      </c>
      <c r="AL1" s="350"/>
      <c r="AM1" s="359" t="s">
        <v>153</v>
      </c>
      <c r="AN1" s="350"/>
      <c r="AO1" s="356" t="s">
        <v>154</v>
      </c>
      <c r="AP1" s="350"/>
      <c r="AQ1" s="358" t="s">
        <v>155</v>
      </c>
      <c r="AR1" s="361" t="s">
        <v>156</v>
      </c>
      <c r="AS1" s="301"/>
      <c r="AT1" s="350"/>
      <c r="AU1" s="365" t="s">
        <v>157</v>
      </c>
      <c r="AV1" s="358" t="s">
        <v>158</v>
      </c>
      <c r="AW1" s="356" t="s">
        <v>159</v>
      </c>
      <c r="AX1" s="350"/>
      <c r="AY1" s="356" t="s">
        <v>160</v>
      </c>
      <c r="AZ1" s="350"/>
      <c r="BA1" s="356" t="s">
        <v>161</v>
      </c>
      <c r="BB1" s="350"/>
      <c r="BC1" s="356" t="s">
        <v>162</v>
      </c>
      <c r="BD1" s="350"/>
      <c r="BE1" s="356" t="s">
        <v>163</v>
      </c>
      <c r="BF1" s="350"/>
      <c r="BG1" s="355" t="s">
        <v>164</v>
      </c>
      <c r="BH1" s="301"/>
      <c r="BI1" s="350"/>
      <c r="BJ1" s="361" t="s">
        <v>165</v>
      </c>
      <c r="BK1" s="301"/>
      <c r="BL1" s="350"/>
      <c r="BM1" s="359" t="s">
        <v>166</v>
      </c>
      <c r="BN1" s="342"/>
      <c r="BO1" s="363" t="s">
        <v>167</v>
      </c>
      <c r="BP1" s="364"/>
      <c r="BQ1" s="359" t="s">
        <v>168</v>
      </c>
      <c r="BR1" s="350"/>
      <c r="BS1" s="359" t="s">
        <v>169</v>
      </c>
      <c r="BT1" s="301"/>
      <c r="BU1" s="350"/>
      <c r="BV1" s="361" t="s">
        <v>170</v>
      </c>
      <c r="BW1" s="301"/>
      <c r="BX1" s="350"/>
      <c r="BY1" s="361" t="s">
        <v>171</v>
      </c>
      <c r="BZ1" s="301"/>
      <c r="CA1" s="350"/>
      <c r="CB1" s="355" t="s">
        <v>172</v>
      </c>
      <c r="CC1" s="301"/>
      <c r="CD1" s="350"/>
      <c r="CE1" s="355" t="s">
        <v>173</v>
      </c>
      <c r="CF1" s="301"/>
      <c r="CG1" s="350"/>
      <c r="CH1" s="356" t="s">
        <v>174</v>
      </c>
      <c r="CI1" s="350"/>
      <c r="CJ1" s="361" t="s">
        <v>175</v>
      </c>
      <c r="CK1" s="301"/>
      <c r="CL1" s="350"/>
      <c r="CM1" s="359" t="s">
        <v>176</v>
      </c>
      <c r="CN1" s="350"/>
      <c r="CO1" s="355" t="s">
        <v>177</v>
      </c>
      <c r="CP1" s="301"/>
      <c r="CQ1" s="350"/>
      <c r="CR1" s="356" t="s">
        <v>178</v>
      </c>
      <c r="CS1" s="350"/>
      <c r="CT1" s="355" t="s">
        <v>179</v>
      </c>
      <c r="CU1" s="350"/>
      <c r="CV1" s="355" t="s">
        <v>180</v>
      </c>
      <c r="CW1" s="301"/>
      <c r="CX1" s="355" t="s">
        <v>181</v>
      </c>
      <c r="CY1" s="350"/>
      <c r="CZ1" s="355" t="s">
        <v>182</v>
      </c>
      <c r="DA1" s="350"/>
      <c r="DB1" s="370" t="s">
        <v>183</v>
      </c>
      <c r="DC1" s="355" t="s">
        <v>184</v>
      </c>
      <c r="DD1" s="301"/>
      <c r="DE1" s="350"/>
      <c r="DF1" s="355" t="s">
        <v>185</v>
      </c>
      <c r="DG1" s="301"/>
      <c r="DH1" s="350"/>
      <c r="DI1" s="355" t="s">
        <v>186</v>
      </c>
      <c r="DJ1" s="350"/>
      <c r="DK1" s="361" t="s">
        <v>187</v>
      </c>
      <c r="DL1" s="350"/>
      <c r="DM1" s="361" t="s">
        <v>188</v>
      </c>
      <c r="DN1" s="301"/>
      <c r="DO1" s="350"/>
      <c r="DP1" s="370" t="s">
        <v>189</v>
      </c>
      <c r="DQ1" s="370" t="s">
        <v>190</v>
      </c>
      <c r="DR1" s="370" t="s">
        <v>191</v>
      </c>
      <c r="DS1" s="370" t="s">
        <v>192</v>
      </c>
      <c r="DT1" s="355" t="s">
        <v>193</v>
      </c>
      <c r="DU1" s="301"/>
      <c r="DV1" s="350"/>
      <c r="DW1" s="355" t="s">
        <v>194</v>
      </c>
      <c r="DX1" s="350"/>
      <c r="DY1" s="355" t="s">
        <v>195</v>
      </c>
      <c r="DZ1" s="350"/>
    </row>
    <row r="2" spans="1:130" ht="14.25">
      <c r="A2" s="320"/>
      <c r="B2" s="348"/>
      <c r="C2" s="360"/>
      <c r="D2" s="352"/>
      <c r="E2" s="351"/>
      <c r="F2" s="352"/>
      <c r="G2" s="360"/>
      <c r="H2" s="352"/>
      <c r="I2" s="360"/>
      <c r="J2" s="352"/>
      <c r="K2" s="360"/>
      <c r="L2" s="352"/>
      <c r="M2" s="360"/>
      <c r="N2" s="352"/>
      <c r="O2" s="351"/>
      <c r="P2" s="352"/>
      <c r="Q2" s="351"/>
      <c r="R2" s="352"/>
      <c r="S2" s="351"/>
      <c r="T2" s="352"/>
      <c r="U2" s="360"/>
      <c r="V2" s="352"/>
      <c r="W2" s="351"/>
      <c r="X2" s="352"/>
      <c r="Y2" s="351"/>
      <c r="Z2" s="354"/>
      <c r="AA2" s="352"/>
      <c r="AB2" s="351"/>
      <c r="AC2" s="354"/>
      <c r="AD2" s="352"/>
      <c r="AE2" s="360"/>
      <c r="AF2" s="352"/>
      <c r="AG2" s="360"/>
      <c r="AH2" s="352"/>
      <c r="AI2" s="360"/>
      <c r="AJ2" s="352"/>
      <c r="AK2" s="351"/>
      <c r="AL2" s="352"/>
      <c r="AM2" s="360"/>
      <c r="AN2" s="352"/>
      <c r="AO2" s="351"/>
      <c r="AP2" s="352"/>
      <c r="AQ2" s="348"/>
      <c r="AR2" s="354"/>
      <c r="AS2" s="354"/>
      <c r="AT2" s="352"/>
      <c r="AU2" s="366"/>
      <c r="AV2" s="348"/>
      <c r="AW2" s="351"/>
      <c r="AX2" s="352"/>
      <c r="AY2" s="351"/>
      <c r="AZ2" s="352"/>
      <c r="BA2" s="351"/>
      <c r="BB2" s="352"/>
      <c r="BC2" s="351"/>
      <c r="BD2" s="352"/>
      <c r="BE2" s="351"/>
      <c r="BF2" s="352"/>
      <c r="BG2" s="351"/>
      <c r="BH2" s="354"/>
      <c r="BI2" s="352"/>
      <c r="BJ2" s="354"/>
      <c r="BK2" s="354"/>
      <c r="BL2" s="352"/>
      <c r="BM2" s="360"/>
      <c r="BN2" s="362"/>
      <c r="BO2" s="351"/>
      <c r="BP2" s="352"/>
      <c r="BQ2" s="360"/>
      <c r="BR2" s="352"/>
      <c r="BS2" s="360"/>
      <c r="BT2" s="354"/>
      <c r="BU2" s="352"/>
      <c r="BV2" s="354"/>
      <c r="BW2" s="354"/>
      <c r="BX2" s="352"/>
      <c r="BY2" s="354"/>
      <c r="BZ2" s="354"/>
      <c r="CA2" s="352"/>
      <c r="CB2" s="351"/>
      <c r="CC2" s="354"/>
      <c r="CD2" s="352"/>
      <c r="CE2" s="351"/>
      <c r="CF2" s="354"/>
      <c r="CG2" s="352"/>
      <c r="CH2" s="351"/>
      <c r="CI2" s="352"/>
      <c r="CJ2" s="354"/>
      <c r="CK2" s="354"/>
      <c r="CL2" s="352"/>
      <c r="CM2" s="360"/>
      <c r="CN2" s="352"/>
      <c r="CO2" s="351"/>
      <c r="CP2" s="354"/>
      <c r="CQ2" s="352"/>
      <c r="CR2" s="351"/>
      <c r="CS2" s="352"/>
      <c r="CT2" s="351"/>
      <c r="CU2" s="352"/>
      <c r="CV2" s="351"/>
      <c r="CW2" s="354"/>
      <c r="CX2" s="351"/>
      <c r="CY2" s="352"/>
      <c r="CZ2" s="351"/>
      <c r="DA2" s="352"/>
      <c r="DB2" s="348"/>
      <c r="DC2" s="351"/>
      <c r="DD2" s="354"/>
      <c r="DE2" s="352"/>
      <c r="DF2" s="351"/>
      <c r="DG2" s="354"/>
      <c r="DH2" s="352"/>
      <c r="DI2" s="351"/>
      <c r="DJ2" s="352"/>
      <c r="DK2" s="354"/>
      <c r="DL2" s="352"/>
      <c r="DM2" s="354"/>
      <c r="DN2" s="354"/>
      <c r="DO2" s="352"/>
      <c r="DP2" s="348"/>
      <c r="DQ2" s="348"/>
      <c r="DR2" s="348"/>
      <c r="DS2" s="348"/>
      <c r="DT2" s="351"/>
      <c r="DU2" s="354"/>
      <c r="DV2" s="352"/>
      <c r="DW2" s="351"/>
      <c r="DX2" s="352"/>
      <c r="DY2" s="351"/>
      <c r="DZ2" s="352"/>
    </row>
    <row r="3" spans="1:130" ht="30" customHeight="1">
      <c r="A3" s="94" t="s">
        <v>15</v>
      </c>
      <c r="B3" s="95" t="s">
        <v>196</v>
      </c>
      <c r="C3" s="96" t="s">
        <v>197</v>
      </c>
      <c r="D3" s="97" t="s">
        <v>198</v>
      </c>
      <c r="E3" s="98" t="s">
        <v>466</v>
      </c>
      <c r="F3" s="99" t="s">
        <v>199</v>
      </c>
      <c r="G3" s="100" t="s">
        <v>200</v>
      </c>
      <c r="H3" s="99" t="s">
        <v>201</v>
      </c>
      <c r="I3" s="100" t="s">
        <v>202</v>
      </c>
      <c r="J3" s="99" t="s">
        <v>203</v>
      </c>
      <c r="K3" s="100" t="s">
        <v>204</v>
      </c>
      <c r="L3" s="97" t="s">
        <v>205</v>
      </c>
      <c r="M3" s="100" t="s">
        <v>206</v>
      </c>
      <c r="N3" s="97" t="s">
        <v>207</v>
      </c>
      <c r="O3" s="98" t="s">
        <v>208</v>
      </c>
      <c r="P3" s="99" t="s">
        <v>209</v>
      </c>
      <c r="Q3" s="98" t="s">
        <v>210</v>
      </c>
      <c r="R3" s="99" t="s">
        <v>211</v>
      </c>
      <c r="S3" s="96" t="s">
        <v>212</v>
      </c>
      <c r="T3" s="97" t="s">
        <v>213</v>
      </c>
      <c r="U3" s="100" t="s">
        <v>214</v>
      </c>
      <c r="V3" s="97" t="s">
        <v>215</v>
      </c>
      <c r="W3" s="98" t="s">
        <v>216</v>
      </c>
      <c r="X3" s="99" t="s">
        <v>217</v>
      </c>
      <c r="Y3" s="101" t="s">
        <v>218</v>
      </c>
      <c r="Z3" s="102" t="s">
        <v>219</v>
      </c>
      <c r="AA3" s="103" t="s">
        <v>220</v>
      </c>
      <c r="AB3" s="101" t="s">
        <v>221</v>
      </c>
      <c r="AC3" s="102" t="s">
        <v>222</v>
      </c>
      <c r="AD3" s="103" t="s">
        <v>223</v>
      </c>
      <c r="AE3" s="100" t="s">
        <v>224</v>
      </c>
      <c r="AF3" s="97" t="s">
        <v>225</v>
      </c>
      <c r="AG3" s="100" t="s">
        <v>226</v>
      </c>
      <c r="AH3" s="97" t="s">
        <v>227</v>
      </c>
      <c r="AI3" s="98" t="s">
        <v>228</v>
      </c>
      <c r="AJ3" s="99" t="s">
        <v>229</v>
      </c>
      <c r="AK3" s="100" t="s">
        <v>230</v>
      </c>
      <c r="AL3" s="99" t="s">
        <v>231</v>
      </c>
      <c r="AM3" s="100" t="s">
        <v>232</v>
      </c>
      <c r="AN3" s="97" t="s">
        <v>233</v>
      </c>
      <c r="AO3" s="96" t="s">
        <v>234</v>
      </c>
      <c r="AP3" s="97" t="s">
        <v>235</v>
      </c>
      <c r="AQ3" s="95" t="s">
        <v>236</v>
      </c>
      <c r="AR3" s="104" t="s">
        <v>237</v>
      </c>
      <c r="AS3" s="104" t="s">
        <v>238</v>
      </c>
      <c r="AT3" s="105" t="s">
        <v>239</v>
      </c>
      <c r="AU3" s="95" t="s">
        <v>240</v>
      </c>
      <c r="AV3" s="97" t="s">
        <v>241</v>
      </c>
      <c r="AW3" s="98" t="s">
        <v>242</v>
      </c>
      <c r="AX3" s="99" t="s">
        <v>243</v>
      </c>
      <c r="AY3" s="100" t="s">
        <v>244</v>
      </c>
      <c r="AZ3" s="97" t="s">
        <v>245</v>
      </c>
      <c r="BA3" s="98" t="s">
        <v>246</v>
      </c>
      <c r="BB3" s="99" t="s">
        <v>247</v>
      </c>
      <c r="BC3" s="98" t="s">
        <v>248</v>
      </c>
      <c r="BD3" s="99" t="s">
        <v>249</v>
      </c>
      <c r="BE3" s="98" t="s">
        <v>465</v>
      </c>
      <c r="BF3" s="99" t="s">
        <v>250</v>
      </c>
      <c r="BG3" s="101" t="s">
        <v>251</v>
      </c>
      <c r="BH3" s="102" t="s">
        <v>252</v>
      </c>
      <c r="BI3" s="103" t="s">
        <v>253</v>
      </c>
      <c r="BJ3" s="106" t="s">
        <v>254</v>
      </c>
      <c r="BK3" s="104" t="s">
        <v>255</v>
      </c>
      <c r="BL3" s="103" t="s">
        <v>256</v>
      </c>
      <c r="BM3" s="100" t="s">
        <v>257</v>
      </c>
      <c r="BN3" s="107" t="s">
        <v>258</v>
      </c>
      <c r="BO3" s="96" t="s">
        <v>259</v>
      </c>
      <c r="BP3" s="97" t="s">
        <v>260</v>
      </c>
      <c r="BQ3" s="100" t="s">
        <v>261</v>
      </c>
      <c r="BR3" s="97" t="s">
        <v>262</v>
      </c>
      <c r="BS3" s="100" t="s">
        <v>263</v>
      </c>
      <c r="BT3" s="97" t="s">
        <v>264</v>
      </c>
      <c r="BU3" s="97" t="s">
        <v>265</v>
      </c>
      <c r="BV3" s="104" t="s">
        <v>266</v>
      </c>
      <c r="BW3" s="101" t="s">
        <v>267</v>
      </c>
      <c r="BX3" s="105" t="s">
        <v>268</v>
      </c>
      <c r="BY3" s="104" t="s">
        <v>269</v>
      </c>
      <c r="BZ3" s="101" t="s">
        <v>270</v>
      </c>
      <c r="CA3" s="105" t="s">
        <v>271</v>
      </c>
      <c r="CB3" s="101" t="s">
        <v>272</v>
      </c>
      <c r="CC3" s="108" t="s">
        <v>464</v>
      </c>
      <c r="CD3" s="105" t="s">
        <v>273</v>
      </c>
      <c r="CE3" s="101" t="s">
        <v>274</v>
      </c>
      <c r="CF3" s="102" t="s">
        <v>275</v>
      </c>
      <c r="CG3" s="103" t="s">
        <v>276</v>
      </c>
      <c r="CH3" s="96" t="s">
        <v>277</v>
      </c>
      <c r="CI3" s="109" t="s">
        <v>278</v>
      </c>
      <c r="CJ3" s="104" t="s">
        <v>279</v>
      </c>
      <c r="CK3" s="101" t="s">
        <v>280</v>
      </c>
      <c r="CL3" s="105" t="s">
        <v>281</v>
      </c>
      <c r="CM3" s="100" t="s">
        <v>282</v>
      </c>
      <c r="CN3" s="97" t="s">
        <v>283</v>
      </c>
      <c r="CO3" s="106" t="s">
        <v>284</v>
      </c>
      <c r="CP3" s="101" t="s">
        <v>285</v>
      </c>
      <c r="CQ3" s="105" t="s">
        <v>286</v>
      </c>
      <c r="CR3" s="98" t="s">
        <v>287</v>
      </c>
      <c r="CS3" s="99" t="s">
        <v>288</v>
      </c>
      <c r="CT3" s="101" t="s">
        <v>289</v>
      </c>
      <c r="CU3" s="105" t="s">
        <v>290</v>
      </c>
      <c r="CV3" s="106" t="s">
        <v>291</v>
      </c>
      <c r="CW3" s="103" t="s">
        <v>292</v>
      </c>
      <c r="CX3" s="101" t="s">
        <v>293</v>
      </c>
      <c r="CY3" s="105" t="s">
        <v>294</v>
      </c>
      <c r="CZ3" s="106" t="s">
        <v>295</v>
      </c>
      <c r="DA3" s="110" t="s">
        <v>296</v>
      </c>
      <c r="DB3" s="111" t="s">
        <v>297</v>
      </c>
      <c r="DC3" s="101" t="s">
        <v>298</v>
      </c>
      <c r="DD3" s="102" t="s">
        <v>299</v>
      </c>
      <c r="DE3" s="112" t="s">
        <v>300</v>
      </c>
      <c r="DF3" s="106" t="s">
        <v>301</v>
      </c>
      <c r="DG3" s="113" t="s">
        <v>302</v>
      </c>
      <c r="DH3" s="105" t="s">
        <v>303</v>
      </c>
      <c r="DI3" s="106" t="s">
        <v>304</v>
      </c>
      <c r="DJ3" s="103" t="s">
        <v>305</v>
      </c>
      <c r="DK3" s="104" t="s">
        <v>306</v>
      </c>
      <c r="DL3" s="114" t="s">
        <v>307</v>
      </c>
      <c r="DM3" s="101" t="s">
        <v>308</v>
      </c>
      <c r="DN3" s="102" t="s">
        <v>309</v>
      </c>
      <c r="DO3" s="110" t="s">
        <v>310</v>
      </c>
      <c r="DP3" s="111" t="s">
        <v>311</v>
      </c>
      <c r="DQ3" s="111" t="s">
        <v>312</v>
      </c>
      <c r="DR3" s="111" t="s">
        <v>313</v>
      </c>
      <c r="DS3" s="111" t="s">
        <v>314</v>
      </c>
      <c r="DT3" s="101" t="s">
        <v>315</v>
      </c>
      <c r="DU3" s="102" t="s">
        <v>316</v>
      </c>
      <c r="DV3" s="110" t="s">
        <v>317</v>
      </c>
      <c r="DW3" s="106" t="s">
        <v>318</v>
      </c>
      <c r="DX3" s="110" t="s">
        <v>319</v>
      </c>
      <c r="DY3" s="106" t="s">
        <v>320</v>
      </c>
      <c r="DZ3" s="110" t="s">
        <v>321</v>
      </c>
    </row>
    <row r="4" spans="1:130" ht="14.25">
      <c r="A4" s="115" t="s">
        <v>25</v>
      </c>
      <c r="B4" s="116"/>
      <c r="C4" s="79"/>
      <c r="D4" s="80"/>
      <c r="E4" s="41"/>
      <c r="F4" s="64"/>
      <c r="G4" s="41"/>
      <c r="H4" s="80"/>
      <c r="I4" s="41"/>
      <c r="J4" s="80"/>
      <c r="K4" s="41"/>
      <c r="L4" s="80"/>
      <c r="M4" s="41"/>
      <c r="N4" s="80"/>
      <c r="O4" s="41"/>
      <c r="P4" s="64"/>
      <c r="Q4" s="41"/>
      <c r="R4" s="64"/>
      <c r="S4" s="117"/>
      <c r="T4" s="80"/>
      <c r="U4" s="41"/>
      <c r="V4" s="80"/>
      <c r="W4" s="41"/>
      <c r="X4" s="64"/>
      <c r="Y4" s="41"/>
      <c r="Z4" s="118"/>
      <c r="AA4" s="80"/>
      <c r="AB4" s="41"/>
      <c r="AC4" s="118"/>
      <c r="AD4" s="80"/>
      <c r="AE4" s="41"/>
      <c r="AF4" s="80"/>
      <c r="AG4" s="41"/>
      <c r="AH4" s="80"/>
      <c r="AI4" s="41"/>
      <c r="AJ4" s="80"/>
      <c r="AK4" s="41"/>
      <c r="AL4" s="80"/>
      <c r="AM4" s="41"/>
      <c r="AN4" s="80"/>
      <c r="AO4" s="79"/>
      <c r="AP4" s="80"/>
      <c r="AQ4" s="78"/>
      <c r="AR4" s="41"/>
      <c r="AS4" s="41"/>
      <c r="AT4" s="64"/>
      <c r="AU4" s="78"/>
      <c r="AV4" s="80"/>
      <c r="AW4" s="41"/>
      <c r="AX4" s="64"/>
      <c r="AY4" s="41"/>
      <c r="AZ4" s="80"/>
      <c r="BA4" s="41"/>
      <c r="BB4" s="64"/>
      <c r="BC4" s="41"/>
      <c r="BD4" s="64"/>
      <c r="BE4" s="41"/>
      <c r="BF4" s="64"/>
      <c r="BG4" s="41"/>
      <c r="BH4" s="118"/>
      <c r="BI4" s="80"/>
      <c r="BJ4" s="79"/>
      <c r="BK4" s="41"/>
      <c r="BL4" s="80"/>
      <c r="BM4" s="41"/>
      <c r="BN4" s="119"/>
      <c r="BO4" s="79"/>
      <c r="BP4" s="80"/>
      <c r="BQ4" s="41"/>
      <c r="BR4" s="80"/>
      <c r="BS4" s="41"/>
      <c r="BT4" s="41"/>
      <c r="BU4" s="80"/>
      <c r="BV4" s="41"/>
      <c r="BW4" s="118"/>
      <c r="BX4" s="80"/>
      <c r="BY4" s="41"/>
      <c r="BZ4" s="41"/>
      <c r="CA4" s="64"/>
      <c r="CB4" s="41"/>
      <c r="CC4" s="119"/>
      <c r="CD4" s="64"/>
      <c r="CE4" s="41"/>
      <c r="CF4" s="118"/>
      <c r="CG4" s="80"/>
      <c r="CH4" s="79"/>
      <c r="CI4" s="64"/>
      <c r="CJ4" s="41"/>
      <c r="CK4" s="41"/>
      <c r="CL4" s="64"/>
      <c r="CM4" s="41"/>
      <c r="CN4" s="80"/>
      <c r="CO4" s="79"/>
      <c r="CP4" s="41"/>
      <c r="CQ4" s="64"/>
      <c r="CR4" s="79"/>
      <c r="CS4" s="80"/>
      <c r="CT4" s="79"/>
      <c r="CU4" s="80"/>
      <c r="CV4" s="79"/>
      <c r="CW4" s="80"/>
      <c r="CX4" s="41"/>
      <c r="CY4" s="64"/>
      <c r="CZ4" s="79"/>
      <c r="DA4" s="80"/>
      <c r="DB4" s="78"/>
      <c r="DC4" s="41"/>
      <c r="DD4" s="119"/>
      <c r="DE4" s="64"/>
      <c r="DF4" s="41"/>
      <c r="DG4" s="118"/>
      <c r="DH4" s="64"/>
      <c r="DI4" s="79"/>
      <c r="DJ4" s="80"/>
      <c r="DK4" s="41"/>
      <c r="DL4" s="64"/>
      <c r="DM4" s="41"/>
      <c r="DN4" s="118"/>
      <c r="DO4" s="80"/>
      <c r="DP4" s="78"/>
      <c r="DQ4" s="78"/>
      <c r="DR4" s="78"/>
      <c r="DS4" s="78"/>
      <c r="DT4" s="41"/>
      <c r="DU4" s="118"/>
      <c r="DV4" s="80"/>
      <c r="DW4" s="79"/>
      <c r="DX4" s="80"/>
      <c r="DY4" s="79"/>
      <c r="DZ4" s="80"/>
    </row>
    <row r="5" spans="1:130" ht="14.25">
      <c r="A5" s="115" t="s">
        <v>26</v>
      </c>
      <c r="B5" s="80"/>
      <c r="C5" s="79"/>
      <c r="D5" s="80"/>
      <c r="E5" s="41"/>
      <c r="F5" s="64"/>
      <c r="G5" s="41"/>
      <c r="H5" s="80"/>
      <c r="I5" s="41"/>
      <c r="J5" s="80"/>
      <c r="K5" s="41"/>
      <c r="L5" s="80"/>
      <c r="M5" s="41"/>
      <c r="N5" s="80"/>
      <c r="O5" s="41"/>
      <c r="P5" s="64"/>
      <c r="Q5" s="41"/>
      <c r="R5" s="64"/>
      <c r="S5" s="117"/>
      <c r="T5" s="80"/>
      <c r="U5" s="41"/>
      <c r="V5" s="80"/>
      <c r="W5" s="41"/>
      <c r="X5" s="64"/>
      <c r="Y5" s="41"/>
      <c r="Z5" s="118"/>
      <c r="AA5" s="80"/>
      <c r="AB5" s="41"/>
      <c r="AC5" s="118"/>
      <c r="AD5" s="80"/>
      <c r="AE5" s="41"/>
      <c r="AF5" s="80"/>
      <c r="AG5" s="41"/>
      <c r="AH5" s="80"/>
      <c r="AI5" s="41"/>
      <c r="AJ5" s="80"/>
      <c r="AK5" s="41"/>
      <c r="AL5" s="80"/>
      <c r="AM5" s="41"/>
      <c r="AN5" s="80"/>
      <c r="AO5" s="79"/>
      <c r="AP5" s="80"/>
      <c r="AQ5" s="78"/>
      <c r="AR5" s="41"/>
      <c r="AS5" s="41"/>
      <c r="AT5" s="64"/>
      <c r="AU5" s="78"/>
      <c r="AV5" s="80"/>
      <c r="AW5" s="41"/>
      <c r="AX5" s="64"/>
      <c r="AY5" s="41"/>
      <c r="AZ5" s="80"/>
      <c r="BA5" s="41"/>
      <c r="BB5" s="64"/>
      <c r="BC5" s="41"/>
      <c r="BD5" s="64"/>
      <c r="BE5" s="41"/>
      <c r="BF5" s="64"/>
      <c r="BG5" s="41"/>
      <c r="BH5" s="118"/>
      <c r="BI5" s="80"/>
      <c r="BJ5" s="79"/>
      <c r="BK5" s="41"/>
      <c r="BL5" s="80"/>
      <c r="BM5" s="41"/>
      <c r="BN5" s="119"/>
      <c r="BO5" s="79"/>
      <c r="BP5" s="80"/>
      <c r="BQ5" s="41"/>
      <c r="BR5" s="80"/>
      <c r="BS5" s="41"/>
      <c r="BT5" s="41"/>
      <c r="BU5" s="80"/>
      <c r="BV5" s="41"/>
      <c r="BW5" s="118"/>
      <c r="BX5" s="80"/>
      <c r="BY5" s="41"/>
      <c r="BZ5" s="41"/>
      <c r="CA5" s="64"/>
      <c r="CB5" s="41"/>
      <c r="CC5" s="119"/>
      <c r="CD5" s="64"/>
      <c r="CE5" s="41"/>
      <c r="CF5" s="118"/>
      <c r="CG5" s="80"/>
      <c r="CH5" s="79"/>
      <c r="CI5" s="64"/>
      <c r="CJ5" s="41"/>
      <c r="CK5" s="41"/>
      <c r="CL5" s="64"/>
      <c r="CM5" s="41"/>
      <c r="CN5" s="80"/>
      <c r="CO5" s="79"/>
      <c r="CP5" s="41"/>
      <c r="CQ5" s="64"/>
      <c r="CR5" s="79"/>
      <c r="CS5" s="80"/>
      <c r="CT5" s="79"/>
      <c r="CU5" s="80"/>
      <c r="CV5" s="79"/>
      <c r="CW5" s="80"/>
      <c r="CX5" s="41"/>
      <c r="CY5" s="64"/>
      <c r="CZ5" s="79"/>
      <c r="DA5" s="80"/>
      <c r="DB5" s="78"/>
      <c r="DC5" s="41"/>
      <c r="DD5" s="119"/>
      <c r="DE5" s="64"/>
      <c r="DF5" s="41"/>
      <c r="DG5" s="118"/>
      <c r="DH5" s="64"/>
      <c r="DI5" s="79"/>
      <c r="DJ5" s="80"/>
      <c r="DK5" s="41"/>
      <c r="DL5" s="64"/>
      <c r="DM5" s="41"/>
      <c r="DN5" s="118"/>
      <c r="DO5" s="80"/>
      <c r="DP5" s="78"/>
      <c r="DQ5" s="78"/>
      <c r="DR5" s="78"/>
      <c r="DS5" s="78"/>
      <c r="DT5" s="41"/>
      <c r="DU5" s="118"/>
      <c r="DV5" s="80"/>
      <c r="DW5" s="79"/>
      <c r="DX5" s="80"/>
      <c r="DY5" s="79"/>
      <c r="DZ5" s="80"/>
    </row>
    <row r="6" spans="1:130" ht="14.25">
      <c r="A6" s="115" t="s">
        <v>27</v>
      </c>
      <c r="B6" s="80"/>
      <c r="C6" s="120">
        <v>15197</v>
      </c>
      <c r="D6" s="121">
        <v>5415</v>
      </c>
      <c r="E6" s="122">
        <v>5595</v>
      </c>
      <c r="F6" s="123">
        <v>8196</v>
      </c>
      <c r="G6" s="122">
        <v>4068</v>
      </c>
      <c r="H6" s="124">
        <v>15841</v>
      </c>
      <c r="I6" s="41"/>
      <c r="J6" s="80"/>
      <c r="K6" s="41"/>
      <c r="L6" s="80"/>
      <c r="M6" s="41"/>
      <c r="N6" s="80"/>
      <c r="O6" s="41"/>
      <c r="P6" s="64"/>
      <c r="Q6" s="41"/>
      <c r="R6" s="64"/>
      <c r="S6" s="117"/>
      <c r="T6" s="80"/>
      <c r="U6" s="41"/>
      <c r="V6" s="80"/>
      <c r="W6" s="41"/>
      <c r="X6" s="64"/>
      <c r="Y6" s="41"/>
      <c r="Z6" s="118"/>
      <c r="AA6" s="80"/>
      <c r="AB6" s="41"/>
      <c r="AC6" s="118"/>
      <c r="AD6" s="80"/>
      <c r="AE6" s="41"/>
      <c r="AF6" s="80"/>
      <c r="AG6" s="41"/>
      <c r="AH6" s="80"/>
      <c r="AI6" s="41"/>
      <c r="AJ6" s="80"/>
      <c r="AK6" s="41"/>
      <c r="AL6" s="80"/>
      <c r="AM6" s="41"/>
      <c r="AN6" s="80"/>
      <c r="AO6" s="79"/>
      <c r="AP6" s="80"/>
      <c r="AQ6" s="78"/>
      <c r="AR6" s="41"/>
      <c r="AS6" s="41"/>
      <c r="AT6" s="64"/>
      <c r="AU6" s="78"/>
      <c r="AV6" s="80"/>
      <c r="AW6" s="41"/>
      <c r="AX6" s="64"/>
      <c r="AY6" s="41"/>
      <c r="AZ6" s="80"/>
      <c r="BA6" s="41"/>
      <c r="BB6" s="64"/>
      <c r="BC6" s="41"/>
      <c r="BD6" s="64"/>
      <c r="BE6" s="41"/>
      <c r="BF6" s="64"/>
      <c r="BG6" s="41"/>
      <c r="BH6" s="118"/>
      <c r="BI6" s="80"/>
      <c r="BJ6" s="79"/>
      <c r="BK6" s="41"/>
      <c r="BL6" s="80"/>
      <c r="BM6" s="41"/>
      <c r="BN6" s="119"/>
      <c r="BO6" s="79"/>
      <c r="BP6" s="80"/>
      <c r="BQ6" s="41"/>
      <c r="BR6" s="80"/>
      <c r="BS6" s="41"/>
      <c r="BT6" s="41"/>
      <c r="BU6" s="80"/>
      <c r="BV6" s="41"/>
      <c r="BW6" s="118"/>
      <c r="BX6" s="80"/>
      <c r="BY6" s="41"/>
      <c r="BZ6" s="41"/>
      <c r="CA6" s="64"/>
      <c r="CB6" s="41"/>
      <c r="CC6" s="119"/>
      <c r="CD6" s="64"/>
      <c r="CE6" s="41"/>
      <c r="CF6" s="118"/>
      <c r="CG6" s="80"/>
      <c r="CH6" s="79"/>
      <c r="CI6" s="64"/>
      <c r="CJ6" s="41"/>
      <c r="CK6" s="41"/>
      <c r="CL6" s="64"/>
      <c r="CM6" s="41"/>
      <c r="CN6" s="80"/>
      <c r="CO6" s="79"/>
      <c r="CP6" s="41"/>
      <c r="CQ6" s="64"/>
      <c r="CR6" s="79"/>
      <c r="CS6" s="80"/>
      <c r="CT6" s="79"/>
      <c r="CU6" s="80"/>
      <c r="CV6" s="79"/>
      <c r="CW6" s="80"/>
      <c r="CX6" s="41"/>
      <c r="CY6" s="64"/>
      <c r="CZ6" s="79"/>
      <c r="DA6" s="80"/>
      <c r="DB6" s="78"/>
      <c r="DC6" s="41"/>
      <c r="DD6" s="119"/>
      <c r="DE6" s="64"/>
      <c r="DF6" s="41"/>
      <c r="DG6" s="118"/>
      <c r="DH6" s="64"/>
      <c r="DI6" s="79"/>
      <c r="DJ6" s="80"/>
      <c r="DK6" s="41"/>
      <c r="DL6" s="64"/>
      <c r="DM6" s="41"/>
      <c r="DN6" s="118"/>
      <c r="DO6" s="80"/>
      <c r="DP6" s="78"/>
      <c r="DQ6" s="78"/>
      <c r="DR6" s="78"/>
      <c r="DS6" s="78"/>
      <c r="DT6" s="41"/>
      <c r="DU6" s="118"/>
      <c r="DV6" s="80"/>
      <c r="DW6" s="79"/>
      <c r="DX6" s="80"/>
      <c r="DY6" s="79"/>
      <c r="DZ6" s="80"/>
    </row>
    <row r="7" spans="1:130" ht="14.25">
      <c r="A7" s="115" t="s">
        <v>28</v>
      </c>
      <c r="B7" s="80"/>
      <c r="C7" s="79"/>
      <c r="D7" s="80"/>
      <c r="E7" s="41"/>
      <c r="F7" s="64"/>
      <c r="G7" s="41"/>
      <c r="H7" s="80"/>
      <c r="I7" s="41"/>
      <c r="J7" s="80"/>
      <c r="K7" s="41"/>
      <c r="L7" s="80"/>
      <c r="M7" s="41"/>
      <c r="N7" s="80"/>
      <c r="O7" s="41"/>
      <c r="P7" s="64"/>
      <c r="Q7" s="41"/>
      <c r="R7" s="64"/>
      <c r="S7" s="117"/>
      <c r="T7" s="80"/>
      <c r="U7" s="41"/>
      <c r="V7" s="80"/>
      <c r="W7" s="41"/>
      <c r="X7" s="64"/>
      <c r="Y7" s="41"/>
      <c r="Z7" s="118"/>
      <c r="AA7" s="80"/>
      <c r="AB7" s="41"/>
      <c r="AC7" s="118"/>
      <c r="AD7" s="80"/>
      <c r="AE7" s="41"/>
      <c r="AF7" s="80"/>
      <c r="AG7" s="41"/>
      <c r="AH7" s="80"/>
      <c r="AI7" s="41"/>
      <c r="AJ7" s="80"/>
      <c r="AK7" s="41"/>
      <c r="AL7" s="80"/>
      <c r="AM7" s="41"/>
      <c r="AN7" s="80"/>
      <c r="AO7" s="79"/>
      <c r="AP7" s="80"/>
      <c r="AQ7" s="78"/>
      <c r="AR7" s="41"/>
      <c r="AS7" s="41"/>
      <c r="AT7" s="64"/>
      <c r="AU7" s="78"/>
      <c r="AV7" s="80"/>
      <c r="AW7" s="41"/>
      <c r="AX7" s="64"/>
      <c r="AY7" s="41"/>
      <c r="AZ7" s="80"/>
      <c r="BA7" s="41"/>
      <c r="BB7" s="64"/>
      <c r="BC7" s="41"/>
      <c r="BD7" s="64"/>
      <c r="BE7" s="41"/>
      <c r="BF7" s="64"/>
      <c r="BG7" s="41"/>
      <c r="BH7" s="118"/>
      <c r="BI7" s="80"/>
      <c r="BJ7" s="79"/>
      <c r="BK7" s="41"/>
      <c r="BL7" s="80"/>
      <c r="BM7" s="41"/>
      <c r="BN7" s="119"/>
      <c r="BO7" s="79"/>
      <c r="BP7" s="80"/>
      <c r="BQ7" s="41"/>
      <c r="BR7" s="80"/>
      <c r="BS7" s="41"/>
      <c r="BT7" s="41"/>
      <c r="BU7" s="80"/>
      <c r="BV7" s="41"/>
      <c r="BW7" s="118"/>
      <c r="BX7" s="80"/>
      <c r="BY7" s="41"/>
      <c r="BZ7" s="41"/>
      <c r="CA7" s="64"/>
      <c r="CB7" s="41"/>
      <c r="CC7" s="119"/>
      <c r="CD7" s="64"/>
      <c r="CE7" s="41"/>
      <c r="CF7" s="118"/>
      <c r="CG7" s="80"/>
      <c r="CH7" s="79"/>
      <c r="CI7" s="64"/>
      <c r="CJ7" s="41"/>
      <c r="CK7" s="41"/>
      <c r="CL7" s="64"/>
      <c r="CM7" s="41"/>
      <c r="CN7" s="80"/>
      <c r="CO7" s="79"/>
      <c r="CP7" s="41"/>
      <c r="CQ7" s="64"/>
      <c r="CR7" s="79"/>
      <c r="CS7" s="80"/>
      <c r="CT7" s="79"/>
      <c r="CU7" s="80"/>
      <c r="CV7" s="79"/>
      <c r="CW7" s="80"/>
      <c r="CX7" s="41"/>
      <c r="CY7" s="64"/>
      <c r="CZ7" s="79"/>
      <c r="DA7" s="80"/>
      <c r="DB7" s="78"/>
      <c r="DC7" s="41"/>
      <c r="DD7" s="119"/>
      <c r="DE7" s="64"/>
      <c r="DF7" s="41"/>
      <c r="DG7" s="118"/>
      <c r="DH7" s="64"/>
      <c r="DI7" s="79"/>
      <c r="DJ7" s="80"/>
      <c r="DK7" s="41"/>
      <c r="DL7" s="64"/>
      <c r="DM7" s="41"/>
      <c r="DN7" s="118"/>
      <c r="DO7" s="80"/>
      <c r="DP7" s="78"/>
      <c r="DQ7" s="78"/>
      <c r="DR7" s="78"/>
      <c r="DS7" s="78"/>
      <c r="DT7" s="41"/>
      <c r="DU7" s="118"/>
      <c r="DV7" s="80"/>
      <c r="DW7" s="79"/>
      <c r="DX7" s="80"/>
      <c r="DY7" s="79"/>
      <c r="DZ7" s="80"/>
    </row>
    <row r="8" spans="1:130" ht="14.25">
      <c r="A8" s="115" t="s">
        <v>29</v>
      </c>
      <c r="B8" s="80"/>
      <c r="C8" s="79"/>
      <c r="D8" s="80"/>
      <c r="E8" s="41"/>
      <c r="F8" s="64"/>
      <c r="G8" s="41"/>
      <c r="H8" s="80"/>
      <c r="I8" s="41"/>
      <c r="J8" s="80"/>
      <c r="K8" s="41"/>
      <c r="L8" s="80"/>
      <c r="M8" s="41"/>
      <c r="N8" s="80"/>
      <c r="O8" s="41"/>
      <c r="P8" s="64"/>
      <c r="Q8" s="41"/>
      <c r="R8" s="64"/>
      <c r="S8" s="117"/>
      <c r="T8" s="80"/>
      <c r="U8" s="41"/>
      <c r="V8" s="80"/>
      <c r="W8" s="41"/>
      <c r="X8" s="64"/>
      <c r="Y8" s="41"/>
      <c r="Z8" s="118"/>
      <c r="AA8" s="80"/>
      <c r="AB8" s="41"/>
      <c r="AC8" s="118"/>
      <c r="AD8" s="80"/>
      <c r="AE8" s="41"/>
      <c r="AF8" s="80"/>
      <c r="AG8" s="41"/>
      <c r="AH8" s="80"/>
      <c r="AI8" s="41"/>
      <c r="AJ8" s="80"/>
      <c r="AK8" s="41"/>
      <c r="AL8" s="80"/>
      <c r="AM8" s="41"/>
      <c r="AN8" s="80"/>
      <c r="AO8" s="79"/>
      <c r="AP8" s="80"/>
      <c r="AQ8" s="78"/>
      <c r="AR8" s="41"/>
      <c r="AS8" s="41"/>
      <c r="AT8" s="64"/>
      <c r="AU8" s="78"/>
      <c r="AV8" s="80"/>
      <c r="AW8" s="41"/>
      <c r="AX8" s="64"/>
      <c r="AY8" s="41"/>
      <c r="AZ8" s="80"/>
      <c r="BA8" s="41"/>
      <c r="BB8" s="64"/>
      <c r="BC8" s="41"/>
      <c r="BD8" s="64"/>
      <c r="BE8" s="41"/>
      <c r="BF8" s="64"/>
      <c r="BG8" s="41"/>
      <c r="BH8" s="118"/>
      <c r="BI8" s="80"/>
      <c r="BJ8" s="79"/>
      <c r="BK8" s="41"/>
      <c r="BL8" s="80"/>
      <c r="BM8" s="41"/>
      <c r="BN8" s="119"/>
      <c r="BO8" s="79"/>
      <c r="BP8" s="80"/>
      <c r="BQ8" s="41"/>
      <c r="BR8" s="80"/>
      <c r="BS8" s="41"/>
      <c r="BT8" s="41"/>
      <c r="BU8" s="80"/>
      <c r="BV8" s="41"/>
      <c r="BW8" s="118"/>
      <c r="BX8" s="80"/>
      <c r="BY8" s="41"/>
      <c r="BZ8" s="41"/>
      <c r="CA8" s="64"/>
      <c r="CB8" s="41"/>
      <c r="CC8" s="119"/>
      <c r="CD8" s="64"/>
      <c r="CE8" s="41"/>
      <c r="CF8" s="118"/>
      <c r="CG8" s="80"/>
      <c r="CH8" s="79"/>
      <c r="CI8" s="64"/>
      <c r="CJ8" s="41"/>
      <c r="CK8" s="41"/>
      <c r="CL8" s="64"/>
      <c r="CM8" s="41"/>
      <c r="CN8" s="80"/>
      <c r="CO8" s="79"/>
      <c r="CP8" s="41"/>
      <c r="CQ8" s="64"/>
      <c r="CR8" s="79"/>
      <c r="CS8" s="80"/>
      <c r="CT8" s="79"/>
      <c r="CU8" s="80"/>
      <c r="CV8" s="79"/>
      <c r="CW8" s="80"/>
      <c r="CX8" s="41"/>
      <c r="CY8" s="64"/>
      <c r="CZ8" s="79"/>
      <c r="DA8" s="80"/>
      <c r="DB8" s="78"/>
      <c r="DC8" s="41"/>
      <c r="DD8" s="119"/>
      <c r="DE8" s="64"/>
      <c r="DF8" s="41"/>
      <c r="DG8" s="118"/>
      <c r="DH8" s="64"/>
      <c r="DI8" s="79"/>
      <c r="DJ8" s="80"/>
      <c r="DK8" s="41"/>
      <c r="DL8" s="64"/>
      <c r="DM8" s="41"/>
      <c r="DN8" s="118"/>
      <c r="DO8" s="80"/>
      <c r="DP8" s="78"/>
      <c r="DQ8" s="78"/>
      <c r="DR8" s="78"/>
      <c r="DS8" s="78"/>
      <c r="DT8" s="41"/>
      <c r="DU8" s="118"/>
      <c r="DV8" s="80"/>
      <c r="DW8" s="79"/>
      <c r="DX8" s="80"/>
      <c r="DY8" s="79"/>
      <c r="DZ8" s="80"/>
    </row>
    <row r="9" spans="1:130" ht="14.25">
      <c r="A9" s="115" t="s">
        <v>30</v>
      </c>
      <c r="B9" s="80"/>
      <c r="C9" s="79"/>
      <c r="D9" s="80"/>
      <c r="E9" s="41"/>
      <c r="F9" s="64"/>
      <c r="G9" s="41"/>
      <c r="H9" s="80"/>
      <c r="I9" s="41"/>
      <c r="J9" s="80"/>
      <c r="K9" s="41"/>
      <c r="L9" s="80"/>
      <c r="M9" s="41"/>
      <c r="N9" s="80"/>
      <c r="O9" s="41"/>
      <c r="P9" s="64"/>
      <c r="Q9" s="41"/>
      <c r="R9" s="64"/>
      <c r="S9" s="120">
        <v>6302</v>
      </c>
      <c r="T9" s="121">
        <v>10798</v>
      </c>
      <c r="U9" s="59">
        <v>5462</v>
      </c>
      <c r="V9" s="121">
        <v>10336</v>
      </c>
      <c r="W9" s="59">
        <v>17965</v>
      </c>
      <c r="X9" s="125">
        <v>5301</v>
      </c>
      <c r="Y9" s="59">
        <v>1361</v>
      </c>
      <c r="Z9" s="62">
        <v>5272</v>
      </c>
      <c r="AA9" s="121">
        <v>10890</v>
      </c>
      <c r="AB9" s="59">
        <v>1077</v>
      </c>
      <c r="AC9" s="62">
        <v>13881</v>
      </c>
      <c r="AD9" s="121">
        <v>5214</v>
      </c>
      <c r="AE9" s="59">
        <v>6431</v>
      </c>
      <c r="AF9" s="124">
        <v>17281</v>
      </c>
      <c r="AG9" s="122">
        <v>15870</v>
      </c>
      <c r="AH9" s="124">
        <v>3876</v>
      </c>
      <c r="AI9" s="81">
        <v>13828</v>
      </c>
      <c r="AJ9" s="126">
        <v>6717</v>
      </c>
      <c r="AK9" s="41"/>
      <c r="AL9" s="80"/>
      <c r="AM9" s="41"/>
      <c r="AN9" s="80"/>
      <c r="AO9" s="79"/>
      <c r="AP9" s="80"/>
      <c r="AQ9" s="78"/>
      <c r="AR9" s="41"/>
      <c r="AS9" s="41"/>
      <c r="AT9" s="64"/>
      <c r="AU9" s="78"/>
      <c r="AV9" s="80"/>
      <c r="AW9" s="41"/>
      <c r="AX9" s="64"/>
      <c r="AY9" s="41"/>
      <c r="AZ9" s="80"/>
      <c r="BA9" s="41"/>
      <c r="BB9" s="64"/>
      <c r="BC9" s="41"/>
      <c r="BD9" s="64"/>
      <c r="BE9" s="41"/>
      <c r="BF9" s="64"/>
      <c r="BG9" s="41"/>
      <c r="BH9" s="118"/>
      <c r="BI9" s="80"/>
      <c r="BJ9" s="79"/>
      <c r="BK9" s="41"/>
      <c r="BL9" s="80"/>
      <c r="BM9" s="41"/>
      <c r="BN9" s="119"/>
      <c r="BO9" s="79"/>
      <c r="BP9" s="80"/>
      <c r="BQ9" s="41"/>
      <c r="BR9" s="80"/>
      <c r="BS9" s="41"/>
      <c r="BT9" s="41"/>
      <c r="BU9" s="80"/>
      <c r="BV9" s="41"/>
      <c r="BW9" s="118"/>
      <c r="BX9" s="80"/>
      <c r="BY9" s="41"/>
      <c r="BZ9" s="41"/>
      <c r="CA9" s="64"/>
      <c r="CB9" s="41"/>
      <c r="CC9" s="119"/>
      <c r="CD9" s="64"/>
      <c r="CE9" s="41"/>
      <c r="CF9" s="118"/>
      <c r="CG9" s="80"/>
      <c r="CH9" s="79"/>
      <c r="CI9" s="64"/>
      <c r="CJ9" s="41"/>
      <c r="CK9" s="41"/>
      <c r="CL9" s="64"/>
      <c r="CM9" s="41"/>
      <c r="CN9" s="80"/>
      <c r="CO9" s="79"/>
      <c r="CP9" s="41"/>
      <c r="CQ9" s="64"/>
      <c r="CR9" s="79"/>
      <c r="CS9" s="80"/>
      <c r="CT9" s="79"/>
      <c r="CU9" s="80"/>
      <c r="CV9" s="79"/>
      <c r="CW9" s="80"/>
      <c r="CX9" s="41"/>
      <c r="CY9" s="64"/>
      <c r="CZ9" s="79"/>
      <c r="DA9" s="80"/>
      <c r="DB9" s="78"/>
      <c r="DC9" s="41"/>
      <c r="DD9" s="119"/>
      <c r="DE9" s="64"/>
      <c r="DF9" s="41"/>
      <c r="DG9" s="118"/>
      <c r="DH9" s="64"/>
      <c r="DI9" s="79"/>
      <c r="DJ9" s="80"/>
      <c r="DK9" s="41"/>
      <c r="DL9" s="64"/>
      <c r="DM9" s="41"/>
      <c r="DN9" s="118"/>
      <c r="DO9" s="80"/>
      <c r="DP9" s="78"/>
      <c r="DQ9" s="78"/>
      <c r="DR9" s="78"/>
      <c r="DS9" s="78"/>
      <c r="DT9" s="41"/>
      <c r="DU9" s="118"/>
      <c r="DV9" s="80"/>
      <c r="DW9" s="79"/>
      <c r="DX9" s="80"/>
      <c r="DY9" s="79"/>
      <c r="DZ9" s="80"/>
    </row>
    <row r="10" spans="1:130" ht="14.25">
      <c r="A10" s="115" t="s">
        <v>31</v>
      </c>
      <c r="B10" s="80"/>
      <c r="C10" s="79"/>
      <c r="D10" s="80"/>
      <c r="E10" s="41"/>
      <c r="F10" s="64"/>
      <c r="G10" s="41"/>
      <c r="H10" s="80"/>
      <c r="I10" s="41"/>
      <c r="J10" s="80"/>
      <c r="K10" s="41"/>
      <c r="L10" s="80"/>
      <c r="M10" s="41"/>
      <c r="N10" s="80"/>
      <c r="O10" s="41"/>
      <c r="P10" s="64"/>
      <c r="Q10" s="41"/>
      <c r="R10" s="64"/>
      <c r="S10" s="117"/>
      <c r="T10" s="80"/>
      <c r="U10" s="41"/>
      <c r="V10" s="80"/>
      <c r="W10" s="41"/>
      <c r="X10" s="64"/>
      <c r="Y10" s="41"/>
      <c r="Z10" s="118"/>
      <c r="AA10" s="80"/>
      <c r="AB10" s="41"/>
      <c r="AC10" s="118"/>
      <c r="AD10" s="80"/>
      <c r="AE10" s="41"/>
      <c r="AF10" s="80"/>
      <c r="AG10" s="41"/>
      <c r="AH10" s="80"/>
      <c r="AI10" s="41"/>
      <c r="AJ10" s="80"/>
      <c r="AK10" s="41"/>
      <c r="AL10" s="80"/>
      <c r="AM10" s="41"/>
      <c r="AN10" s="80"/>
      <c r="AO10" s="79"/>
      <c r="AP10" s="80"/>
      <c r="AQ10" s="78"/>
      <c r="AR10" s="41"/>
      <c r="AS10" s="41"/>
      <c r="AT10" s="64"/>
      <c r="AU10" s="78"/>
      <c r="AV10" s="80"/>
      <c r="AW10" s="41"/>
      <c r="AX10" s="64"/>
      <c r="AY10" s="41"/>
      <c r="AZ10" s="80"/>
      <c r="BA10" s="41"/>
      <c r="BB10" s="64"/>
      <c r="BC10" s="41"/>
      <c r="BD10" s="64"/>
      <c r="BE10" s="41"/>
      <c r="BF10" s="64"/>
      <c r="BG10" s="41"/>
      <c r="BH10" s="118"/>
      <c r="BI10" s="80"/>
      <c r="BJ10" s="79"/>
      <c r="BK10" s="41"/>
      <c r="BL10" s="80"/>
      <c r="BM10" s="41"/>
      <c r="BN10" s="119"/>
      <c r="BO10" s="79"/>
      <c r="BP10" s="80"/>
      <c r="BQ10" s="41"/>
      <c r="BR10" s="80"/>
      <c r="BS10" s="41"/>
      <c r="BT10" s="41"/>
      <c r="BU10" s="80"/>
      <c r="BV10" s="41"/>
      <c r="BW10" s="118"/>
      <c r="BX10" s="80"/>
      <c r="BY10" s="41"/>
      <c r="BZ10" s="41"/>
      <c r="CA10" s="64"/>
      <c r="CB10" s="41"/>
      <c r="CC10" s="119"/>
      <c r="CD10" s="64"/>
      <c r="CE10" s="41"/>
      <c r="CF10" s="118"/>
      <c r="CG10" s="80"/>
      <c r="CH10" s="79"/>
      <c r="CI10" s="64"/>
      <c r="CJ10" s="41"/>
      <c r="CK10" s="41"/>
      <c r="CL10" s="64"/>
      <c r="CM10" s="41"/>
      <c r="CN10" s="80"/>
      <c r="CO10" s="79"/>
      <c r="CP10" s="41"/>
      <c r="CQ10" s="64"/>
      <c r="CR10" s="79"/>
      <c r="CS10" s="80"/>
      <c r="CT10" s="79"/>
      <c r="CU10" s="80"/>
      <c r="CV10" s="79"/>
      <c r="CW10" s="80"/>
      <c r="CX10" s="41"/>
      <c r="CY10" s="64"/>
      <c r="CZ10" s="79"/>
      <c r="DA10" s="80"/>
      <c r="DB10" s="78"/>
      <c r="DC10" s="41"/>
      <c r="DD10" s="119"/>
      <c r="DE10" s="64"/>
      <c r="DF10" s="41"/>
      <c r="DG10" s="118"/>
      <c r="DH10" s="64"/>
      <c r="DI10" s="79"/>
      <c r="DJ10" s="80"/>
      <c r="DK10" s="41"/>
      <c r="DL10" s="64"/>
      <c r="DM10" s="41"/>
      <c r="DN10" s="118"/>
      <c r="DO10" s="80"/>
      <c r="DP10" s="78"/>
      <c r="DQ10" s="78"/>
      <c r="DR10" s="78"/>
      <c r="DS10" s="78"/>
      <c r="DT10" s="41"/>
      <c r="DU10" s="118"/>
      <c r="DV10" s="80"/>
      <c r="DW10" s="79"/>
      <c r="DX10" s="80"/>
      <c r="DY10" s="79"/>
      <c r="DZ10" s="80"/>
    </row>
    <row r="11" spans="1:130" ht="14.25">
      <c r="A11" s="115" t="s">
        <v>32</v>
      </c>
      <c r="B11" s="80"/>
      <c r="C11" s="79"/>
      <c r="D11" s="80"/>
      <c r="E11" s="41"/>
      <c r="F11" s="64"/>
      <c r="G11" s="41"/>
      <c r="H11" s="80"/>
      <c r="I11" s="41"/>
      <c r="J11" s="80"/>
      <c r="K11" s="41"/>
      <c r="L11" s="80"/>
      <c r="M11" s="41"/>
      <c r="N11" s="80"/>
      <c r="O11" s="41"/>
      <c r="P11" s="64"/>
      <c r="Q11" s="41"/>
      <c r="R11" s="64"/>
      <c r="S11" s="117"/>
      <c r="T11" s="80"/>
      <c r="U11" s="41"/>
      <c r="V11" s="80"/>
      <c r="W11" s="41"/>
      <c r="X11" s="64"/>
      <c r="Y11" s="41"/>
      <c r="Z11" s="118"/>
      <c r="AA11" s="80"/>
      <c r="AB11" s="41"/>
      <c r="AC11" s="118"/>
      <c r="AD11" s="80"/>
      <c r="AE11" s="41"/>
      <c r="AF11" s="80"/>
      <c r="AG11" s="41"/>
      <c r="AH11" s="80"/>
      <c r="AI11" s="41"/>
      <c r="AJ11" s="80"/>
      <c r="AK11" s="41"/>
      <c r="AL11" s="80"/>
      <c r="AM11" s="41"/>
      <c r="AN11" s="80"/>
      <c r="AO11" s="79"/>
      <c r="AP11" s="80"/>
      <c r="AQ11" s="78"/>
      <c r="AR11" s="41"/>
      <c r="AS11" s="41"/>
      <c r="AT11" s="64"/>
      <c r="AU11" s="78"/>
      <c r="AV11" s="80"/>
      <c r="AW11" s="41"/>
      <c r="AX11" s="64"/>
      <c r="AY11" s="41"/>
      <c r="AZ11" s="80"/>
      <c r="BA11" s="41"/>
      <c r="BB11" s="64"/>
      <c r="BC11" s="41"/>
      <c r="BD11" s="64"/>
      <c r="BE11" s="41"/>
      <c r="BF11" s="64"/>
      <c r="BG11" s="41"/>
      <c r="BH11" s="118"/>
      <c r="BI11" s="80"/>
      <c r="BJ11" s="79"/>
      <c r="BK11" s="41"/>
      <c r="BL11" s="80"/>
      <c r="BM11" s="41"/>
      <c r="BN11" s="119"/>
      <c r="BO11" s="79"/>
      <c r="BP11" s="80"/>
      <c r="BQ11" s="41"/>
      <c r="BR11" s="80"/>
      <c r="BS11" s="41"/>
      <c r="BT11" s="41"/>
      <c r="BU11" s="80"/>
      <c r="BV11" s="41"/>
      <c r="BW11" s="118"/>
      <c r="BX11" s="80"/>
      <c r="BY11" s="41"/>
      <c r="BZ11" s="41"/>
      <c r="CA11" s="64"/>
      <c r="CB11" s="41"/>
      <c r="CC11" s="119"/>
      <c r="CD11" s="64"/>
      <c r="CE11" s="41"/>
      <c r="CF11" s="118"/>
      <c r="CG11" s="80"/>
      <c r="CH11" s="79"/>
      <c r="CI11" s="64"/>
      <c r="CJ11" s="41"/>
      <c r="CK11" s="41"/>
      <c r="CL11" s="64"/>
      <c r="CM11" s="41"/>
      <c r="CN11" s="80"/>
      <c r="CO11" s="79"/>
      <c r="CP11" s="41"/>
      <c r="CQ11" s="64"/>
      <c r="CR11" s="79"/>
      <c r="CS11" s="80"/>
      <c r="CT11" s="79"/>
      <c r="CU11" s="80"/>
      <c r="CV11" s="79"/>
      <c r="CW11" s="80"/>
      <c r="CX11" s="41"/>
      <c r="CY11" s="64"/>
      <c r="CZ11" s="79"/>
      <c r="DA11" s="80"/>
      <c r="DB11" s="78"/>
      <c r="DC11" s="41"/>
      <c r="DD11" s="119"/>
      <c r="DE11" s="64"/>
      <c r="DF11" s="41"/>
      <c r="DG11" s="118"/>
      <c r="DH11" s="64"/>
      <c r="DI11" s="79"/>
      <c r="DJ11" s="80"/>
      <c r="DK11" s="41"/>
      <c r="DL11" s="64"/>
      <c r="DM11" s="41"/>
      <c r="DN11" s="118"/>
      <c r="DO11" s="80"/>
      <c r="DP11" s="78"/>
      <c r="DQ11" s="78"/>
      <c r="DR11" s="78"/>
      <c r="DS11" s="78"/>
      <c r="DT11" s="41"/>
      <c r="DU11" s="118"/>
      <c r="DV11" s="80"/>
      <c r="DW11" s="79"/>
      <c r="DX11" s="80"/>
      <c r="DY11" s="79"/>
      <c r="DZ11" s="80"/>
    </row>
    <row r="12" spans="1:130" ht="14.25">
      <c r="A12" s="115" t="s">
        <v>33</v>
      </c>
      <c r="B12" s="80"/>
      <c r="C12" s="79"/>
      <c r="D12" s="80"/>
      <c r="E12" s="41"/>
      <c r="F12" s="64"/>
      <c r="G12" s="41"/>
      <c r="H12" s="80"/>
      <c r="I12" s="41"/>
      <c r="J12" s="80"/>
      <c r="K12" s="41"/>
      <c r="L12" s="80"/>
      <c r="M12" s="41"/>
      <c r="N12" s="80"/>
      <c r="O12" s="41"/>
      <c r="P12" s="64"/>
      <c r="Q12" s="41"/>
      <c r="R12" s="64"/>
      <c r="S12" s="117"/>
      <c r="T12" s="80"/>
      <c r="U12" s="41"/>
      <c r="V12" s="80"/>
      <c r="W12" s="41"/>
      <c r="X12" s="64"/>
      <c r="Y12" s="41"/>
      <c r="Z12" s="118"/>
      <c r="AA12" s="80"/>
      <c r="AB12" s="41"/>
      <c r="AC12" s="118"/>
      <c r="AD12" s="80"/>
      <c r="AE12" s="41"/>
      <c r="AF12" s="80"/>
      <c r="AG12" s="41"/>
      <c r="AH12" s="80"/>
      <c r="AI12" s="41"/>
      <c r="AJ12" s="80"/>
      <c r="AK12" s="41"/>
      <c r="AL12" s="80"/>
      <c r="AM12" s="41"/>
      <c r="AN12" s="80"/>
      <c r="AO12" s="79"/>
      <c r="AP12" s="80"/>
      <c r="AQ12" s="78"/>
      <c r="AR12" s="41"/>
      <c r="AS12" s="41"/>
      <c r="AT12" s="64"/>
      <c r="AU12" s="78"/>
      <c r="AV12" s="80"/>
      <c r="AW12" s="41"/>
      <c r="AX12" s="64"/>
      <c r="AY12" s="41"/>
      <c r="AZ12" s="80"/>
      <c r="BA12" s="41"/>
      <c r="BB12" s="64"/>
      <c r="BC12" s="41"/>
      <c r="BD12" s="64"/>
      <c r="BE12" s="41"/>
      <c r="BF12" s="64"/>
      <c r="BG12" s="41"/>
      <c r="BH12" s="118"/>
      <c r="BI12" s="80"/>
      <c r="BJ12" s="79"/>
      <c r="BK12" s="41"/>
      <c r="BL12" s="80"/>
      <c r="BM12" s="41"/>
      <c r="BN12" s="119"/>
      <c r="BO12" s="79"/>
      <c r="BP12" s="80"/>
      <c r="BQ12" s="41"/>
      <c r="BR12" s="80"/>
      <c r="BS12" s="79"/>
      <c r="BT12" s="41"/>
      <c r="BU12" s="80"/>
      <c r="BV12" s="41"/>
      <c r="BW12" s="118"/>
      <c r="BX12" s="80"/>
      <c r="BY12" s="41"/>
      <c r="BZ12" s="41"/>
      <c r="CA12" s="64"/>
      <c r="CB12" s="41"/>
      <c r="CC12" s="119"/>
      <c r="CD12" s="64"/>
      <c r="CE12" s="41"/>
      <c r="CF12" s="118"/>
      <c r="CG12" s="80"/>
      <c r="CH12" s="79"/>
      <c r="CI12" s="64"/>
      <c r="CJ12" s="41"/>
      <c r="CK12" s="41"/>
      <c r="CL12" s="64"/>
      <c r="CM12" s="41"/>
      <c r="CN12" s="80"/>
      <c r="CO12" s="79"/>
      <c r="CP12" s="41"/>
      <c r="CQ12" s="64"/>
      <c r="CR12" s="79"/>
      <c r="CS12" s="80"/>
      <c r="CT12" s="79"/>
      <c r="CU12" s="80"/>
      <c r="CV12" s="79"/>
      <c r="CW12" s="80"/>
      <c r="CX12" s="41"/>
      <c r="CY12" s="64"/>
      <c r="CZ12" s="79"/>
      <c r="DA12" s="80"/>
      <c r="DB12" s="78"/>
      <c r="DC12" s="41"/>
      <c r="DD12" s="119"/>
      <c r="DE12" s="64"/>
      <c r="DF12" s="41"/>
      <c r="DG12" s="118"/>
      <c r="DH12" s="64"/>
      <c r="DI12" s="79"/>
      <c r="DJ12" s="80"/>
      <c r="DK12" s="41"/>
      <c r="DL12" s="64"/>
      <c r="DM12" s="41"/>
      <c r="DN12" s="118"/>
      <c r="DO12" s="80"/>
      <c r="DP12" s="78"/>
      <c r="DQ12" s="78"/>
      <c r="DR12" s="78"/>
      <c r="DS12" s="78"/>
      <c r="DT12" s="41"/>
      <c r="DU12" s="118"/>
      <c r="DV12" s="80"/>
      <c r="DW12" s="79"/>
      <c r="DX12" s="80"/>
      <c r="DY12" s="79"/>
      <c r="DZ12" s="80"/>
    </row>
    <row r="13" spans="1:130" ht="14.25">
      <c r="A13" s="115" t="s">
        <v>34</v>
      </c>
      <c r="B13" s="80"/>
      <c r="C13" s="79"/>
      <c r="D13" s="80"/>
      <c r="E13" s="41"/>
      <c r="F13" s="64"/>
      <c r="G13" s="41"/>
      <c r="H13" s="80"/>
      <c r="I13" s="41"/>
      <c r="J13" s="80"/>
      <c r="K13" s="41"/>
      <c r="L13" s="80"/>
      <c r="M13" s="41"/>
      <c r="N13" s="80"/>
      <c r="O13" s="41"/>
      <c r="P13" s="64"/>
      <c r="Q13" s="41"/>
      <c r="R13" s="64"/>
      <c r="S13" s="117"/>
      <c r="T13" s="80"/>
      <c r="U13" s="41"/>
      <c r="V13" s="80"/>
      <c r="W13" s="41"/>
      <c r="X13" s="64"/>
      <c r="Y13" s="41"/>
      <c r="Z13" s="118"/>
      <c r="AA13" s="80"/>
      <c r="AB13" s="41"/>
      <c r="AC13" s="118"/>
      <c r="AD13" s="80"/>
      <c r="AE13" s="41"/>
      <c r="AF13" s="80"/>
      <c r="AG13" s="41"/>
      <c r="AH13" s="80"/>
      <c r="AI13" s="41"/>
      <c r="AJ13" s="80"/>
      <c r="AK13" s="41"/>
      <c r="AL13" s="80"/>
      <c r="AM13" s="41"/>
      <c r="AN13" s="80"/>
      <c r="AO13" s="79"/>
      <c r="AP13" s="80"/>
      <c r="AQ13" s="78"/>
      <c r="AR13" s="41"/>
      <c r="AS13" s="41"/>
      <c r="AT13" s="64"/>
      <c r="AU13" s="78"/>
      <c r="AV13" s="80"/>
      <c r="AW13" s="41"/>
      <c r="AX13" s="64"/>
      <c r="AY13" s="41"/>
      <c r="AZ13" s="80"/>
      <c r="BA13" s="41"/>
      <c r="BB13" s="64"/>
      <c r="BC13" s="41"/>
      <c r="BD13" s="64"/>
      <c r="BE13" s="41"/>
      <c r="BF13" s="64"/>
      <c r="BG13" s="41"/>
      <c r="BH13" s="118"/>
      <c r="BI13" s="80"/>
      <c r="BJ13" s="79"/>
      <c r="BK13" s="41"/>
      <c r="BL13" s="80"/>
      <c r="BM13" s="41"/>
      <c r="BN13" s="119"/>
      <c r="BO13" s="79"/>
      <c r="BP13" s="80"/>
      <c r="BQ13" s="41"/>
      <c r="BR13" s="80"/>
      <c r="BS13" s="127"/>
      <c r="BT13" s="41"/>
      <c r="BU13" s="80"/>
      <c r="BV13" s="41"/>
      <c r="BW13" s="118"/>
      <c r="BX13" s="80"/>
      <c r="BY13" s="41"/>
      <c r="BZ13" s="41"/>
      <c r="CA13" s="64"/>
      <c r="CB13" s="41"/>
      <c r="CC13" s="119"/>
      <c r="CD13" s="64"/>
      <c r="CE13" s="41"/>
      <c r="CF13" s="118"/>
      <c r="CG13" s="80"/>
      <c r="CH13" s="79"/>
      <c r="CI13" s="64"/>
      <c r="CJ13" s="41"/>
      <c r="CK13" s="41"/>
      <c r="CL13" s="64"/>
      <c r="CM13" s="41"/>
      <c r="CN13" s="80"/>
      <c r="CO13" s="79"/>
      <c r="CP13" s="41"/>
      <c r="CQ13" s="64"/>
      <c r="CR13" s="79"/>
      <c r="CS13" s="80"/>
      <c r="CT13" s="79"/>
      <c r="CU13" s="80"/>
      <c r="CV13" s="79"/>
      <c r="CW13" s="80"/>
      <c r="CX13" s="41"/>
      <c r="CY13" s="64"/>
      <c r="CZ13" s="79"/>
      <c r="DA13" s="80"/>
      <c r="DB13" s="78"/>
      <c r="DC13" s="41"/>
      <c r="DD13" s="119"/>
      <c r="DE13" s="64"/>
      <c r="DF13" s="41"/>
      <c r="DG13" s="118"/>
      <c r="DH13" s="64"/>
      <c r="DI13" s="79"/>
      <c r="DJ13" s="80"/>
      <c r="DK13" s="41"/>
      <c r="DL13" s="64"/>
      <c r="DM13" s="41"/>
      <c r="DN13" s="118"/>
      <c r="DO13" s="80"/>
      <c r="DP13" s="78"/>
      <c r="DQ13" s="78"/>
      <c r="DR13" s="78"/>
      <c r="DS13" s="78"/>
      <c r="DT13" s="41"/>
      <c r="DU13" s="118"/>
      <c r="DV13" s="80"/>
      <c r="DW13" s="79"/>
      <c r="DX13" s="80"/>
      <c r="DY13" s="79"/>
      <c r="DZ13" s="80"/>
    </row>
    <row r="14" spans="1:130" ht="14.25">
      <c r="A14" s="115" t="s">
        <v>35</v>
      </c>
      <c r="B14" s="80"/>
      <c r="C14" s="79"/>
      <c r="D14" s="80"/>
      <c r="E14" s="41"/>
      <c r="F14" s="64"/>
      <c r="G14" s="41"/>
      <c r="H14" s="80"/>
      <c r="I14" s="41"/>
      <c r="J14" s="80"/>
      <c r="K14" s="41"/>
      <c r="L14" s="80"/>
      <c r="M14" s="41"/>
      <c r="N14" s="80"/>
      <c r="O14" s="41"/>
      <c r="P14" s="64"/>
      <c r="Q14" s="41"/>
      <c r="R14" s="64"/>
      <c r="S14" s="117"/>
      <c r="T14" s="80"/>
      <c r="U14" s="41"/>
      <c r="V14" s="80"/>
      <c r="W14" s="41"/>
      <c r="X14" s="64"/>
      <c r="Y14" s="41"/>
      <c r="Z14" s="118"/>
      <c r="AA14" s="80"/>
      <c r="AB14" s="41"/>
      <c r="AC14" s="118"/>
      <c r="AD14" s="80"/>
      <c r="AE14" s="41"/>
      <c r="AF14" s="80"/>
      <c r="AG14" s="41"/>
      <c r="AH14" s="80"/>
      <c r="AI14" s="41"/>
      <c r="AJ14" s="80"/>
      <c r="AK14" s="41"/>
      <c r="AL14" s="80"/>
      <c r="AM14" s="41"/>
      <c r="AN14" s="80"/>
      <c r="AO14" s="79"/>
      <c r="AP14" s="80"/>
      <c r="AQ14" s="78"/>
      <c r="AR14" s="41"/>
      <c r="AS14" s="41"/>
      <c r="AT14" s="64"/>
      <c r="AU14" s="78"/>
      <c r="AV14" s="80"/>
      <c r="AW14" s="41"/>
      <c r="AX14" s="64"/>
      <c r="AY14" s="41"/>
      <c r="AZ14" s="80"/>
      <c r="BA14" s="41"/>
      <c r="BB14" s="64"/>
      <c r="BC14" s="41"/>
      <c r="BD14" s="64"/>
      <c r="BE14" s="41"/>
      <c r="BF14" s="64"/>
      <c r="BG14" s="41"/>
      <c r="BH14" s="118"/>
      <c r="BI14" s="80"/>
      <c r="BJ14" s="79"/>
      <c r="BK14" s="41"/>
      <c r="BL14" s="80"/>
      <c r="BM14" s="41"/>
      <c r="BN14" s="119"/>
      <c r="BO14" s="79"/>
      <c r="BP14" s="80"/>
      <c r="BQ14" s="41"/>
      <c r="BR14" s="80"/>
      <c r="BS14" s="41"/>
      <c r="BT14" s="41"/>
      <c r="BU14" s="80"/>
      <c r="BV14" s="41"/>
      <c r="BW14" s="118"/>
      <c r="BX14" s="80"/>
      <c r="BY14" s="41"/>
      <c r="BZ14" s="41"/>
      <c r="CA14" s="64"/>
      <c r="CB14" s="41"/>
      <c r="CC14" s="119"/>
      <c r="CD14" s="64"/>
      <c r="CE14" s="41"/>
      <c r="CF14" s="118"/>
      <c r="CG14" s="80"/>
      <c r="CH14" s="79"/>
      <c r="CI14" s="64"/>
      <c r="CJ14" s="41"/>
      <c r="CK14" s="41"/>
      <c r="CL14" s="64"/>
      <c r="CM14" s="41"/>
      <c r="CN14" s="80"/>
      <c r="CO14" s="79"/>
      <c r="CP14" s="41"/>
      <c r="CQ14" s="64"/>
      <c r="CR14" s="79"/>
      <c r="CS14" s="80"/>
      <c r="CT14" s="79"/>
      <c r="CU14" s="80"/>
      <c r="CV14" s="79"/>
      <c r="CW14" s="80"/>
      <c r="CX14" s="41"/>
      <c r="CY14" s="64"/>
      <c r="CZ14" s="79"/>
      <c r="DA14" s="80"/>
      <c r="DB14" s="78"/>
      <c r="DC14" s="41"/>
      <c r="DD14" s="119"/>
      <c r="DE14" s="64"/>
      <c r="DF14" s="41"/>
      <c r="DG14" s="118"/>
      <c r="DH14" s="64"/>
      <c r="DI14" s="79"/>
      <c r="DJ14" s="80"/>
      <c r="DK14" s="41"/>
      <c r="DL14" s="64"/>
      <c r="DM14" s="41"/>
      <c r="DN14" s="118"/>
      <c r="DO14" s="80"/>
      <c r="DP14" s="78"/>
      <c r="DQ14" s="78"/>
      <c r="DR14" s="78"/>
      <c r="DS14" s="78"/>
      <c r="DT14" s="81">
        <v>3149</v>
      </c>
      <c r="DU14" s="128">
        <v>13858</v>
      </c>
      <c r="DV14" s="126">
        <v>1374</v>
      </c>
      <c r="DW14" s="79"/>
      <c r="DX14" s="80"/>
      <c r="DY14" s="79"/>
      <c r="DZ14" s="80"/>
    </row>
    <row r="15" spans="1:130" ht="14.25">
      <c r="A15" s="115" t="s">
        <v>36</v>
      </c>
      <c r="B15" s="80"/>
      <c r="C15" s="79"/>
      <c r="D15" s="80"/>
      <c r="E15" s="41"/>
      <c r="F15" s="64"/>
      <c r="G15" s="41"/>
      <c r="H15" s="80"/>
      <c r="I15" s="41"/>
      <c r="J15" s="80"/>
      <c r="K15" s="41"/>
      <c r="L15" s="80"/>
      <c r="M15" s="41"/>
      <c r="N15" s="80"/>
      <c r="O15" s="41"/>
      <c r="P15" s="64"/>
      <c r="Q15" s="41"/>
      <c r="R15" s="64"/>
      <c r="S15" s="117"/>
      <c r="T15" s="80"/>
      <c r="U15" s="41"/>
      <c r="V15" s="80"/>
      <c r="W15" s="41"/>
      <c r="X15" s="64"/>
      <c r="Y15" s="41"/>
      <c r="Z15" s="118"/>
      <c r="AA15" s="80"/>
      <c r="AB15" s="41"/>
      <c r="AC15" s="118"/>
      <c r="AD15" s="80"/>
      <c r="AE15" s="41"/>
      <c r="AF15" s="80"/>
      <c r="AG15" s="41"/>
      <c r="AH15" s="80"/>
      <c r="AI15" s="41"/>
      <c r="AJ15" s="80"/>
      <c r="AK15" s="41"/>
      <c r="AL15" s="80"/>
      <c r="AM15" s="41"/>
      <c r="AN15" s="80"/>
      <c r="AO15" s="79"/>
      <c r="AP15" s="80"/>
      <c r="AQ15" s="78"/>
      <c r="AR15" s="41"/>
      <c r="AS15" s="41"/>
      <c r="AT15" s="64"/>
      <c r="AU15" s="78"/>
      <c r="AV15" s="80"/>
      <c r="AW15" s="41"/>
      <c r="AX15" s="64"/>
      <c r="AY15" s="41"/>
      <c r="AZ15" s="80"/>
      <c r="BA15" s="41"/>
      <c r="BB15" s="64"/>
      <c r="BC15" s="41"/>
      <c r="BD15" s="64"/>
      <c r="BE15" s="41"/>
      <c r="BF15" s="64"/>
      <c r="BG15" s="41"/>
      <c r="BH15" s="118"/>
      <c r="BI15" s="80"/>
      <c r="BJ15" s="79"/>
      <c r="BK15" s="41"/>
      <c r="BL15" s="80"/>
      <c r="BM15" s="41"/>
      <c r="BN15" s="119"/>
      <c r="BO15" s="79"/>
      <c r="BP15" s="80"/>
      <c r="BQ15" s="41"/>
      <c r="BR15" s="80"/>
      <c r="BS15" s="41"/>
      <c r="BT15" s="41"/>
      <c r="BU15" s="80"/>
      <c r="BV15" s="41"/>
      <c r="BW15" s="118"/>
      <c r="BX15" s="80"/>
      <c r="BY15" s="41"/>
      <c r="BZ15" s="41"/>
      <c r="CA15" s="64"/>
      <c r="CB15" s="41"/>
      <c r="CC15" s="119"/>
      <c r="CD15" s="64"/>
      <c r="CE15" s="41"/>
      <c r="CF15" s="118"/>
      <c r="CG15" s="80"/>
      <c r="CH15" s="79"/>
      <c r="CI15" s="64"/>
      <c r="CJ15" s="41"/>
      <c r="CK15" s="41"/>
      <c r="CL15" s="64"/>
      <c r="CM15" s="41"/>
      <c r="CN15" s="80"/>
      <c r="CO15" s="79"/>
      <c r="CP15" s="41"/>
      <c r="CQ15" s="64"/>
      <c r="CR15" s="79"/>
      <c r="CS15" s="80"/>
      <c r="CT15" s="79"/>
      <c r="CU15" s="80"/>
      <c r="CV15" s="79"/>
      <c r="CW15" s="80"/>
      <c r="CX15" s="41"/>
      <c r="CY15" s="64"/>
      <c r="CZ15" s="79"/>
      <c r="DA15" s="80"/>
      <c r="DB15" s="78"/>
      <c r="DC15" s="41"/>
      <c r="DD15" s="119"/>
      <c r="DE15" s="64"/>
      <c r="DF15" s="41"/>
      <c r="DG15" s="118"/>
      <c r="DH15" s="64"/>
      <c r="DI15" s="79"/>
      <c r="DJ15" s="80"/>
      <c r="DK15" s="41"/>
      <c r="DL15" s="64"/>
      <c r="DM15" s="41"/>
      <c r="DN15" s="118"/>
      <c r="DO15" s="80"/>
      <c r="DP15" s="78"/>
      <c r="DQ15" s="78"/>
      <c r="DR15" s="78"/>
      <c r="DS15" s="78"/>
      <c r="DT15" s="41"/>
      <c r="DU15" s="118"/>
      <c r="DV15" s="80"/>
      <c r="DW15" s="79"/>
      <c r="DX15" s="80"/>
      <c r="DY15" s="79"/>
      <c r="DZ15" s="80"/>
    </row>
    <row r="16" spans="1:130" ht="14.25">
      <c r="A16" s="115" t="s">
        <v>37</v>
      </c>
      <c r="B16" s="80"/>
      <c r="C16" s="79"/>
      <c r="D16" s="80"/>
      <c r="E16" s="41"/>
      <c r="F16" s="64"/>
      <c r="G16" s="41"/>
      <c r="H16" s="80"/>
      <c r="I16" s="41"/>
      <c r="J16" s="80"/>
      <c r="K16" s="41"/>
      <c r="L16" s="80"/>
      <c r="M16" s="41"/>
      <c r="N16" s="80"/>
      <c r="O16" s="41"/>
      <c r="P16" s="64"/>
      <c r="Q16" s="41"/>
      <c r="R16" s="64"/>
      <c r="S16" s="117"/>
      <c r="T16" s="80"/>
      <c r="U16" s="41"/>
      <c r="V16" s="80"/>
      <c r="W16" s="41"/>
      <c r="X16" s="64"/>
      <c r="Y16" s="41"/>
      <c r="Z16" s="118"/>
      <c r="AA16" s="80"/>
      <c r="AB16" s="41"/>
      <c r="AC16" s="118"/>
      <c r="AD16" s="80"/>
      <c r="AE16" s="41"/>
      <c r="AF16" s="80"/>
      <c r="AG16" s="41"/>
      <c r="AH16" s="80"/>
      <c r="AI16" s="41"/>
      <c r="AJ16" s="80"/>
      <c r="AK16" s="41"/>
      <c r="AL16" s="80"/>
      <c r="AM16" s="41"/>
      <c r="AN16" s="80"/>
      <c r="AO16" s="79"/>
      <c r="AP16" s="80"/>
      <c r="AQ16" s="78"/>
      <c r="AR16" s="41"/>
      <c r="AS16" s="41"/>
      <c r="AT16" s="64"/>
      <c r="AU16" s="78"/>
      <c r="AV16" s="80"/>
      <c r="AW16" s="41"/>
      <c r="AX16" s="64"/>
      <c r="AY16" s="41"/>
      <c r="AZ16" s="80"/>
      <c r="BA16" s="41"/>
      <c r="BB16" s="64"/>
      <c r="BC16" s="41"/>
      <c r="BD16" s="64"/>
      <c r="BE16" s="41"/>
      <c r="BF16" s="64"/>
      <c r="BG16" s="41"/>
      <c r="BH16" s="118"/>
      <c r="BI16" s="80"/>
      <c r="BJ16" s="79"/>
      <c r="BK16" s="41"/>
      <c r="BL16" s="80"/>
      <c r="BM16" s="41"/>
      <c r="BN16" s="119"/>
      <c r="BO16" s="79"/>
      <c r="BP16" s="80"/>
      <c r="BQ16" s="41"/>
      <c r="BR16" s="80"/>
      <c r="BS16" s="41"/>
      <c r="BT16" s="41"/>
      <c r="BU16" s="80"/>
      <c r="BV16" s="41"/>
      <c r="BW16" s="118"/>
      <c r="BX16" s="80"/>
      <c r="BY16" s="41"/>
      <c r="BZ16" s="41"/>
      <c r="CA16" s="64"/>
      <c r="CB16" s="41"/>
      <c r="CC16" s="119"/>
      <c r="CD16" s="64"/>
      <c r="CE16" s="41"/>
      <c r="CF16" s="118"/>
      <c r="CG16" s="80"/>
      <c r="CH16" s="79"/>
      <c r="CI16" s="64"/>
      <c r="CJ16" s="41"/>
      <c r="CK16" s="41"/>
      <c r="CL16" s="64"/>
      <c r="CM16" s="41"/>
      <c r="CN16" s="80"/>
      <c r="CO16" s="79"/>
      <c r="CP16" s="41"/>
      <c r="CQ16" s="64"/>
      <c r="CR16" s="79"/>
      <c r="CS16" s="80"/>
      <c r="CT16" s="79"/>
      <c r="CU16" s="80"/>
      <c r="CV16" s="79"/>
      <c r="CW16" s="80"/>
      <c r="CX16" s="41"/>
      <c r="CY16" s="64"/>
      <c r="CZ16" s="79"/>
      <c r="DA16" s="80"/>
      <c r="DB16" s="78"/>
      <c r="DC16" s="41"/>
      <c r="DD16" s="119"/>
      <c r="DE16" s="64"/>
      <c r="DF16" s="41"/>
      <c r="DG16" s="118"/>
      <c r="DH16" s="64"/>
      <c r="DI16" s="79"/>
      <c r="DJ16" s="80"/>
      <c r="DK16" s="41"/>
      <c r="DL16" s="64"/>
      <c r="DM16" s="41"/>
      <c r="DN16" s="118"/>
      <c r="DO16" s="80"/>
      <c r="DP16" s="78"/>
      <c r="DQ16" s="78"/>
      <c r="DR16" s="78"/>
      <c r="DS16" s="78"/>
      <c r="DT16" s="41"/>
      <c r="DU16" s="118"/>
      <c r="DV16" s="80"/>
      <c r="DW16" s="79"/>
      <c r="DX16" s="80"/>
      <c r="DY16" s="79"/>
      <c r="DZ16" s="80"/>
    </row>
    <row r="17" spans="1:130" ht="14.25">
      <c r="A17" s="115" t="s">
        <v>38</v>
      </c>
      <c r="B17" s="80"/>
      <c r="C17" s="79"/>
      <c r="D17" s="80"/>
      <c r="E17" s="41"/>
      <c r="F17" s="64"/>
      <c r="G17" s="41"/>
      <c r="H17" s="80"/>
      <c r="I17" s="41"/>
      <c r="J17" s="80"/>
      <c r="K17" s="41"/>
      <c r="L17" s="80"/>
      <c r="M17" s="41"/>
      <c r="N17" s="80"/>
      <c r="O17" s="41"/>
      <c r="P17" s="64"/>
      <c r="Q17" s="41"/>
      <c r="R17" s="64"/>
      <c r="S17" s="117"/>
      <c r="T17" s="80"/>
      <c r="U17" s="41"/>
      <c r="V17" s="80"/>
      <c r="W17" s="41"/>
      <c r="X17" s="64"/>
      <c r="Y17" s="41"/>
      <c r="Z17" s="118"/>
      <c r="AA17" s="80"/>
      <c r="AB17" s="41"/>
      <c r="AC17" s="118"/>
      <c r="AD17" s="80"/>
      <c r="AE17" s="41"/>
      <c r="AF17" s="80"/>
      <c r="AG17" s="41"/>
      <c r="AH17" s="80"/>
      <c r="AI17" s="41"/>
      <c r="AJ17" s="80"/>
      <c r="AK17" s="41"/>
      <c r="AL17" s="80"/>
      <c r="AM17" s="41"/>
      <c r="AN17" s="80"/>
      <c r="AO17" s="79"/>
      <c r="AP17" s="80"/>
      <c r="AQ17" s="78"/>
      <c r="AR17" s="41"/>
      <c r="AS17" s="41"/>
      <c r="AT17" s="64"/>
      <c r="AU17" s="78"/>
      <c r="AV17" s="80"/>
      <c r="AW17" s="41"/>
      <c r="AX17" s="64"/>
      <c r="AY17" s="41"/>
      <c r="AZ17" s="80"/>
      <c r="BA17" s="41"/>
      <c r="BB17" s="64"/>
      <c r="BC17" s="41"/>
      <c r="BD17" s="64"/>
      <c r="BE17" s="41"/>
      <c r="BF17" s="64"/>
      <c r="BG17" s="41"/>
      <c r="BH17" s="118"/>
      <c r="BI17" s="80"/>
      <c r="BJ17" s="79"/>
      <c r="BK17" s="41"/>
      <c r="BL17" s="80"/>
      <c r="BM17" s="41"/>
      <c r="BN17" s="119"/>
      <c r="BO17" s="79"/>
      <c r="BP17" s="80"/>
      <c r="BQ17" s="41"/>
      <c r="BR17" s="80"/>
      <c r="BS17" s="41"/>
      <c r="BT17" s="41"/>
      <c r="BU17" s="80"/>
      <c r="BV17" s="41"/>
      <c r="BW17" s="118"/>
      <c r="BX17" s="80"/>
      <c r="BY17" s="41"/>
      <c r="BZ17" s="41"/>
      <c r="CA17" s="64"/>
      <c r="CB17" s="41"/>
      <c r="CC17" s="119"/>
      <c r="CD17" s="64"/>
      <c r="CE17" s="41"/>
      <c r="CF17" s="118"/>
      <c r="CG17" s="80"/>
      <c r="CH17" s="79"/>
      <c r="CI17" s="64"/>
      <c r="CJ17" s="41"/>
      <c r="CK17" s="41"/>
      <c r="CL17" s="64"/>
      <c r="CM17" s="41"/>
      <c r="CN17" s="80"/>
      <c r="CO17" s="79"/>
      <c r="CP17" s="41"/>
      <c r="CQ17" s="64"/>
      <c r="CR17" s="79"/>
      <c r="CS17" s="80"/>
      <c r="CT17" s="79"/>
      <c r="CU17" s="80"/>
      <c r="CV17" s="79"/>
      <c r="CW17" s="80"/>
      <c r="CX17" s="41"/>
      <c r="CY17" s="64"/>
      <c r="CZ17" s="79"/>
      <c r="DA17" s="80"/>
      <c r="DB17" s="78"/>
      <c r="DC17" s="41"/>
      <c r="DD17" s="119"/>
      <c r="DE17" s="64"/>
      <c r="DF17" s="41"/>
      <c r="DG17" s="118"/>
      <c r="DH17" s="64"/>
      <c r="DI17" s="79"/>
      <c r="DJ17" s="80"/>
      <c r="DK17" s="41"/>
      <c r="DL17" s="64"/>
      <c r="DM17" s="41"/>
      <c r="DN17" s="118"/>
      <c r="DO17" s="80"/>
      <c r="DP17" s="78"/>
      <c r="DQ17" s="78"/>
      <c r="DR17" s="78"/>
      <c r="DS17" s="78"/>
      <c r="DT17" s="41"/>
      <c r="DU17" s="118"/>
      <c r="DV17" s="80"/>
      <c r="DW17" s="79"/>
      <c r="DX17" s="80"/>
      <c r="DY17" s="79"/>
      <c r="DZ17" s="80"/>
    </row>
    <row r="18" spans="1:130" ht="14.25">
      <c r="A18" s="115" t="s">
        <v>39</v>
      </c>
      <c r="B18" s="80"/>
      <c r="C18" s="79"/>
      <c r="D18" s="80"/>
      <c r="E18" s="41"/>
      <c r="F18" s="64"/>
      <c r="G18" s="41"/>
      <c r="H18" s="80"/>
      <c r="I18" s="41"/>
      <c r="J18" s="80"/>
      <c r="K18" s="41"/>
      <c r="L18" s="80"/>
      <c r="M18" s="41"/>
      <c r="N18" s="80"/>
      <c r="O18" s="41"/>
      <c r="P18" s="64"/>
      <c r="Q18" s="41"/>
      <c r="R18" s="64"/>
      <c r="S18" s="117"/>
      <c r="T18" s="80"/>
      <c r="U18" s="41"/>
      <c r="V18" s="80"/>
      <c r="W18" s="41"/>
      <c r="X18" s="64"/>
      <c r="Y18" s="41"/>
      <c r="Z18" s="118"/>
      <c r="AA18" s="80"/>
      <c r="AB18" s="41"/>
      <c r="AC18" s="118"/>
      <c r="AD18" s="80"/>
      <c r="AE18" s="41"/>
      <c r="AF18" s="80"/>
      <c r="AG18" s="41"/>
      <c r="AH18" s="80"/>
      <c r="AI18" s="41"/>
      <c r="AJ18" s="80"/>
      <c r="AK18" s="41"/>
      <c r="AL18" s="80"/>
      <c r="AM18" s="41"/>
      <c r="AN18" s="80"/>
      <c r="AO18" s="79"/>
      <c r="AP18" s="80"/>
      <c r="AQ18" s="78"/>
      <c r="AR18" s="41"/>
      <c r="AS18" s="41"/>
      <c r="AT18" s="64"/>
      <c r="AU18" s="78"/>
      <c r="AV18" s="80"/>
      <c r="AW18" s="41"/>
      <c r="AX18" s="64"/>
      <c r="AY18" s="41"/>
      <c r="AZ18" s="80"/>
      <c r="BA18" s="41"/>
      <c r="BB18" s="64"/>
      <c r="BC18" s="41"/>
      <c r="BD18" s="64"/>
      <c r="BE18" s="41"/>
      <c r="BF18" s="64"/>
      <c r="BG18" s="41"/>
      <c r="BH18" s="118"/>
      <c r="BI18" s="80"/>
      <c r="BJ18" s="79"/>
      <c r="BK18" s="41"/>
      <c r="BL18" s="80"/>
      <c r="BM18" s="41"/>
      <c r="BN18" s="119"/>
      <c r="BO18" s="79"/>
      <c r="BP18" s="80"/>
      <c r="BQ18" s="41"/>
      <c r="BR18" s="80"/>
      <c r="BS18" s="41"/>
      <c r="BT18" s="41"/>
      <c r="BU18" s="80"/>
      <c r="BV18" s="41"/>
      <c r="BW18" s="118"/>
      <c r="BX18" s="80"/>
      <c r="BY18" s="41"/>
      <c r="BZ18" s="41"/>
      <c r="CA18" s="64"/>
      <c r="CB18" s="41"/>
      <c r="CC18" s="119"/>
      <c r="CD18" s="64"/>
      <c r="CE18" s="41"/>
      <c r="CF18" s="118"/>
      <c r="CG18" s="80"/>
      <c r="CH18" s="79"/>
      <c r="CI18" s="64"/>
      <c r="CJ18" s="41"/>
      <c r="CK18" s="41"/>
      <c r="CL18" s="64"/>
      <c r="CM18" s="41"/>
      <c r="CN18" s="80"/>
      <c r="CO18" s="79"/>
      <c r="CP18" s="41"/>
      <c r="CQ18" s="64"/>
      <c r="CR18" s="79"/>
      <c r="CS18" s="80"/>
      <c r="CT18" s="79"/>
      <c r="CU18" s="80"/>
      <c r="CV18" s="79"/>
      <c r="CW18" s="80"/>
      <c r="CX18" s="41"/>
      <c r="CY18" s="64"/>
      <c r="CZ18" s="79"/>
      <c r="DA18" s="80"/>
      <c r="DB18" s="78"/>
      <c r="DC18" s="41"/>
      <c r="DD18" s="119"/>
      <c r="DE18" s="64"/>
      <c r="DF18" s="41"/>
      <c r="DG18" s="118"/>
      <c r="DH18" s="64"/>
      <c r="DI18" s="79"/>
      <c r="DJ18" s="80"/>
      <c r="DK18" s="41"/>
      <c r="DL18" s="64"/>
      <c r="DM18" s="41"/>
      <c r="DN18" s="118"/>
      <c r="DO18" s="80"/>
      <c r="DP18" s="78"/>
      <c r="DQ18" s="78"/>
      <c r="DR18" s="78"/>
      <c r="DS18" s="78"/>
      <c r="DT18" s="41"/>
      <c r="DU18" s="118"/>
      <c r="DV18" s="80"/>
      <c r="DW18" s="79"/>
      <c r="DX18" s="80"/>
      <c r="DY18" s="79"/>
      <c r="DZ18" s="80"/>
    </row>
    <row r="19" spans="1:130" ht="14.25">
      <c r="A19" s="115" t="s">
        <v>40</v>
      </c>
      <c r="B19" s="80"/>
      <c r="C19" s="79"/>
      <c r="D19" s="80"/>
      <c r="E19" s="41"/>
      <c r="F19" s="64"/>
      <c r="G19" s="41"/>
      <c r="H19" s="80"/>
      <c r="I19" s="41"/>
      <c r="J19" s="80"/>
      <c r="K19" s="41"/>
      <c r="L19" s="80"/>
      <c r="M19" s="41"/>
      <c r="N19" s="80"/>
      <c r="O19" s="41"/>
      <c r="P19" s="64"/>
      <c r="Q19" s="41"/>
      <c r="R19" s="64"/>
      <c r="S19" s="117"/>
      <c r="T19" s="80"/>
      <c r="U19" s="41"/>
      <c r="V19" s="80"/>
      <c r="W19" s="41"/>
      <c r="X19" s="64"/>
      <c r="Y19" s="41"/>
      <c r="Z19" s="118"/>
      <c r="AA19" s="80"/>
      <c r="AB19" s="41"/>
      <c r="AC19" s="118"/>
      <c r="AD19" s="80"/>
      <c r="AE19" s="41"/>
      <c r="AF19" s="80"/>
      <c r="AG19" s="41"/>
      <c r="AH19" s="80"/>
      <c r="AI19" s="41"/>
      <c r="AJ19" s="80"/>
      <c r="AK19" s="41"/>
      <c r="AL19" s="80"/>
      <c r="AM19" s="41"/>
      <c r="AN19" s="80"/>
      <c r="AO19" s="79"/>
      <c r="AP19" s="80"/>
      <c r="AQ19" s="78"/>
      <c r="AR19" s="41"/>
      <c r="AS19" s="41"/>
      <c r="AT19" s="64"/>
      <c r="AU19" s="78"/>
      <c r="AV19" s="80"/>
      <c r="AW19" s="41"/>
      <c r="AX19" s="64"/>
      <c r="AY19" s="41"/>
      <c r="AZ19" s="80"/>
      <c r="BA19" s="41"/>
      <c r="BB19" s="64"/>
      <c r="BC19" s="41"/>
      <c r="BD19" s="64"/>
      <c r="BE19" s="41"/>
      <c r="BF19" s="64"/>
      <c r="BG19" s="41"/>
      <c r="BH19" s="118"/>
      <c r="BI19" s="80"/>
      <c r="BJ19" s="79"/>
      <c r="BK19" s="41"/>
      <c r="BL19" s="80"/>
      <c r="BM19" s="41"/>
      <c r="BN19" s="119"/>
      <c r="BO19" s="79"/>
      <c r="BP19" s="80"/>
      <c r="BQ19" s="41"/>
      <c r="BR19" s="80"/>
      <c r="BS19" s="41"/>
      <c r="BT19" s="41"/>
      <c r="BU19" s="80"/>
      <c r="BV19" s="41"/>
      <c r="BW19" s="118"/>
      <c r="BX19" s="80"/>
      <c r="BY19" s="41"/>
      <c r="BZ19" s="41"/>
      <c r="CA19" s="64"/>
      <c r="CB19" s="41"/>
      <c r="CC19" s="119"/>
      <c r="CD19" s="64"/>
      <c r="CE19" s="41"/>
      <c r="CF19" s="118"/>
      <c r="CG19" s="80"/>
      <c r="CH19" s="79"/>
      <c r="CI19" s="64"/>
      <c r="CJ19" s="41"/>
      <c r="CK19" s="41"/>
      <c r="CL19" s="64"/>
      <c r="CM19" s="41"/>
      <c r="CN19" s="80"/>
      <c r="CO19" s="79"/>
      <c r="CP19" s="41"/>
      <c r="CQ19" s="64"/>
      <c r="CR19" s="79"/>
      <c r="CS19" s="80"/>
      <c r="CT19" s="79"/>
      <c r="CU19" s="80"/>
      <c r="CV19" s="79"/>
      <c r="CW19" s="80"/>
      <c r="CX19" s="41"/>
      <c r="CY19" s="64"/>
      <c r="CZ19" s="79"/>
      <c r="DA19" s="80"/>
      <c r="DB19" s="78"/>
      <c r="DC19" s="41"/>
      <c r="DD19" s="119"/>
      <c r="DE19" s="64"/>
      <c r="DF19" s="41"/>
      <c r="DG19" s="118"/>
      <c r="DH19" s="64"/>
      <c r="DI19" s="79"/>
      <c r="DJ19" s="80"/>
      <c r="DK19" s="41"/>
      <c r="DL19" s="64"/>
      <c r="DM19" s="41"/>
      <c r="DN19" s="118"/>
      <c r="DO19" s="80"/>
      <c r="DP19" s="78"/>
      <c r="DQ19" s="78"/>
      <c r="DR19" s="78"/>
      <c r="DS19" s="78"/>
      <c r="DT19" s="41"/>
      <c r="DU19" s="118"/>
      <c r="DV19" s="80"/>
      <c r="DW19" s="79"/>
      <c r="DX19" s="80"/>
      <c r="DY19" s="79"/>
      <c r="DZ19" s="80"/>
    </row>
    <row r="20" spans="1:130" ht="14.25">
      <c r="A20" s="115" t="s">
        <v>41</v>
      </c>
      <c r="B20" s="80"/>
      <c r="C20" s="79"/>
      <c r="D20" s="80"/>
      <c r="E20" s="41"/>
      <c r="F20" s="64"/>
      <c r="G20" s="41"/>
      <c r="H20" s="80"/>
      <c r="I20" s="41"/>
      <c r="J20" s="80"/>
      <c r="K20" s="41"/>
      <c r="L20" s="80"/>
      <c r="M20" s="41"/>
      <c r="N20" s="80"/>
      <c r="O20" s="41"/>
      <c r="P20" s="64"/>
      <c r="Q20" s="41"/>
      <c r="R20" s="64"/>
      <c r="S20" s="117"/>
      <c r="T20" s="80"/>
      <c r="U20" s="41"/>
      <c r="V20" s="80"/>
      <c r="W20" s="41"/>
      <c r="X20" s="64"/>
      <c r="Y20" s="41"/>
      <c r="Z20" s="118"/>
      <c r="AA20" s="80"/>
      <c r="AB20" s="41"/>
      <c r="AC20" s="118"/>
      <c r="AD20" s="80"/>
      <c r="AE20" s="41"/>
      <c r="AF20" s="80"/>
      <c r="AG20" s="41"/>
      <c r="AH20" s="80"/>
      <c r="AI20" s="41"/>
      <c r="AJ20" s="80"/>
      <c r="AK20" s="41"/>
      <c r="AL20" s="80"/>
      <c r="AM20" s="41"/>
      <c r="AN20" s="80"/>
      <c r="AO20" s="79"/>
      <c r="AP20" s="80"/>
      <c r="AQ20" s="78"/>
      <c r="AR20" s="41"/>
      <c r="AS20" s="41"/>
      <c r="AT20" s="64"/>
      <c r="AU20" s="78"/>
      <c r="AV20" s="80"/>
      <c r="AW20" s="41"/>
      <c r="AX20" s="64"/>
      <c r="AY20" s="41"/>
      <c r="AZ20" s="80"/>
      <c r="BA20" s="41"/>
      <c r="BB20" s="64"/>
      <c r="BC20" s="41"/>
      <c r="BD20" s="64"/>
      <c r="BE20" s="41"/>
      <c r="BF20" s="64"/>
      <c r="BG20" s="41"/>
      <c r="BH20" s="118"/>
      <c r="BI20" s="80"/>
      <c r="BJ20" s="79"/>
      <c r="BK20" s="41"/>
      <c r="BL20" s="80"/>
      <c r="BM20" s="41"/>
      <c r="BN20" s="119"/>
      <c r="BO20" s="79"/>
      <c r="BP20" s="80"/>
      <c r="BQ20" s="41"/>
      <c r="BR20" s="80"/>
      <c r="BS20" s="41"/>
      <c r="BT20" s="41"/>
      <c r="BU20" s="80"/>
      <c r="BV20" s="41"/>
      <c r="BW20" s="118"/>
      <c r="BX20" s="80"/>
      <c r="BY20" s="41"/>
      <c r="BZ20" s="41"/>
      <c r="CA20" s="64"/>
      <c r="CB20" s="41"/>
      <c r="CC20" s="119"/>
      <c r="CD20" s="64"/>
      <c r="CE20" s="41"/>
      <c r="CF20" s="118"/>
      <c r="CG20" s="80"/>
      <c r="CH20" s="79"/>
      <c r="CI20" s="64"/>
      <c r="CJ20" s="41"/>
      <c r="CK20" s="41"/>
      <c r="CL20" s="64"/>
      <c r="CM20" s="41"/>
      <c r="CN20" s="80"/>
      <c r="CO20" s="79"/>
      <c r="CP20" s="41"/>
      <c r="CQ20" s="64"/>
      <c r="CR20" s="79"/>
      <c r="CS20" s="80"/>
      <c r="CT20" s="79"/>
      <c r="CU20" s="80"/>
      <c r="CV20" s="79"/>
      <c r="CW20" s="80"/>
      <c r="CX20" s="41"/>
      <c r="CY20" s="64"/>
      <c r="CZ20" s="79"/>
      <c r="DA20" s="80"/>
      <c r="DB20" s="78"/>
      <c r="DC20" s="41"/>
      <c r="DD20" s="119"/>
      <c r="DE20" s="64"/>
      <c r="DF20" s="41"/>
      <c r="DG20" s="118"/>
      <c r="DH20" s="64"/>
      <c r="DI20" s="79"/>
      <c r="DJ20" s="80"/>
      <c r="DK20" s="41"/>
      <c r="DL20" s="64"/>
      <c r="DM20" s="41"/>
      <c r="DN20" s="118"/>
      <c r="DO20" s="80"/>
      <c r="DP20" s="78"/>
      <c r="DQ20" s="78"/>
      <c r="DR20" s="78"/>
      <c r="DS20" s="78"/>
      <c r="DT20" s="41"/>
      <c r="DU20" s="118"/>
      <c r="DV20" s="80"/>
      <c r="DW20" s="79"/>
      <c r="DX20" s="80"/>
      <c r="DY20" s="79"/>
      <c r="DZ20" s="80"/>
    </row>
    <row r="21" spans="1:130" ht="15.75" customHeight="1">
      <c r="A21" s="115" t="s">
        <v>42</v>
      </c>
      <c r="B21" s="80"/>
      <c r="C21" s="79"/>
      <c r="D21" s="80"/>
      <c r="E21" s="41"/>
      <c r="F21" s="64"/>
      <c r="G21" s="41"/>
      <c r="H21" s="80"/>
      <c r="I21" s="41"/>
      <c r="J21" s="80"/>
      <c r="K21" s="41"/>
      <c r="L21" s="80"/>
      <c r="M21" s="41"/>
      <c r="N21" s="80"/>
      <c r="O21" s="41"/>
      <c r="P21" s="64"/>
      <c r="Q21" s="41"/>
      <c r="R21" s="64"/>
      <c r="S21" s="117"/>
      <c r="T21" s="80"/>
      <c r="U21" s="41"/>
      <c r="V21" s="80"/>
      <c r="W21" s="41"/>
      <c r="X21" s="64"/>
      <c r="Y21" s="41"/>
      <c r="Z21" s="118"/>
      <c r="AA21" s="80"/>
      <c r="AB21" s="41"/>
      <c r="AC21" s="118"/>
      <c r="AD21" s="80"/>
      <c r="AE21" s="41"/>
      <c r="AF21" s="80"/>
      <c r="AG21" s="41"/>
      <c r="AH21" s="80"/>
      <c r="AI21" s="41"/>
      <c r="AJ21" s="80"/>
      <c r="AK21" s="41"/>
      <c r="AL21" s="80"/>
      <c r="AM21" s="59">
        <v>7239</v>
      </c>
      <c r="AN21" s="121">
        <v>6973</v>
      </c>
      <c r="AO21" s="129">
        <v>2825</v>
      </c>
      <c r="AP21" s="121">
        <v>7879</v>
      </c>
      <c r="AQ21" s="130">
        <v>18119</v>
      </c>
      <c r="AR21" s="59">
        <v>16475</v>
      </c>
      <c r="AS21" s="59">
        <v>607</v>
      </c>
      <c r="AT21" s="125">
        <v>2827</v>
      </c>
      <c r="AU21" s="130">
        <v>10824</v>
      </c>
      <c r="AV21" s="80"/>
      <c r="AW21" s="59">
        <v>7611</v>
      </c>
      <c r="AX21" s="125">
        <v>5443</v>
      </c>
      <c r="AY21" s="59">
        <v>6261</v>
      </c>
      <c r="AZ21" s="121">
        <v>4799</v>
      </c>
      <c r="BA21" s="59">
        <v>9301</v>
      </c>
      <c r="BB21" s="125">
        <v>11405</v>
      </c>
      <c r="BC21" s="59">
        <v>5252</v>
      </c>
      <c r="BD21" s="125">
        <v>5398</v>
      </c>
      <c r="BE21" s="59">
        <v>8558</v>
      </c>
      <c r="BF21" s="125">
        <v>6458</v>
      </c>
      <c r="BG21" s="59">
        <v>9867</v>
      </c>
      <c r="BH21" s="62">
        <v>662</v>
      </c>
      <c r="BI21" s="121">
        <v>4031</v>
      </c>
      <c r="BJ21" s="120">
        <v>321</v>
      </c>
      <c r="BK21" s="59">
        <v>9365</v>
      </c>
      <c r="BL21" s="121">
        <v>14350</v>
      </c>
      <c r="BM21" s="131">
        <v>8288</v>
      </c>
      <c r="BN21" s="59">
        <v>13037</v>
      </c>
      <c r="BO21" s="120">
        <v>6143</v>
      </c>
      <c r="BP21" s="121">
        <v>5747</v>
      </c>
      <c r="BQ21" s="59">
        <v>7752</v>
      </c>
      <c r="BR21" s="121">
        <v>7836</v>
      </c>
      <c r="BS21" s="59">
        <v>13261</v>
      </c>
      <c r="BT21" s="59">
        <v>5841</v>
      </c>
      <c r="BU21" s="121">
        <v>7</v>
      </c>
      <c r="BV21" s="59">
        <v>17312</v>
      </c>
      <c r="BW21" s="128">
        <v>6032</v>
      </c>
      <c r="BX21" s="121">
        <v>1602</v>
      </c>
      <c r="BY21" s="59">
        <v>8749</v>
      </c>
      <c r="BZ21" s="59">
        <v>1178</v>
      </c>
      <c r="CA21" s="125">
        <v>14011</v>
      </c>
      <c r="CB21" s="59">
        <v>825</v>
      </c>
      <c r="CC21" s="131">
        <v>7988</v>
      </c>
      <c r="CD21" s="125">
        <v>6443</v>
      </c>
      <c r="CE21" s="125">
        <v>7498</v>
      </c>
      <c r="CF21" s="132">
        <v>10346</v>
      </c>
      <c r="CG21" s="126">
        <v>733</v>
      </c>
      <c r="CH21" s="120">
        <v>9748</v>
      </c>
      <c r="CI21" s="133">
        <v>9671</v>
      </c>
      <c r="CJ21" s="59">
        <v>1034</v>
      </c>
      <c r="CK21" s="59">
        <v>12467</v>
      </c>
      <c r="CL21" s="125">
        <v>8520</v>
      </c>
      <c r="CM21" s="59">
        <v>6867</v>
      </c>
      <c r="CN21" s="121">
        <v>9285</v>
      </c>
      <c r="CO21" s="129">
        <v>654</v>
      </c>
      <c r="CP21" s="59">
        <v>12858</v>
      </c>
      <c r="CQ21" s="125">
        <v>4278</v>
      </c>
      <c r="CR21" s="120">
        <v>10353</v>
      </c>
      <c r="CS21" s="121">
        <v>12075</v>
      </c>
      <c r="CT21" s="120">
        <v>19125</v>
      </c>
      <c r="CU21" s="121">
        <v>7636</v>
      </c>
      <c r="CV21" s="129">
        <v>12773</v>
      </c>
      <c r="CW21" s="126">
        <v>7385</v>
      </c>
      <c r="CX21" s="125">
        <v>21126</v>
      </c>
      <c r="CY21" s="134">
        <v>9113</v>
      </c>
      <c r="CZ21" s="79"/>
      <c r="DA21" s="80"/>
      <c r="DB21" s="78"/>
      <c r="DC21" s="41"/>
      <c r="DD21" s="119"/>
      <c r="DE21" s="64"/>
      <c r="DF21" s="41"/>
      <c r="DG21" s="118"/>
      <c r="DH21" s="64"/>
      <c r="DI21" s="79"/>
      <c r="DJ21" s="80"/>
      <c r="DK21" s="41"/>
      <c r="DL21" s="64"/>
      <c r="DM21" s="41"/>
      <c r="DN21" s="118"/>
      <c r="DO21" s="80"/>
      <c r="DP21" s="78"/>
      <c r="DQ21" s="78"/>
      <c r="DR21" s="78"/>
      <c r="DS21" s="78"/>
      <c r="DT21" s="41"/>
      <c r="DU21" s="118"/>
      <c r="DV21" s="80"/>
      <c r="DW21" s="79"/>
      <c r="DX21" s="80"/>
      <c r="DY21" s="79"/>
      <c r="DZ21" s="80"/>
    </row>
    <row r="22" spans="1:130" ht="15.75" customHeight="1">
      <c r="A22" s="115" t="s">
        <v>43</v>
      </c>
      <c r="B22" s="80"/>
      <c r="C22" s="79"/>
      <c r="D22" s="80"/>
      <c r="E22" s="41"/>
      <c r="F22" s="64"/>
      <c r="G22" s="41"/>
      <c r="H22" s="80"/>
      <c r="I22" s="41"/>
      <c r="J22" s="80"/>
      <c r="K22" s="41"/>
      <c r="L22" s="80"/>
      <c r="M22" s="41"/>
      <c r="N22" s="80"/>
      <c r="O22" s="41"/>
      <c r="P22" s="64"/>
      <c r="Q22" s="41"/>
      <c r="R22" s="64"/>
      <c r="S22" s="117"/>
      <c r="T22" s="80"/>
      <c r="U22" s="41"/>
      <c r="V22" s="80"/>
      <c r="W22" s="41"/>
      <c r="X22" s="64"/>
      <c r="Y22" s="41"/>
      <c r="Z22" s="118"/>
      <c r="AA22" s="80"/>
      <c r="AB22" s="41"/>
      <c r="AC22" s="118"/>
      <c r="AD22" s="80"/>
      <c r="AE22" s="41"/>
      <c r="AF22" s="80"/>
      <c r="AG22" s="41"/>
      <c r="AH22" s="80"/>
      <c r="AI22" s="41"/>
      <c r="AJ22" s="80"/>
      <c r="AK22" s="41"/>
      <c r="AL22" s="80"/>
      <c r="AM22" s="41"/>
      <c r="AN22" s="80"/>
      <c r="AO22" s="79"/>
      <c r="AP22" s="80"/>
      <c r="AQ22" s="78"/>
      <c r="AR22" s="41"/>
      <c r="AS22" s="41"/>
      <c r="AT22" s="64"/>
      <c r="AU22" s="78"/>
      <c r="AV22" s="80"/>
      <c r="AW22" s="41"/>
      <c r="AX22" s="64"/>
      <c r="AY22" s="41"/>
      <c r="AZ22" s="80"/>
      <c r="BA22" s="41"/>
      <c r="BB22" s="64"/>
      <c r="BC22" s="41"/>
      <c r="BD22" s="64"/>
      <c r="BE22" s="41"/>
      <c r="BF22" s="64"/>
      <c r="BG22" s="41"/>
      <c r="BH22" s="118"/>
      <c r="BI22" s="80"/>
      <c r="BJ22" s="79"/>
      <c r="BK22" s="41"/>
      <c r="BL22" s="80"/>
      <c r="BM22" s="296"/>
      <c r="BN22" s="119"/>
      <c r="BO22" s="79"/>
      <c r="BP22" s="80"/>
      <c r="BQ22" s="41"/>
      <c r="BR22" s="80"/>
      <c r="BS22" s="41"/>
      <c r="BT22" s="41"/>
      <c r="BU22" s="80"/>
      <c r="BV22" s="41"/>
      <c r="BW22" s="118"/>
      <c r="BX22" s="64"/>
      <c r="BY22" s="41"/>
      <c r="BZ22" s="41"/>
      <c r="CA22" s="64"/>
      <c r="CB22" s="41"/>
      <c r="CC22" s="119"/>
      <c r="CD22" s="64"/>
      <c r="CE22" s="41"/>
      <c r="CF22" s="118"/>
      <c r="CG22" s="80"/>
      <c r="CH22" s="79"/>
      <c r="CI22" s="64"/>
      <c r="CJ22" s="41"/>
      <c r="CK22" s="41"/>
      <c r="CL22" s="64"/>
      <c r="CM22" s="41"/>
      <c r="CN22" s="80"/>
      <c r="CO22" s="79"/>
      <c r="CP22" s="41"/>
      <c r="CQ22" s="64"/>
      <c r="CR22" s="79"/>
      <c r="CS22" s="80"/>
      <c r="CT22" s="79"/>
      <c r="CU22" s="80"/>
      <c r="CV22" s="79"/>
      <c r="CW22" s="80"/>
      <c r="CX22" s="41"/>
      <c r="CY22" s="64"/>
      <c r="CZ22" s="79"/>
      <c r="DA22" s="80"/>
      <c r="DB22" s="78"/>
      <c r="DC22" s="41"/>
      <c r="DD22" s="119"/>
      <c r="DE22" s="64"/>
      <c r="DF22" s="41"/>
      <c r="DG22" s="118"/>
      <c r="DH22" s="64"/>
      <c r="DI22" s="79"/>
      <c r="DJ22" s="80"/>
      <c r="DK22" s="41"/>
      <c r="DL22" s="64"/>
      <c r="DM22" s="41"/>
      <c r="DN22" s="118"/>
      <c r="DO22" s="80"/>
      <c r="DP22" s="78"/>
      <c r="DQ22" s="78"/>
      <c r="DR22" s="78"/>
      <c r="DS22" s="78"/>
      <c r="DT22" s="41"/>
      <c r="DU22" s="118"/>
      <c r="DV22" s="80"/>
      <c r="DW22" s="79"/>
      <c r="DX22" s="80"/>
      <c r="DY22" s="79"/>
      <c r="DZ22" s="80"/>
    </row>
    <row r="23" spans="1:130" ht="15.75" customHeight="1">
      <c r="A23" s="115" t="s">
        <v>44</v>
      </c>
      <c r="B23" s="80"/>
      <c r="C23" s="79"/>
      <c r="D23" s="80"/>
      <c r="E23" s="41"/>
      <c r="F23" s="64"/>
      <c r="G23" s="41"/>
      <c r="H23" s="80"/>
      <c r="I23" s="41"/>
      <c r="J23" s="80"/>
      <c r="K23" s="41"/>
      <c r="L23" s="80"/>
      <c r="M23" s="41"/>
      <c r="N23" s="80"/>
      <c r="O23" s="41"/>
      <c r="P23" s="64"/>
      <c r="Q23" s="41"/>
      <c r="R23" s="64"/>
      <c r="S23" s="117"/>
      <c r="T23" s="80"/>
      <c r="U23" s="41"/>
      <c r="V23" s="80"/>
      <c r="W23" s="41"/>
      <c r="X23" s="64"/>
      <c r="Y23" s="41"/>
      <c r="Z23" s="118"/>
      <c r="AA23" s="80"/>
      <c r="AB23" s="41"/>
      <c r="AC23" s="118"/>
      <c r="AD23" s="80"/>
      <c r="AE23" s="41"/>
      <c r="AF23" s="80"/>
      <c r="AG23" s="41"/>
      <c r="AH23" s="80"/>
      <c r="AI23" s="41"/>
      <c r="AJ23" s="80"/>
      <c r="AK23" s="41"/>
      <c r="AL23" s="80"/>
      <c r="AM23" s="41"/>
      <c r="AN23" s="80"/>
      <c r="AO23" s="79"/>
      <c r="AP23" s="80"/>
      <c r="AQ23" s="78"/>
      <c r="AR23" s="41"/>
      <c r="AS23" s="41"/>
      <c r="AT23" s="64"/>
      <c r="AU23" s="78"/>
      <c r="AV23" s="80"/>
      <c r="AW23" s="41"/>
      <c r="AX23" s="64"/>
      <c r="AY23" s="41"/>
      <c r="AZ23" s="80"/>
      <c r="BA23" s="41"/>
      <c r="BB23" s="64"/>
      <c r="BC23" s="41"/>
      <c r="BD23" s="64"/>
      <c r="BE23" s="41"/>
      <c r="BF23" s="64"/>
      <c r="BG23" s="41"/>
      <c r="BH23" s="118"/>
      <c r="BI23" s="80"/>
      <c r="BJ23" s="79"/>
      <c r="BK23" s="41"/>
      <c r="BL23" s="80"/>
      <c r="BM23" s="41"/>
      <c r="BN23" s="119"/>
      <c r="BO23" s="79"/>
      <c r="BP23" s="80"/>
      <c r="BQ23" s="41"/>
      <c r="BR23" s="80"/>
      <c r="BS23" s="41"/>
      <c r="BT23" s="41"/>
      <c r="BU23" s="80"/>
      <c r="BV23" s="41"/>
      <c r="BW23" s="118"/>
      <c r="BX23" s="80"/>
      <c r="BY23" s="41"/>
      <c r="BZ23" s="41"/>
      <c r="CA23" s="64"/>
      <c r="CB23" s="41"/>
      <c r="CC23" s="119"/>
      <c r="CD23" s="64"/>
      <c r="CE23" s="41"/>
      <c r="CF23" s="118"/>
      <c r="CG23" s="80"/>
      <c r="CH23" s="79"/>
      <c r="CI23" s="64"/>
      <c r="CJ23" s="41"/>
      <c r="CK23" s="41"/>
      <c r="CL23" s="64"/>
      <c r="CM23" s="41"/>
      <c r="CN23" s="80"/>
      <c r="CO23" s="79"/>
      <c r="CP23" s="41"/>
      <c r="CQ23" s="64"/>
      <c r="CR23" s="79"/>
      <c r="CS23" s="80"/>
      <c r="CT23" s="79"/>
      <c r="CU23" s="80"/>
      <c r="CV23" s="79"/>
      <c r="CW23" s="80"/>
      <c r="CX23" s="41"/>
      <c r="CY23" s="64"/>
      <c r="CZ23" s="79"/>
      <c r="DA23" s="80"/>
      <c r="DB23" s="78"/>
      <c r="DC23" s="41"/>
      <c r="DD23" s="119"/>
      <c r="DE23" s="64"/>
      <c r="DF23" s="41"/>
      <c r="DG23" s="118"/>
      <c r="DH23" s="64"/>
      <c r="DI23" s="79"/>
      <c r="DJ23" s="80"/>
      <c r="DK23" s="41"/>
      <c r="DL23" s="64"/>
      <c r="DM23" s="41"/>
      <c r="DN23" s="118"/>
      <c r="DO23" s="80"/>
      <c r="DP23" s="78"/>
      <c r="DQ23" s="78"/>
      <c r="DR23" s="78"/>
      <c r="DS23" s="78"/>
      <c r="DT23" s="41"/>
      <c r="DU23" s="118"/>
      <c r="DV23" s="80"/>
      <c r="DW23" s="79"/>
      <c r="DX23" s="80"/>
      <c r="DY23" s="79"/>
      <c r="DZ23" s="80"/>
    </row>
    <row r="24" spans="1:130" ht="15.75" customHeight="1">
      <c r="A24" s="115" t="s">
        <v>45</v>
      </c>
      <c r="B24" s="80"/>
      <c r="C24" s="79"/>
      <c r="D24" s="80"/>
      <c r="E24" s="41"/>
      <c r="F24" s="64"/>
      <c r="G24" s="41"/>
      <c r="H24" s="80"/>
      <c r="I24" s="41"/>
      <c r="J24" s="80"/>
      <c r="K24" s="41"/>
      <c r="L24" s="80"/>
      <c r="M24" s="41"/>
      <c r="N24" s="80"/>
      <c r="O24" s="41"/>
      <c r="P24" s="64"/>
      <c r="Q24" s="41"/>
      <c r="R24" s="64"/>
      <c r="S24" s="117"/>
      <c r="T24" s="80"/>
      <c r="U24" s="41"/>
      <c r="V24" s="80"/>
      <c r="W24" s="41"/>
      <c r="X24" s="64"/>
      <c r="Y24" s="41"/>
      <c r="Z24" s="118"/>
      <c r="AA24" s="80"/>
      <c r="AB24" s="41"/>
      <c r="AC24" s="118"/>
      <c r="AD24" s="80"/>
      <c r="AE24" s="41"/>
      <c r="AF24" s="80"/>
      <c r="AG24" s="41"/>
      <c r="AH24" s="80"/>
      <c r="AI24" s="41"/>
      <c r="AJ24" s="80"/>
      <c r="AK24" s="41"/>
      <c r="AL24" s="80"/>
      <c r="AM24" s="41"/>
      <c r="AN24" s="80"/>
      <c r="AO24" s="79"/>
      <c r="AP24" s="80"/>
      <c r="AQ24" s="78"/>
      <c r="AR24" s="41"/>
      <c r="AS24" s="41"/>
      <c r="AT24" s="64"/>
      <c r="AU24" s="78"/>
      <c r="AV24" s="80"/>
      <c r="AW24" s="41"/>
      <c r="AX24" s="64"/>
      <c r="AY24" s="41"/>
      <c r="AZ24" s="80"/>
      <c r="BA24" s="41"/>
      <c r="BB24" s="64"/>
      <c r="BC24" s="41"/>
      <c r="BD24" s="64"/>
      <c r="BE24" s="41"/>
      <c r="BF24" s="64"/>
      <c r="BG24" s="41"/>
      <c r="BH24" s="118"/>
      <c r="BI24" s="80"/>
      <c r="BJ24" s="79"/>
      <c r="BK24" s="41"/>
      <c r="BL24" s="80"/>
      <c r="BM24" s="41"/>
      <c r="BN24" s="119"/>
      <c r="BO24" s="79"/>
      <c r="BP24" s="80"/>
      <c r="BQ24" s="41"/>
      <c r="BR24" s="80"/>
      <c r="BS24" s="41"/>
      <c r="BT24" s="41"/>
      <c r="BU24" s="80"/>
      <c r="BV24" s="41"/>
      <c r="BW24" s="118"/>
      <c r="BX24" s="80"/>
      <c r="BY24" s="41"/>
      <c r="BZ24" s="41"/>
      <c r="CA24" s="64"/>
      <c r="CB24" s="41"/>
      <c r="CC24" s="119"/>
      <c r="CD24" s="64"/>
      <c r="CE24" s="41"/>
      <c r="CF24" s="118"/>
      <c r="CG24" s="80"/>
      <c r="CH24" s="79"/>
      <c r="CI24" s="64"/>
      <c r="CJ24" s="41"/>
      <c r="CK24" s="41"/>
      <c r="CL24" s="64"/>
      <c r="CM24" s="41"/>
      <c r="CN24" s="80"/>
      <c r="CO24" s="79"/>
      <c r="CP24" s="41"/>
      <c r="CQ24" s="64"/>
      <c r="CR24" s="79"/>
      <c r="CS24" s="80"/>
      <c r="CT24" s="79"/>
      <c r="CU24" s="80"/>
      <c r="CV24" s="79"/>
      <c r="CW24" s="80"/>
      <c r="CX24" s="41"/>
      <c r="CY24" s="64"/>
      <c r="CZ24" s="79"/>
      <c r="DA24" s="80"/>
      <c r="DB24" s="78"/>
      <c r="DC24" s="41"/>
      <c r="DD24" s="119"/>
      <c r="DE24" s="64"/>
      <c r="DF24" s="41"/>
      <c r="DG24" s="118"/>
      <c r="DH24" s="64"/>
      <c r="DI24" s="79"/>
      <c r="DJ24" s="80"/>
      <c r="DK24" s="41"/>
      <c r="DL24" s="64"/>
      <c r="DM24" s="41"/>
      <c r="DN24" s="118"/>
      <c r="DO24" s="80"/>
      <c r="DP24" s="78"/>
      <c r="DQ24" s="78"/>
      <c r="DR24" s="78"/>
      <c r="DS24" s="78"/>
      <c r="DT24" s="41"/>
      <c r="DU24" s="118"/>
      <c r="DV24" s="80"/>
      <c r="DW24" s="79"/>
      <c r="DX24" s="80"/>
      <c r="DY24" s="79"/>
      <c r="DZ24" s="80"/>
    </row>
    <row r="25" spans="1:130" ht="15.75" customHeight="1">
      <c r="A25" s="115" t="s">
        <v>46</v>
      </c>
      <c r="B25" s="80"/>
      <c r="C25" s="79"/>
      <c r="D25" s="80"/>
      <c r="E25" s="41"/>
      <c r="F25" s="64"/>
      <c r="G25" s="41"/>
      <c r="H25" s="80"/>
      <c r="I25" s="41"/>
      <c r="J25" s="80"/>
      <c r="K25" s="41"/>
      <c r="L25" s="80"/>
      <c r="M25" s="41"/>
      <c r="N25" s="80"/>
      <c r="O25" s="41"/>
      <c r="P25" s="64"/>
      <c r="Q25" s="41"/>
      <c r="R25" s="64"/>
      <c r="S25" s="117"/>
      <c r="T25" s="80"/>
      <c r="U25" s="41"/>
      <c r="V25" s="80"/>
      <c r="W25" s="41"/>
      <c r="X25" s="64"/>
      <c r="Y25" s="41"/>
      <c r="Z25" s="118"/>
      <c r="AA25" s="80"/>
      <c r="AB25" s="41"/>
      <c r="AC25" s="118"/>
      <c r="AD25" s="80"/>
      <c r="AE25" s="41"/>
      <c r="AF25" s="80"/>
      <c r="AG25" s="41"/>
      <c r="AH25" s="80"/>
      <c r="AI25" s="41"/>
      <c r="AJ25" s="80"/>
      <c r="AK25" s="41"/>
      <c r="AL25" s="80"/>
      <c r="AM25" s="41"/>
      <c r="AN25" s="80"/>
      <c r="AO25" s="79"/>
      <c r="AP25" s="80"/>
      <c r="AQ25" s="78"/>
      <c r="AR25" s="41"/>
      <c r="AS25" s="41"/>
      <c r="AT25" s="64"/>
      <c r="AU25" s="78"/>
      <c r="AV25" s="80"/>
      <c r="AW25" s="41"/>
      <c r="AX25" s="64"/>
      <c r="AY25" s="41"/>
      <c r="AZ25" s="80"/>
      <c r="BA25" s="41"/>
      <c r="BB25" s="64"/>
      <c r="BC25" s="41"/>
      <c r="BD25" s="64"/>
      <c r="BE25" s="41"/>
      <c r="BF25" s="64"/>
      <c r="BG25" s="41"/>
      <c r="BH25" s="118"/>
      <c r="BI25" s="80"/>
      <c r="BJ25" s="79"/>
      <c r="BK25" s="41"/>
      <c r="BL25" s="80"/>
      <c r="BM25" s="41"/>
      <c r="BN25" s="119"/>
      <c r="BO25" s="79"/>
      <c r="BP25" s="80"/>
      <c r="BQ25" s="41"/>
      <c r="BR25" s="80"/>
      <c r="BS25" s="41"/>
      <c r="BT25" s="41"/>
      <c r="BU25" s="80"/>
      <c r="BV25" s="41"/>
      <c r="BW25" s="118"/>
      <c r="BX25" s="80"/>
      <c r="BY25" s="41"/>
      <c r="BZ25" s="41"/>
      <c r="CA25" s="64"/>
      <c r="CB25" s="41"/>
      <c r="CC25" s="119"/>
      <c r="CD25" s="64"/>
      <c r="CE25" s="41"/>
      <c r="CF25" s="118"/>
      <c r="CG25" s="80"/>
      <c r="CH25" s="79"/>
      <c r="CI25" s="64"/>
      <c r="CJ25" s="41"/>
      <c r="CK25" s="41"/>
      <c r="CL25" s="64"/>
      <c r="CM25" s="41"/>
      <c r="CN25" s="80"/>
      <c r="CO25" s="79"/>
      <c r="CP25" s="41"/>
      <c r="CQ25" s="64"/>
      <c r="CR25" s="79"/>
      <c r="CS25" s="80"/>
      <c r="CT25" s="79"/>
      <c r="CU25" s="80"/>
      <c r="CV25" s="79"/>
      <c r="CW25" s="80"/>
      <c r="CX25" s="41"/>
      <c r="CY25" s="64"/>
      <c r="CZ25" s="79"/>
      <c r="DA25" s="80"/>
      <c r="DB25" s="78"/>
      <c r="DC25" s="41"/>
      <c r="DD25" s="119"/>
      <c r="DE25" s="64"/>
      <c r="DF25" s="41"/>
      <c r="DG25" s="118"/>
      <c r="DH25" s="64"/>
      <c r="DI25" s="79"/>
      <c r="DJ25" s="80"/>
      <c r="DK25" s="41"/>
      <c r="DL25" s="64"/>
      <c r="DM25" s="41"/>
      <c r="DN25" s="118"/>
      <c r="DO25" s="80"/>
      <c r="DP25" s="78"/>
      <c r="DQ25" s="78"/>
      <c r="DR25" s="78"/>
      <c r="DS25" s="78"/>
      <c r="DT25" s="41"/>
      <c r="DU25" s="118"/>
      <c r="DV25" s="80"/>
      <c r="DW25" s="79"/>
      <c r="DX25" s="80"/>
      <c r="DY25" s="79"/>
      <c r="DZ25" s="80"/>
    </row>
    <row r="26" spans="1:130" ht="15.75" customHeight="1">
      <c r="A26" s="115" t="s">
        <v>47</v>
      </c>
      <c r="B26" s="80"/>
      <c r="C26" s="79"/>
      <c r="D26" s="80"/>
      <c r="E26" s="41"/>
      <c r="F26" s="64"/>
      <c r="G26" s="41"/>
      <c r="H26" s="80"/>
      <c r="I26" s="41"/>
      <c r="J26" s="80"/>
      <c r="K26" s="41"/>
      <c r="L26" s="80"/>
      <c r="M26" s="41"/>
      <c r="N26" s="80"/>
      <c r="O26" s="41"/>
      <c r="P26" s="64"/>
      <c r="Q26" s="41"/>
      <c r="R26" s="64"/>
      <c r="S26" s="117"/>
      <c r="T26" s="80"/>
      <c r="U26" s="41"/>
      <c r="V26" s="80"/>
      <c r="W26" s="41"/>
      <c r="X26" s="64"/>
      <c r="Y26" s="41"/>
      <c r="Z26" s="118"/>
      <c r="AA26" s="80"/>
      <c r="AB26" s="41"/>
      <c r="AC26" s="118"/>
      <c r="AD26" s="80"/>
      <c r="AE26" s="41"/>
      <c r="AF26" s="80"/>
      <c r="AG26" s="41"/>
      <c r="AH26" s="80"/>
      <c r="AI26" s="41"/>
      <c r="AJ26" s="80"/>
      <c r="AK26" s="81">
        <v>10468</v>
      </c>
      <c r="AL26" s="126">
        <v>5968</v>
      </c>
      <c r="AM26" s="41"/>
      <c r="AN26" s="80"/>
      <c r="AO26" s="79"/>
      <c r="AP26" s="80"/>
      <c r="AQ26" s="78"/>
      <c r="AR26" s="41"/>
      <c r="AS26" s="41"/>
      <c r="AT26" s="64"/>
      <c r="AU26" s="78"/>
      <c r="AV26" s="80"/>
      <c r="AW26" s="41"/>
      <c r="AX26" s="64"/>
      <c r="AY26" s="41"/>
      <c r="AZ26" s="80"/>
      <c r="BA26" s="41"/>
      <c r="BB26" s="64"/>
      <c r="BC26" s="41"/>
      <c r="BD26" s="64"/>
      <c r="BE26" s="41"/>
      <c r="BF26" s="64"/>
      <c r="BG26" s="41"/>
      <c r="BH26" s="118"/>
      <c r="BI26" s="80"/>
      <c r="BJ26" s="79"/>
      <c r="BK26" s="41"/>
      <c r="BL26" s="80"/>
      <c r="BM26" s="41"/>
      <c r="BN26" s="119"/>
      <c r="BO26" s="79"/>
      <c r="BP26" s="80"/>
      <c r="BQ26" s="41"/>
      <c r="BR26" s="80"/>
      <c r="BS26" s="41"/>
      <c r="BT26" s="41"/>
      <c r="BU26" s="80"/>
      <c r="BV26" s="41"/>
      <c r="BW26" s="118"/>
      <c r="BX26" s="80"/>
      <c r="BY26" s="41"/>
      <c r="BZ26" s="41"/>
      <c r="CA26" s="64"/>
      <c r="CB26" s="41"/>
      <c r="CC26" s="119"/>
      <c r="CD26" s="64"/>
      <c r="CE26" s="41"/>
      <c r="CF26" s="118"/>
      <c r="CG26" s="80"/>
      <c r="CH26" s="79"/>
      <c r="CI26" s="64"/>
      <c r="CJ26" s="41"/>
      <c r="CK26" s="41"/>
      <c r="CL26" s="64"/>
      <c r="CM26" s="41"/>
      <c r="CN26" s="80"/>
      <c r="CO26" s="79"/>
      <c r="CP26" s="41"/>
      <c r="CQ26" s="64"/>
      <c r="CR26" s="79"/>
      <c r="CS26" s="80"/>
      <c r="CT26" s="79"/>
      <c r="CU26" s="80"/>
      <c r="CV26" s="79"/>
      <c r="CW26" s="80"/>
      <c r="CX26" s="41"/>
      <c r="CY26" s="64"/>
      <c r="CZ26" s="79"/>
      <c r="DA26" s="80"/>
      <c r="DB26" s="78"/>
      <c r="DC26" s="41"/>
      <c r="DD26" s="119"/>
      <c r="DE26" s="64"/>
      <c r="DF26" s="41"/>
      <c r="DG26" s="118"/>
      <c r="DH26" s="64"/>
      <c r="DI26" s="79"/>
      <c r="DJ26" s="80"/>
      <c r="DK26" s="41"/>
      <c r="DL26" s="64"/>
      <c r="DM26" s="41"/>
      <c r="DN26" s="118"/>
      <c r="DO26" s="80"/>
      <c r="DP26" s="78"/>
      <c r="DQ26" s="78"/>
      <c r="DR26" s="78"/>
      <c r="DS26" s="78"/>
      <c r="DT26" s="41"/>
      <c r="DU26" s="118"/>
      <c r="DV26" s="80"/>
      <c r="DW26" s="79"/>
      <c r="DX26" s="80"/>
      <c r="DY26" s="79"/>
      <c r="DZ26" s="80"/>
    </row>
    <row r="27" spans="1:130" ht="15.75" customHeight="1">
      <c r="A27" s="115" t="s">
        <v>48</v>
      </c>
      <c r="B27" s="80"/>
      <c r="C27" s="79"/>
      <c r="D27" s="80"/>
      <c r="E27" s="41"/>
      <c r="F27" s="64"/>
      <c r="G27" s="41"/>
      <c r="H27" s="80"/>
      <c r="I27" s="41"/>
      <c r="J27" s="80"/>
      <c r="K27" s="41"/>
      <c r="L27" s="80"/>
      <c r="M27" s="41"/>
      <c r="N27" s="80"/>
      <c r="O27" s="41"/>
      <c r="P27" s="64"/>
      <c r="Q27" s="41"/>
      <c r="R27" s="64"/>
      <c r="S27" s="117"/>
      <c r="T27" s="80"/>
      <c r="U27" s="41"/>
      <c r="V27" s="80"/>
      <c r="W27" s="41"/>
      <c r="X27" s="64"/>
      <c r="Y27" s="41"/>
      <c r="Z27" s="118"/>
      <c r="AA27" s="80"/>
      <c r="AB27" s="41"/>
      <c r="AC27" s="118"/>
      <c r="AD27" s="80"/>
      <c r="AE27" s="41"/>
      <c r="AF27" s="80"/>
      <c r="AG27" s="41"/>
      <c r="AH27" s="80"/>
      <c r="AI27" s="41"/>
      <c r="AJ27" s="80"/>
      <c r="AK27" s="41"/>
      <c r="AL27" s="80"/>
      <c r="AM27" s="41"/>
      <c r="AN27" s="80"/>
      <c r="AO27" s="79"/>
      <c r="AP27" s="80"/>
      <c r="AQ27" s="78"/>
      <c r="AR27" s="41"/>
      <c r="AS27" s="41"/>
      <c r="AT27" s="64"/>
      <c r="AU27" s="78"/>
      <c r="AV27" s="80"/>
      <c r="AW27" s="41"/>
      <c r="AX27" s="64"/>
      <c r="AY27" s="41"/>
      <c r="AZ27" s="80"/>
      <c r="BA27" s="41"/>
      <c r="BB27" s="64"/>
      <c r="BC27" s="41"/>
      <c r="BD27" s="64"/>
      <c r="BE27" s="41"/>
      <c r="BF27" s="64"/>
      <c r="BG27" s="41"/>
      <c r="BH27" s="118"/>
      <c r="BI27" s="80"/>
      <c r="BJ27" s="79"/>
      <c r="BK27" s="41"/>
      <c r="BL27" s="80"/>
      <c r="BM27" s="41"/>
      <c r="BN27" s="119"/>
      <c r="BO27" s="79"/>
      <c r="BP27" s="80"/>
      <c r="BQ27" s="41"/>
      <c r="BR27" s="80"/>
      <c r="BS27" s="41"/>
      <c r="BT27" s="41"/>
      <c r="BU27" s="80"/>
      <c r="BV27" s="41"/>
      <c r="BW27" s="118"/>
      <c r="BX27" s="80"/>
      <c r="BY27" s="41"/>
      <c r="BZ27" s="41"/>
      <c r="CA27" s="64"/>
      <c r="CB27" s="41"/>
      <c r="CC27" s="119"/>
      <c r="CD27" s="64"/>
      <c r="CE27" s="41"/>
      <c r="CF27" s="118"/>
      <c r="CG27" s="80"/>
      <c r="CH27" s="79"/>
      <c r="CI27" s="64"/>
      <c r="CJ27" s="41"/>
      <c r="CK27" s="41"/>
      <c r="CL27" s="64"/>
      <c r="CM27" s="41"/>
      <c r="CN27" s="80"/>
      <c r="CO27" s="79"/>
      <c r="CP27" s="41"/>
      <c r="CQ27" s="64"/>
      <c r="CR27" s="79"/>
      <c r="CS27" s="80"/>
      <c r="CT27" s="79"/>
      <c r="CU27" s="80"/>
      <c r="CV27" s="79"/>
      <c r="CW27" s="80"/>
      <c r="CX27" s="41"/>
      <c r="CY27" s="64"/>
      <c r="CZ27" s="79"/>
      <c r="DA27" s="80"/>
      <c r="DB27" s="78"/>
      <c r="DC27" s="41"/>
      <c r="DD27" s="119"/>
      <c r="DE27" s="64"/>
      <c r="DF27" s="41"/>
      <c r="DG27" s="118"/>
      <c r="DH27" s="64"/>
      <c r="DI27" s="79"/>
      <c r="DJ27" s="80"/>
      <c r="DK27" s="41"/>
      <c r="DL27" s="64"/>
      <c r="DM27" s="41"/>
      <c r="DN27" s="118"/>
      <c r="DO27" s="80"/>
      <c r="DP27" s="78"/>
      <c r="DQ27" s="78"/>
      <c r="DR27" s="78"/>
      <c r="DS27" s="78"/>
      <c r="DT27" s="41"/>
      <c r="DU27" s="118"/>
      <c r="DV27" s="80"/>
      <c r="DW27" s="79"/>
      <c r="DX27" s="80"/>
      <c r="DY27" s="79"/>
      <c r="DZ27" s="80"/>
    </row>
    <row r="28" spans="1:130" ht="15.75" customHeight="1">
      <c r="A28" s="115" t="s">
        <v>49</v>
      </c>
      <c r="B28" s="121">
        <v>27428</v>
      </c>
      <c r="C28" s="79"/>
      <c r="D28" s="80"/>
      <c r="E28" s="41"/>
      <c r="F28" s="64"/>
      <c r="G28" s="41"/>
      <c r="H28" s="80"/>
      <c r="I28" s="122">
        <v>4767</v>
      </c>
      <c r="J28" s="124">
        <v>19551</v>
      </c>
      <c r="K28" s="41"/>
      <c r="L28" s="80"/>
      <c r="M28" s="41"/>
      <c r="N28" s="80"/>
      <c r="O28" s="41"/>
      <c r="P28" s="64"/>
      <c r="Q28" s="41"/>
      <c r="R28" s="64"/>
      <c r="S28" s="117"/>
      <c r="T28" s="80"/>
      <c r="U28" s="41"/>
      <c r="V28" s="80"/>
      <c r="W28" s="41"/>
      <c r="X28" s="64"/>
      <c r="Y28" s="41"/>
      <c r="Z28" s="118"/>
      <c r="AA28" s="80"/>
      <c r="AB28" s="41"/>
      <c r="AC28" s="118"/>
      <c r="AD28" s="80"/>
      <c r="AE28" s="41"/>
      <c r="AF28" s="80"/>
      <c r="AG28" s="41"/>
      <c r="AH28" s="80"/>
      <c r="AI28" s="41"/>
      <c r="AJ28" s="80"/>
      <c r="AK28" s="41"/>
      <c r="AL28" s="80"/>
      <c r="AM28" s="41"/>
      <c r="AN28" s="80"/>
      <c r="AO28" s="79"/>
      <c r="AP28" s="80"/>
      <c r="AQ28" s="78"/>
      <c r="AR28" s="41"/>
      <c r="AS28" s="41"/>
      <c r="AT28" s="64"/>
      <c r="AU28" s="78"/>
      <c r="AV28" s="126">
        <v>20733</v>
      </c>
      <c r="AW28" s="41"/>
      <c r="AX28" s="64"/>
      <c r="AY28" s="41"/>
      <c r="AZ28" s="80"/>
      <c r="BA28" s="41"/>
      <c r="BB28" s="64"/>
      <c r="BC28" s="41"/>
      <c r="BD28" s="64"/>
      <c r="BE28" s="41"/>
      <c r="BF28" s="64"/>
      <c r="BG28" s="41"/>
      <c r="BH28" s="118"/>
      <c r="BI28" s="80"/>
      <c r="BJ28" s="79"/>
      <c r="BK28" s="41"/>
      <c r="BL28" s="80"/>
      <c r="BM28" s="41"/>
      <c r="BN28" s="119"/>
      <c r="BO28" s="79"/>
      <c r="BP28" s="80"/>
      <c r="BQ28" s="41"/>
      <c r="BR28" s="80"/>
      <c r="BS28" s="41"/>
      <c r="BT28" s="41"/>
      <c r="BU28" s="80"/>
      <c r="BV28" s="41"/>
      <c r="BW28" s="135"/>
      <c r="BX28" s="80"/>
      <c r="BY28" s="41"/>
      <c r="BZ28" s="41"/>
      <c r="CA28" s="64"/>
      <c r="CB28" s="41"/>
      <c r="CC28" s="119"/>
      <c r="CD28" s="64"/>
      <c r="CE28" s="41"/>
      <c r="CF28" s="118"/>
      <c r="CG28" s="80"/>
      <c r="CH28" s="79"/>
      <c r="CI28" s="64"/>
      <c r="CJ28" s="41"/>
      <c r="CK28" s="41"/>
      <c r="CL28" s="64"/>
      <c r="CM28" s="41"/>
      <c r="CN28" s="80"/>
      <c r="CO28" s="79"/>
      <c r="CP28" s="41"/>
      <c r="CQ28" s="64"/>
      <c r="CR28" s="79"/>
      <c r="CS28" s="80"/>
      <c r="CT28" s="79"/>
      <c r="CU28" s="80"/>
      <c r="CV28" s="79"/>
      <c r="CW28" s="80"/>
      <c r="CX28" s="41"/>
      <c r="CY28" s="64"/>
      <c r="CZ28" s="120">
        <v>3576</v>
      </c>
      <c r="DA28" s="121">
        <v>15844</v>
      </c>
      <c r="DB28" s="130">
        <v>17451</v>
      </c>
      <c r="DC28" s="59">
        <v>15142</v>
      </c>
      <c r="DD28" s="131">
        <v>4841</v>
      </c>
      <c r="DE28" s="125">
        <v>11</v>
      </c>
      <c r="DF28" s="59">
        <v>846</v>
      </c>
      <c r="DG28" s="62">
        <v>11683</v>
      </c>
      <c r="DH28" s="125">
        <v>3540</v>
      </c>
      <c r="DI28" s="120">
        <v>3034</v>
      </c>
      <c r="DJ28" s="121">
        <v>11893</v>
      </c>
      <c r="DK28" s="41"/>
      <c r="DL28" s="64"/>
      <c r="DM28" s="59">
        <v>588</v>
      </c>
      <c r="DN28" s="62">
        <v>4731</v>
      </c>
      <c r="DO28" s="121">
        <v>2443</v>
      </c>
      <c r="DP28" s="130">
        <v>11536</v>
      </c>
      <c r="DQ28" s="130">
        <v>18636</v>
      </c>
      <c r="DR28" s="130">
        <v>17515</v>
      </c>
      <c r="DS28" s="130">
        <v>18478</v>
      </c>
      <c r="DT28" s="41"/>
      <c r="DU28" s="118"/>
      <c r="DV28" s="80"/>
      <c r="DW28" s="79"/>
      <c r="DX28" s="80"/>
      <c r="DY28" s="79"/>
      <c r="DZ28" s="80"/>
    </row>
    <row r="29" spans="1:130" ht="15.75" customHeight="1">
      <c r="A29" s="115" t="s">
        <v>50</v>
      </c>
      <c r="B29" s="80"/>
      <c r="C29" s="79"/>
      <c r="D29" s="80"/>
      <c r="E29" s="41"/>
      <c r="F29" s="64"/>
      <c r="G29" s="41"/>
      <c r="H29" s="80"/>
      <c r="I29" s="41"/>
      <c r="J29" s="80"/>
      <c r="K29" s="41"/>
      <c r="L29" s="80"/>
      <c r="M29" s="41"/>
      <c r="N29" s="80"/>
      <c r="O29" s="41"/>
      <c r="P29" s="64"/>
      <c r="Q29" s="41"/>
      <c r="R29" s="64"/>
      <c r="S29" s="117"/>
      <c r="T29" s="80"/>
      <c r="U29" s="41"/>
      <c r="V29" s="80"/>
      <c r="W29" s="41"/>
      <c r="X29" s="64"/>
      <c r="Y29" s="41"/>
      <c r="Z29" s="118"/>
      <c r="AA29" s="80"/>
      <c r="AB29" s="41"/>
      <c r="AC29" s="118"/>
      <c r="AD29" s="80"/>
      <c r="AE29" s="41"/>
      <c r="AF29" s="80"/>
      <c r="AG29" s="41"/>
      <c r="AH29" s="80"/>
      <c r="AI29" s="41"/>
      <c r="AJ29" s="80"/>
      <c r="AK29" s="41"/>
      <c r="AL29" s="80"/>
      <c r="AM29" s="41"/>
      <c r="AN29" s="80"/>
      <c r="AO29" s="79"/>
      <c r="AP29" s="80"/>
      <c r="AQ29" s="78"/>
      <c r="AR29" s="41"/>
      <c r="AS29" s="41"/>
      <c r="AT29" s="64"/>
      <c r="AU29" s="78"/>
      <c r="AV29" s="80"/>
      <c r="AW29" s="41"/>
      <c r="AX29" s="64"/>
      <c r="AY29" s="41"/>
      <c r="AZ29" s="80"/>
      <c r="BA29" s="41"/>
      <c r="BB29" s="64"/>
      <c r="BC29" s="41"/>
      <c r="BD29" s="64"/>
      <c r="BE29" s="41"/>
      <c r="BF29" s="64"/>
      <c r="BG29" s="41"/>
      <c r="BH29" s="118"/>
      <c r="BI29" s="80"/>
      <c r="BJ29" s="79"/>
      <c r="BK29" s="41"/>
      <c r="BL29" s="80"/>
      <c r="BM29" s="41"/>
      <c r="BN29" s="119"/>
      <c r="BO29" s="79"/>
      <c r="BP29" s="80"/>
      <c r="BQ29" s="41"/>
      <c r="BR29" s="80"/>
      <c r="BS29" s="41"/>
      <c r="BT29" s="41"/>
      <c r="BU29" s="80"/>
      <c r="BV29" s="41"/>
      <c r="BW29" s="118"/>
      <c r="BX29" s="80"/>
      <c r="BY29" s="41"/>
      <c r="BZ29" s="41"/>
      <c r="CA29" s="64"/>
      <c r="CB29" s="41"/>
      <c r="CC29" s="119"/>
      <c r="CD29" s="64"/>
      <c r="CE29" s="41"/>
      <c r="CF29" s="118"/>
      <c r="CG29" s="80"/>
      <c r="CH29" s="79"/>
      <c r="CI29" s="64"/>
      <c r="CJ29" s="41"/>
      <c r="CK29" s="41"/>
      <c r="CL29" s="64"/>
      <c r="CM29" s="41"/>
      <c r="CN29" s="80"/>
      <c r="CO29" s="79"/>
      <c r="CP29" s="41"/>
      <c r="CQ29" s="64"/>
      <c r="CR29" s="79"/>
      <c r="CS29" s="80"/>
      <c r="CT29" s="79"/>
      <c r="CU29" s="80"/>
      <c r="CV29" s="79"/>
      <c r="CW29" s="80"/>
      <c r="CX29" s="41"/>
      <c r="CY29" s="64"/>
      <c r="CZ29" s="79"/>
      <c r="DA29" s="80"/>
      <c r="DB29" s="78"/>
      <c r="DC29" s="41"/>
      <c r="DD29" s="119"/>
      <c r="DE29" s="64"/>
      <c r="DF29" s="41"/>
      <c r="DG29" s="118"/>
      <c r="DH29" s="64"/>
      <c r="DI29" s="79"/>
      <c r="DJ29" s="80"/>
      <c r="DK29" s="41"/>
      <c r="DL29" s="64"/>
      <c r="DM29" s="41"/>
      <c r="DN29" s="118"/>
      <c r="DO29" s="80"/>
      <c r="DP29" s="78"/>
      <c r="DQ29" s="78"/>
      <c r="DR29" s="78"/>
      <c r="DS29" s="78"/>
      <c r="DT29" s="41"/>
      <c r="DU29" s="118"/>
      <c r="DV29" s="80"/>
      <c r="DW29" s="79"/>
      <c r="DX29" s="80"/>
      <c r="DY29" s="79"/>
      <c r="DZ29" s="80"/>
    </row>
    <row r="30" spans="1:130" ht="15.75" customHeight="1">
      <c r="A30" s="115" t="s">
        <v>51</v>
      </c>
      <c r="B30" s="80"/>
      <c r="C30" s="79"/>
      <c r="D30" s="80"/>
      <c r="E30" s="41"/>
      <c r="F30" s="64"/>
      <c r="G30" s="41"/>
      <c r="H30" s="80"/>
      <c r="I30" s="41"/>
      <c r="J30" s="80"/>
      <c r="K30" s="41"/>
      <c r="L30" s="80"/>
      <c r="M30" s="41"/>
      <c r="N30" s="80"/>
      <c r="O30" s="41"/>
      <c r="P30" s="64"/>
      <c r="Q30" s="41"/>
      <c r="R30" s="64"/>
      <c r="S30" s="117"/>
      <c r="T30" s="80"/>
      <c r="U30" s="41"/>
      <c r="V30" s="80"/>
      <c r="W30" s="41"/>
      <c r="X30" s="64"/>
      <c r="Y30" s="41"/>
      <c r="Z30" s="118"/>
      <c r="AA30" s="80"/>
      <c r="AB30" s="41"/>
      <c r="AC30" s="118"/>
      <c r="AD30" s="80"/>
      <c r="AE30" s="41"/>
      <c r="AF30" s="80"/>
      <c r="AG30" s="41"/>
      <c r="AH30" s="80"/>
      <c r="AI30" s="41"/>
      <c r="AJ30" s="80"/>
      <c r="AK30" s="41"/>
      <c r="AL30" s="80"/>
      <c r="AM30" s="41"/>
      <c r="AN30" s="80"/>
      <c r="AO30" s="79"/>
      <c r="AP30" s="80"/>
      <c r="AQ30" s="78"/>
      <c r="AR30" s="41"/>
      <c r="AS30" s="41"/>
      <c r="AT30" s="64"/>
      <c r="AU30" s="78"/>
      <c r="AV30" s="80"/>
      <c r="AW30" s="41"/>
      <c r="AX30" s="64"/>
      <c r="AY30" s="41"/>
      <c r="AZ30" s="80"/>
      <c r="BA30" s="41"/>
      <c r="BB30" s="64"/>
      <c r="BC30" s="41"/>
      <c r="BD30" s="64"/>
      <c r="BE30" s="41"/>
      <c r="BF30" s="64"/>
      <c r="BG30" s="41"/>
      <c r="BH30" s="118"/>
      <c r="BI30" s="80"/>
      <c r="BJ30" s="79"/>
      <c r="BK30" s="41"/>
      <c r="BL30" s="80"/>
      <c r="BM30" s="41"/>
      <c r="BN30" s="119"/>
      <c r="BO30" s="79"/>
      <c r="BP30" s="80"/>
      <c r="BQ30" s="41"/>
      <c r="BR30" s="80"/>
      <c r="BS30" s="41"/>
      <c r="BT30" s="41"/>
      <c r="BU30" s="80"/>
      <c r="BV30" s="41"/>
      <c r="BW30" s="118"/>
      <c r="BX30" s="80"/>
      <c r="BY30" s="41"/>
      <c r="BZ30" s="41"/>
      <c r="CA30" s="64"/>
      <c r="CB30" s="41"/>
      <c r="CC30" s="119"/>
      <c r="CD30" s="64"/>
      <c r="CE30" s="41"/>
      <c r="CF30" s="118"/>
      <c r="CG30" s="80"/>
      <c r="CH30" s="79"/>
      <c r="CI30" s="64"/>
      <c r="CJ30" s="41"/>
      <c r="CK30" s="41"/>
      <c r="CL30" s="64"/>
      <c r="CM30" s="41"/>
      <c r="CN30" s="80"/>
      <c r="CO30" s="79"/>
      <c r="CP30" s="41"/>
      <c r="CQ30" s="64"/>
      <c r="CR30" s="79"/>
      <c r="CS30" s="80"/>
      <c r="CT30" s="79"/>
      <c r="CU30" s="80"/>
      <c r="CV30" s="79"/>
      <c r="CW30" s="80"/>
      <c r="CX30" s="41"/>
      <c r="CY30" s="64"/>
      <c r="CZ30" s="79"/>
      <c r="DA30" s="80"/>
      <c r="DB30" s="78"/>
      <c r="DC30" s="41"/>
      <c r="DD30" s="119"/>
      <c r="DE30" s="64"/>
      <c r="DF30" s="41"/>
      <c r="DG30" s="118"/>
      <c r="DH30" s="64"/>
      <c r="DI30" s="79"/>
      <c r="DJ30" s="80"/>
      <c r="DK30" s="59">
        <v>22562</v>
      </c>
      <c r="DL30" s="125">
        <v>160</v>
      </c>
      <c r="DM30" s="41"/>
      <c r="DN30" s="118"/>
      <c r="DO30" s="80"/>
      <c r="DP30" s="78"/>
      <c r="DQ30" s="78"/>
      <c r="DR30" s="78"/>
      <c r="DS30" s="78"/>
      <c r="DT30" s="41"/>
      <c r="DU30" s="118"/>
      <c r="DV30" s="80"/>
      <c r="DW30" s="129">
        <v>18196</v>
      </c>
      <c r="DX30" s="126">
        <v>6607</v>
      </c>
      <c r="DY30" s="129">
        <v>13984</v>
      </c>
      <c r="DZ30" s="126">
        <v>4310</v>
      </c>
    </row>
    <row r="31" spans="1:130" ht="15.75" customHeight="1">
      <c r="A31" s="115" t="s">
        <v>52</v>
      </c>
      <c r="B31" s="80"/>
      <c r="C31" s="79"/>
      <c r="D31" s="80"/>
      <c r="E31" s="41"/>
      <c r="F31" s="64"/>
      <c r="G31" s="41"/>
      <c r="H31" s="80"/>
      <c r="I31" s="41"/>
      <c r="J31" s="80"/>
      <c r="K31" s="41"/>
      <c r="L31" s="80"/>
      <c r="M31" s="41"/>
      <c r="N31" s="80"/>
      <c r="O31" s="41"/>
      <c r="P31" s="64"/>
      <c r="Q31" s="41"/>
      <c r="R31" s="64"/>
      <c r="S31" s="117"/>
      <c r="T31" s="80"/>
      <c r="U31" s="41"/>
      <c r="V31" s="80"/>
      <c r="W31" s="41"/>
      <c r="X31" s="64"/>
      <c r="Y31" s="41"/>
      <c r="Z31" s="118"/>
      <c r="AA31" s="80"/>
      <c r="AB31" s="41"/>
      <c r="AC31" s="118"/>
      <c r="AD31" s="80"/>
      <c r="AE31" s="41"/>
      <c r="AF31" s="80"/>
      <c r="AG31" s="41"/>
      <c r="AH31" s="80"/>
      <c r="AI31" s="41"/>
      <c r="AJ31" s="80"/>
      <c r="AK31" s="41"/>
      <c r="AL31" s="80"/>
      <c r="AM31" s="41"/>
      <c r="AN31" s="80"/>
      <c r="AO31" s="79"/>
      <c r="AP31" s="80"/>
      <c r="AQ31" s="78"/>
      <c r="AR31" s="41"/>
      <c r="AS31" s="41"/>
      <c r="AT31" s="64"/>
      <c r="AU31" s="78"/>
      <c r="AV31" s="80"/>
      <c r="AW31" s="41"/>
      <c r="AX31" s="64"/>
      <c r="AY31" s="41"/>
      <c r="AZ31" s="80"/>
      <c r="BA31" s="41"/>
      <c r="BB31" s="64"/>
      <c r="BC31" s="41"/>
      <c r="BD31" s="64"/>
      <c r="BE31" s="41"/>
      <c r="BF31" s="64"/>
      <c r="BG31" s="41"/>
      <c r="BH31" s="118"/>
      <c r="BI31" s="80"/>
      <c r="BJ31" s="79"/>
      <c r="BK31" s="41"/>
      <c r="BL31" s="80"/>
      <c r="BM31" s="41"/>
      <c r="BN31" s="119"/>
      <c r="BO31" s="79"/>
      <c r="BP31" s="80"/>
      <c r="BQ31" s="41"/>
      <c r="BR31" s="80"/>
      <c r="BS31" s="41"/>
      <c r="BT31" s="41"/>
      <c r="BU31" s="80"/>
      <c r="BV31" s="41"/>
      <c r="BW31" s="118"/>
      <c r="BX31" s="80"/>
      <c r="BY31" s="41"/>
      <c r="BZ31" s="41"/>
      <c r="CA31" s="64"/>
      <c r="CB31" s="41"/>
      <c r="CC31" s="119"/>
      <c r="CD31" s="64"/>
      <c r="CE31" s="41"/>
      <c r="CF31" s="118"/>
      <c r="CG31" s="80"/>
      <c r="CH31" s="79"/>
      <c r="CI31" s="64"/>
      <c r="CJ31" s="41"/>
      <c r="CK31" s="41"/>
      <c r="CL31" s="64"/>
      <c r="CM31" s="41"/>
      <c r="CN31" s="80"/>
      <c r="CO31" s="79"/>
      <c r="CP31" s="41"/>
      <c r="CQ31" s="64"/>
      <c r="CR31" s="79"/>
      <c r="CS31" s="80"/>
      <c r="CT31" s="79"/>
      <c r="CU31" s="80"/>
      <c r="CV31" s="79"/>
      <c r="CW31" s="80"/>
      <c r="CX31" s="41"/>
      <c r="CY31" s="64"/>
      <c r="CZ31" s="79"/>
      <c r="DA31" s="80"/>
      <c r="DB31" s="78"/>
      <c r="DC31" s="41"/>
      <c r="DD31" s="119"/>
      <c r="DE31" s="64"/>
      <c r="DF31" s="41"/>
      <c r="DG31" s="118"/>
      <c r="DH31" s="64"/>
      <c r="DI31" s="79"/>
      <c r="DJ31" s="80"/>
      <c r="DK31" s="41"/>
      <c r="DL31" s="64"/>
      <c r="DM31" s="41"/>
      <c r="DN31" s="118"/>
      <c r="DO31" s="80"/>
      <c r="DP31" s="78"/>
      <c r="DQ31" s="78"/>
      <c r="DR31" s="78"/>
      <c r="DS31" s="78"/>
      <c r="DT31" s="41"/>
      <c r="DU31" s="118"/>
      <c r="DV31" s="80"/>
      <c r="DW31" s="79"/>
      <c r="DX31" s="80"/>
      <c r="DY31" s="79"/>
      <c r="DZ31" s="80"/>
    </row>
    <row r="32" spans="1:130" ht="15.75" customHeight="1">
      <c r="A32" s="115" t="s">
        <v>53</v>
      </c>
      <c r="B32" s="80"/>
      <c r="C32" s="79"/>
      <c r="D32" s="80"/>
      <c r="E32" s="41"/>
      <c r="F32" s="64"/>
      <c r="G32" s="41"/>
      <c r="H32" s="80"/>
      <c r="I32" s="41"/>
      <c r="J32" s="80"/>
      <c r="K32" s="59">
        <v>6607</v>
      </c>
      <c r="L32" s="121">
        <v>12055</v>
      </c>
      <c r="M32" s="59">
        <v>10067</v>
      </c>
      <c r="N32" s="125">
        <v>7600</v>
      </c>
      <c r="O32" s="59">
        <v>5999</v>
      </c>
      <c r="P32" s="125">
        <v>8426</v>
      </c>
      <c r="Q32" s="81">
        <v>7054</v>
      </c>
      <c r="R32" s="82">
        <v>6771</v>
      </c>
      <c r="S32" s="117"/>
      <c r="T32" s="80"/>
      <c r="U32" s="41"/>
      <c r="V32" s="80"/>
      <c r="W32" s="41"/>
      <c r="X32" s="64"/>
      <c r="Y32" s="41"/>
      <c r="Z32" s="118"/>
      <c r="AA32" s="80"/>
      <c r="AB32" s="41"/>
      <c r="AC32" s="118"/>
      <c r="AD32" s="80"/>
      <c r="AE32" s="41"/>
      <c r="AF32" s="80"/>
      <c r="AG32" s="41"/>
      <c r="AH32" s="80"/>
      <c r="AI32" s="41"/>
      <c r="AJ32" s="80"/>
      <c r="AK32" s="41"/>
      <c r="AL32" s="80"/>
      <c r="AM32" s="41"/>
      <c r="AN32" s="80"/>
      <c r="AO32" s="79"/>
      <c r="AP32" s="80"/>
      <c r="AQ32" s="78"/>
      <c r="AR32" s="41"/>
      <c r="AS32" s="41"/>
      <c r="AT32" s="64"/>
      <c r="AU32" s="78"/>
      <c r="AV32" s="80"/>
      <c r="AW32" s="41"/>
      <c r="AX32" s="64"/>
      <c r="AY32" s="41"/>
      <c r="AZ32" s="80"/>
      <c r="BA32" s="41"/>
      <c r="BB32" s="64"/>
      <c r="BC32" s="41"/>
      <c r="BD32" s="64"/>
      <c r="BE32" s="41"/>
      <c r="BF32" s="64"/>
      <c r="BG32" s="41"/>
      <c r="BH32" s="118"/>
      <c r="BI32" s="80"/>
      <c r="BJ32" s="79"/>
      <c r="BK32" s="41"/>
      <c r="BL32" s="80"/>
      <c r="BM32" s="41"/>
      <c r="BN32" s="136"/>
      <c r="BO32" s="79"/>
      <c r="BP32" s="80"/>
      <c r="BQ32" s="41"/>
      <c r="BR32" s="80"/>
      <c r="BS32" s="41"/>
      <c r="BT32" s="41"/>
      <c r="BU32" s="80"/>
      <c r="BV32" s="41"/>
      <c r="BW32" s="118"/>
      <c r="BX32" s="80"/>
      <c r="BY32" s="41"/>
      <c r="BZ32" s="41"/>
      <c r="CA32" s="64"/>
      <c r="CB32" s="41"/>
      <c r="CC32" s="119"/>
      <c r="CD32" s="64"/>
      <c r="CE32" s="41"/>
      <c r="CF32" s="118"/>
      <c r="CG32" s="80"/>
      <c r="CH32" s="79"/>
      <c r="CI32" s="64"/>
      <c r="CJ32" s="41"/>
      <c r="CK32" s="41"/>
      <c r="CL32" s="64"/>
      <c r="CM32" s="41"/>
      <c r="CN32" s="80"/>
      <c r="CO32" s="79"/>
      <c r="CP32" s="41"/>
      <c r="CQ32" s="64"/>
      <c r="CR32" s="79"/>
      <c r="CS32" s="80"/>
      <c r="CT32" s="79"/>
      <c r="CU32" s="80"/>
      <c r="CV32" s="79"/>
      <c r="CW32" s="262"/>
      <c r="CX32" s="41"/>
      <c r="CY32" s="64"/>
      <c r="CZ32" s="79"/>
      <c r="DA32" s="80"/>
      <c r="DB32" s="78"/>
      <c r="DC32" s="41"/>
      <c r="DD32" s="119"/>
      <c r="DE32" s="64"/>
      <c r="DF32" s="41"/>
      <c r="DG32" s="118"/>
      <c r="DH32" s="64"/>
      <c r="DI32" s="79"/>
      <c r="DJ32" s="80"/>
      <c r="DK32" s="41"/>
      <c r="DL32" s="64"/>
      <c r="DM32" s="41"/>
      <c r="DN32" s="118"/>
      <c r="DO32" s="80"/>
      <c r="DP32" s="78"/>
      <c r="DQ32" s="78"/>
      <c r="DR32" s="78"/>
      <c r="DS32" s="78"/>
      <c r="DT32" s="41"/>
      <c r="DU32" s="118"/>
      <c r="DV32" s="80"/>
      <c r="DW32" s="79"/>
      <c r="DX32" s="80"/>
      <c r="DY32" s="79"/>
      <c r="DZ32" s="80"/>
    </row>
    <row r="33" spans="1:130" ht="15.75" customHeight="1">
      <c r="A33" s="137" t="s">
        <v>54</v>
      </c>
      <c r="B33" s="78">
        <f t="shared" ref="B33:DZ33" si="0">SUM(B4:B32)</f>
        <v>27428</v>
      </c>
      <c r="C33" s="79">
        <f t="shared" si="0"/>
        <v>15197</v>
      </c>
      <c r="D33" s="80">
        <f t="shared" si="0"/>
        <v>5415</v>
      </c>
      <c r="E33" s="41">
        <f t="shared" si="0"/>
        <v>5595</v>
      </c>
      <c r="F33" s="64">
        <f t="shared" si="0"/>
        <v>8196</v>
      </c>
      <c r="G33" s="41">
        <f t="shared" si="0"/>
        <v>4068</v>
      </c>
      <c r="H33" s="80">
        <f t="shared" si="0"/>
        <v>15841</v>
      </c>
      <c r="I33" s="41">
        <f t="shared" si="0"/>
        <v>4767</v>
      </c>
      <c r="J33" s="80">
        <f t="shared" si="0"/>
        <v>19551</v>
      </c>
      <c r="K33" s="41">
        <f t="shared" si="0"/>
        <v>6607</v>
      </c>
      <c r="L33" s="80">
        <f t="shared" si="0"/>
        <v>12055</v>
      </c>
      <c r="M33" s="41">
        <f t="shared" si="0"/>
        <v>10067</v>
      </c>
      <c r="N33" s="64">
        <f t="shared" si="0"/>
        <v>7600</v>
      </c>
      <c r="O33" s="41">
        <f t="shared" si="0"/>
        <v>5999</v>
      </c>
      <c r="P33" s="64">
        <f t="shared" si="0"/>
        <v>8426</v>
      </c>
      <c r="Q33" s="41">
        <f t="shared" si="0"/>
        <v>7054</v>
      </c>
      <c r="R33" s="64">
        <f t="shared" si="0"/>
        <v>6771</v>
      </c>
      <c r="S33" s="79">
        <f t="shared" si="0"/>
        <v>6302</v>
      </c>
      <c r="T33" s="80">
        <f t="shared" si="0"/>
        <v>10798</v>
      </c>
      <c r="U33" s="41">
        <f t="shared" si="0"/>
        <v>5462</v>
      </c>
      <c r="V33" s="80">
        <f t="shared" si="0"/>
        <v>10336</v>
      </c>
      <c r="W33" s="41">
        <f t="shared" si="0"/>
        <v>17965</v>
      </c>
      <c r="X33" s="64">
        <f t="shared" si="0"/>
        <v>5301</v>
      </c>
      <c r="Y33" s="41">
        <f t="shared" si="0"/>
        <v>1361</v>
      </c>
      <c r="Z33" s="118">
        <f t="shared" si="0"/>
        <v>5272</v>
      </c>
      <c r="AA33" s="80">
        <f t="shared" si="0"/>
        <v>10890</v>
      </c>
      <c r="AB33" s="41">
        <f t="shared" si="0"/>
        <v>1077</v>
      </c>
      <c r="AC33" s="118">
        <f t="shared" si="0"/>
        <v>13881</v>
      </c>
      <c r="AD33" s="80">
        <f t="shared" si="0"/>
        <v>5214</v>
      </c>
      <c r="AE33" s="41">
        <f t="shared" si="0"/>
        <v>6431</v>
      </c>
      <c r="AF33" s="80">
        <f t="shared" si="0"/>
        <v>17281</v>
      </c>
      <c r="AG33" s="41">
        <f t="shared" si="0"/>
        <v>15870</v>
      </c>
      <c r="AH33" s="80">
        <f t="shared" si="0"/>
        <v>3876</v>
      </c>
      <c r="AI33" s="41">
        <f t="shared" si="0"/>
        <v>13828</v>
      </c>
      <c r="AJ33" s="80">
        <f t="shared" si="0"/>
        <v>6717</v>
      </c>
      <c r="AK33" s="41">
        <f t="shared" si="0"/>
        <v>10468</v>
      </c>
      <c r="AL33" s="80">
        <f t="shared" si="0"/>
        <v>5968</v>
      </c>
      <c r="AM33" s="41">
        <f t="shared" si="0"/>
        <v>7239</v>
      </c>
      <c r="AN33" s="80">
        <f t="shared" si="0"/>
        <v>6973</v>
      </c>
      <c r="AO33" s="41">
        <f t="shared" si="0"/>
        <v>2825</v>
      </c>
      <c r="AP33" s="64">
        <f t="shared" si="0"/>
        <v>7879</v>
      </c>
      <c r="AQ33" s="78">
        <f t="shared" si="0"/>
        <v>18119</v>
      </c>
      <c r="AR33" s="41">
        <f t="shared" si="0"/>
        <v>16475</v>
      </c>
      <c r="AS33" s="41">
        <f t="shared" si="0"/>
        <v>607</v>
      </c>
      <c r="AT33" s="64">
        <f t="shared" si="0"/>
        <v>2827</v>
      </c>
      <c r="AU33" s="78">
        <f t="shared" si="0"/>
        <v>10824</v>
      </c>
      <c r="AV33" s="80">
        <f t="shared" si="0"/>
        <v>20733</v>
      </c>
      <c r="AW33" s="41">
        <f t="shared" si="0"/>
        <v>7611</v>
      </c>
      <c r="AX33" s="64">
        <f t="shared" si="0"/>
        <v>5443</v>
      </c>
      <c r="AY33" s="41">
        <f t="shared" si="0"/>
        <v>6261</v>
      </c>
      <c r="AZ33" s="80">
        <f t="shared" si="0"/>
        <v>4799</v>
      </c>
      <c r="BA33" s="41">
        <f t="shared" si="0"/>
        <v>9301</v>
      </c>
      <c r="BB33" s="64">
        <f t="shared" si="0"/>
        <v>11405</v>
      </c>
      <c r="BC33" s="41">
        <f t="shared" si="0"/>
        <v>5252</v>
      </c>
      <c r="BD33" s="64">
        <f t="shared" si="0"/>
        <v>5398</v>
      </c>
      <c r="BE33" s="41">
        <f t="shared" si="0"/>
        <v>8558</v>
      </c>
      <c r="BF33" s="64">
        <f t="shared" si="0"/>
        <v>6458</v>
      </c>
      <c r="BG33" s="41">
        <f t="shared" si="0"/>
        <v>9867</v>
      </c>
      <c r="BH33" s="118">
        <f t="shared" si="0"/>
        <v>662</v>
      </c>
      <c r="BI33" s="80">
        <f t="shared" si="0"/>
        <v>4031</v>
      </c>
      <c r="BJ33" s="79">
        <f t="shared" si="0"/>
        <v>321</v>
      </c>
      <c r="BK33" s="41">
        <f t="shared" si="0"/>
        <v>9365</v>
      </c>
      <c r="BL33" s="80">
        <f t="shared" si="0"/>
        <v>14350</v>
      </c>
      <c r="BM33" s="41">
        <f t="shared" si="0"/>
        <v>8288</v>
      </c>
      <c r="BN33" s="136">
        <f t="shared" si="0"/>
        <v>13037</v>
      </c>
      <c r="BO33" s="79">
        <f t="shared" si="0"/>
        <v>6143</v>
      </c>
      <c r="BP33" s="80">
        <f t="shared" si="0"/>
        <v>5747</v>
      </c>
      <c r="BQ33" s="41">
        <f t="shared" si="0"/>
        <v>7752</v>
      </c>
      <c r="BR33" s="80">
        <f t="shared" si="0"/>
        <v>7836</v>
      </c>
      <c r="BS33" s="41">
        <f t="shared" si="0"/>
        <v>13261</v>
      </c>
      <c r="BT33" s="41">
        <f t="shared" si="0"/>
        <v>5841</v>
      </c>
      <c r="BU33" s="80">
        <f t="shared" si="0"/>
        <v>7</v>
      </c>
      <c r="BV33" s="41">
        <f t="shared" si="0"/>
        <v>17312</v>
      </c>
      <c r="BW33" s="118">
        <f t="shared" si="0"/>
        <v>6032</v>
      </c>
      <c r="BX33" s="80">
        <f t="shared" si="0"/>
        <v>1602</v>
      </c>
      <c r="BY33" s="41">
        <f t="shared" si="0"/>
        <v>8749</v>
      </c>
      <c r="BZ33" s="41">
        <f t="shared" si="0"/>
        <v>1178</v>
      </c>
      <c r="CA33" s="64">
        <f t="shared" si="0"/>
        <v>14011</v>
      </c>
      <c r="CB33" s="41">
        <f t="shared" si="0"/>
        <v>825</v>
      </c>
      <c r="CC33" s="118">
        <f t="shared" si="0"/>
        <v>7988</v>
      </c>
      <c r="CD33" s="64">
        <f t="shared" si="0"/>
        <v>6443</v>
      </c>
      <c r="CE33" s="41">
        <f t="shared" si="0"/>
        <v>7498</v>
      </c>
      <c r="CF33" s="118">
        <f t="shared" si="0"/>
        <v>10346</v>
      </c>
      <c r="CG33" s="80">
        <f t="shared" si="0"/>
        <v>733</v>
      </c>
      <c r="CH33" s="79">
        <f t="shared" si="0"/>
        <v>9748</v>
      </c>
      <c r="CI33" s="80">
        <f t="shared" si="0"/>
        <v>9671</v>
      </c>
      <c r="CJ33" s="41">
        <f t="shared" si="0"/>
        <v>1034</v>
      </c>
      <c r="CK33" s="41">
        <f t="shared" si="0"/>
        <v>12467</v>
      </c>
      <c r="CL33" s="64">
        <f t="shared" si="0"/>
        <v>8520</v>
      </c>
      <c r="CM33" s="41">
        <f t="shared" si="0"/>
        <v>6867</v>
      </c>
      <c r="CN33" s="80">
        <f t="shared" si="0"/>
        <v>9285</v>
      </c>
      <c r="CO33" s="79">
        <f t="shared" si="0"/>
        <v>654</v>
      </c>
      <c r="CP33" s="41">
        <f t="shared" si="0"/>
        <v>12858</v>
      </c>
      <c r="CQ33" s="64">
        <f t="shared" si="0"/>
        <v>4278</v>
      </c>
      <c r="CR33" s="41">
        <f t="shared" si="0"/>
        <v>10353</v>
      </c>
      <c r="CS33" s="64">
        <f t="shared" si="0"/>
        <v>12075</v>
      </c>
      <c r="CT33" s="79">
        <f t="shared" si="0"/>
        <v>19125</v>
      </c>
      <c r="CU33" s="80">
        <f t="shared" si="0"/>
        <v>7636</v>
      </c>
      <c r="CV33" s="79">
        <f t="shared" si="0"/>
        <v>12773</v>
      </c>
      <c r="CW33" s="262">
        <f t="shared" si="0"/>
        <v>7385</v>
      </c>
      <c r="CX33" s="41">
        <f t="shared" si="0"/>
        <v>21126</v>
      </c>
      <c r="CY33" s="64">
        <f t="shared" si="0"/>
        <v>9113</v>
      </c>
      <c r="CZ33" s="79">
        <f t="shared" si="0"/>
        <v>3576</v>
      </c>
      <c r="DA33" s="80">
        <f t="shared" si="0"/>
        <v>15844</v>
      </c>
      <c r="DB33" s="78">
        <f t="shared" si="0"/>
        <v>17451</v>
      </c>
      <c r="DC33" s="41">
        <f t="shared" si="0"/>
        <v>15142</v>
      </c>
      <c r="DD33" s="119">
        <f t="shared" si="0"/>
        <v>4841</v>
      </c>
      <c r="DE33" s="64">
        <f t="shared" si="0"/>
        <v>11</v>
      </c>
      <c r="DF33" s="41">
        <f t="shared" si="0"/>
        <v>846</v>
      </c>
      <c r="DG33" s="118">
        <f t="shared" si="0"/>
        <v>11683</v>
      </c>
      <c r="DH33" s="64">
        <f t="shared" si="0"/>
        <v>3540</v>
      </c>
      <c r="DI33" s="79">
        <f t="shared" si="0"/>
        <v>3034</v>
      </c>
      <c r="DJ33" s="80">
        <f t="shared" si="0"/>
        <v>11893</v>
      </c>
      <c r="DK33" s="41">
        <f t="shared" si="0"/>
        <v>22562</v>
      </c>
      <c r="DL33" s="64">
        <f t="shared" si="0"/>
        <v>160</v>
      </c>
      <c r="DM33" s="41">
        <f t="shared" si="0"/>
        <v>588</v>
      </c>
      <c r="DN33" s="118">
        <f t="shared" si="0"/>
        <v>4731</v>
      </c>
      <c r="DO33" s="80">
        <f t="shared" si="0"/>
        <v>2443</v>
      </c>
      <c r="DP33" s="78">
        <f t="shared" si="0"/>
        <v>11536</v>
      </c>
      <c r="DQ33" s="78">
        <f t="shared" si="0"/>
        <v>18636</v>
      </c>
      <c r="DR33" s="78">
        <f t="shared" si="0"/>
        <v>17515</v>
      </c>
      <c r="DS33" s="78">
        <f t="shared" si="0"/>
        <v>18478</v>
      </c>
      <c r="DT33" s="41">
        <f t="shared" si="0"/>
        <v>3149</v>
      </c>
      <c r="DU33" s="118">
        <f t="shared" si="0"/>
        <v>13858</v>
      </c>
      <c r="DV33" s="80">
        <f t="shared" si="0"/>
        <v>1374</v>
      </c>
      <c r="DW33" s="79">
        <f t="shared" si="0"/>
        <v>18196</v>
      </c>
      <c r="DX33" s="80">
        <f t="shared" si="0"/>
        <v>6607</v>
      </c>
      <c r="DY33" s="79">
        <f t="shared" si="0"/>
        <v>13984</v>
      </c>
      <c r="DZ33" s="80">
        <f t="shared" si="0"/>
        <v>4310</v>
      </c>
    </row>
    <row r="34" spans="1:130" ht="15.75" customHeight="1">
      <c r="A34" s="138" t="s">
        <v>55</v>
      </c>
      <c r="B34" s="250">
        <f t="shared" ref="B34:C34" si="1">SUM(B33/B35)</f>
        <v>1</v>
      </c>
      <c r="C34" s="251">
        <f t="shared" si="1"/>
        <v>0.7372889578886086</v>
      </c>
      <c r="D34" s="252">
        <f>SUM(D33/C35)</f>
        <v>0.2627110421113914</v>
      </c>
      <c r="E34" s="253">
        <f>SUM(E33/E35)</f>
        <v>0.40569936915379595</v>
      </c>
      <c r="F34" s="254">
        <f>F33/E35</f>
        <v>0.59430063084620399</v>
      </c>
      <c r="G34" s="253">
        <f>SUM(G33/G35)</f>
        <v>0.20432970013561705</v>
      </c>
      <c r="H34" s="252">
        <f>SUM(H33/G35)</f>
        <v>0.79567029986438298</v>
      </c>
      <c r="I34" s="253">
        <f>SUM(I33/I35)</f>
        <v>0.19602763385146804</v>
      </c>
      <c r="J34" s="252">
        <f>J33/I35</f>
        <v>0.80397236614853196</v>
      </c>
      <c r="K34" s="253">
        <f>SUM(K33/K35)</f>
        <v>0.35403493730575503</v>
      </c>
      <c r="L34" s="254">
        <f>L33/K35</f>
        <v>0.64596506269424503</v>
      </c>
      <c r="M34" s="253">
        <f>SUM(M33/M35)</f>
        <v>0.56981943736910623</v>
      </c>
      <c r="N34" s="254">
        <f>N33/M35</f>
        <v>0.43018056263089377</v>
      </c>
      <c r="O34" s="253">
        <f>SUM(O33/O35)</f>
        <v>0.41587521663778165</v>
      </c>
      <c r="P34" s="254">
        <f>P33/O35</f>
        <v>0.5841247833622184</v>
      </c>
      <c r="Q34" s="253">
        <f>SUM(Q33/Q35)</f>
        <v>0.51023508137432183</v>
      </c>
      <c r="R34" s="254">
        <f>R33/Q35</f>
        <v>0.48976491862567811</v>
      </c>
      <c r="S34" s="251">
        <f>SUM(S33/S35)</f>
        <v>0.36853801169590644</v>
      </c>
      <c r="T34" s="252">
        <f>T33/S35</f>
        <v>0.63146198830409361</v>
      </c>
      <c r="U34" s="253">
        <f>SUM(U33/U35)</f>
        <v>0.34573996708444105</v>
      </c>
      <c r="V34" s="252">
        <f>V33/U35</f>
        <v>0.6542600329155589</v>
      </c>
      <c r="W34" s="253">
        <f>SUM(W33/W35)</f>
        <v>0.77215679532364823</v>
      </c>
      <c r="X34" s="254">
        <f>X33/W35</f>
        <v>0.22784320467635175</v>
      </c>
      <c r="Y34" s="253">
        <f>SUM(Y33/Y35)</f>
        <v>7.7669348855789536E-2</v>
      </c>
      <c r="Z34" s="255">
        <f>Z33/Y35</f>
        <v>0.30086172459053817</v>
      </c>
      <c r="AA34" s="252">
        <f>AA33/Y35</f>
        <v>0.62146892655367236</v>
      </c>
      <c r="AB34" s="253">
        <f>SUM(AB33/AB35)</f>
        <v>5.3390838786436648E-2</v>
      </c>
      <c r="AC34" s="255">
        <f>AC33/AB35</f>
        <v>0.68813206424747175</v>
      </c>
      <c r="AD34" s="254">
        <f>AD33/AB35</f>
        <v>0.25847709696609161</v>
      </c>
      <c r="AE34" s="253">
        <f>SUM(AE33/AE35)</f>
        <v>0.27121288798920379</v>
      </c>
      <c r="AF34" s="252">
        <f>AF33/AE35</f>
        <v>0.72878711201079627</v>
      </c>
      <c r="AG34" s="253">
        <f>SUM(AG33/AG35)</f>
        <v>0.80370707991491952</v>
      </c>
      <c r="AH34" s="252">
        <f>AH33/AG35</f>
        <v>0.19629292008508054</v>
      </c>
      <c r="AI34" s="253">
        <f>SUM(AI33/AI35)</f>
        <v>0.673059138476515</v>
      </c>
      <c r="AJ34" s="252">
        <f>AJ33/AI35</f>
        <v>0.32694086152348506</v>
      </c>
      <c r="AK34" s="253">
        <f>SUM(AK33/AK35)</f>
        <v>0.63689462156242393</v>
      </c>
      <c r="AL34" s="254">
        <f>AL33/AK35</f>
        <v>0.36310537843757607</v>
      </c>
      <c r="AM34" s="253">
        <f>SUM(AM33/AM35)</f>
        <v>0.50935828877005351</v>
      </c>
      <c r="AN34" s="252">
        <f>AN33/AM35</f>
        <v>0.49064171122994654</v>
      </c>
      <c r="AO34" s="253">
        <f>SUM(AO33/AO35)</f>
        <v>0.26392002989536623</v>
      </c>
      <c r="AP34" s="254">
        <f>AP33/AO35</f>
        <v>0.73607997010463377</v>
      </c>
      <c r="AQ34" s="250">
        <f t="shared" ref="AQ34:AR34" si="2">SUM(AQ33/AQ35)</f>
        <v>1</v>
      </c>
      <c r="AR34" s="253">
        <f t="shared" si="2"/>
        <v>0.82751519413330654</v>
      </c>
      <c r="AS34" s="253">
        <f>AS33/AR35</f>
        <v>3.0488723692802252E-2</v>
      </c>
      <c r="AT34" s="254">
        <f>AT33/AR35</f>
        <v>0.1419960821738912</v>
      </c>
      <c r="AU34" s="250">
        <f t="shared" ref="AU34:AW34" si="3">SUM(AU33/AU35)</f>
        <v>1</v>
      </c>
      <c r="AV34" s="252">
        <f t="shared" si="3"/>
        <v>1</v>
      </c>
      <c r="AW34" s="253">
        <f t="shared" si="3"/>
        <v>0.58303968132373218</v>
      </c>
      <c r="AX34" s="254">
        <f>AX33/AW35</f>
        <v>0.41696031867626782</v>
      </c>
      <c r="AY34" s="253">
        <f>SUM(AY33/AY35)</f>
        <v>0.56609403254972879</v>
      </c>
      <c r="AZ34" s="252">
        <f>AZ33/AY35</f>
        <v>0.43390596745027127</v>
      </c>
      <c r="BA34" s="253">
        <f>SUM(BA33/BA35)</f>
        <v>0.44919347049164493</v>
      </c>
      <c r="BB34" s="254">
        <f>BB33/BA35</f>
        <v>0.55080652950835507</v>
      </c>
      <c r="BC34" s="253">
        <f>SUM(BC33/BC35)</f>
        <v>0.49314553990610327</v>
      </c>
      <c r="BD34" s="254">
        <f>BD33/BC35</f>
        <v>0.50685446009389667</v>
      </c>
      <c r="BE34" s="253">
        <f>SUM(BE33/BE35)</f>
        <v>0.56992541289291421</v>
      </c>
      <c r="BF34" s="254">
        <f>BF33/BE35</f>
        <v>0.43007458710708579</v>
      </c>
      <c r="BG34" s="253">
        <f>SUM(BG33/BG35)</f>
        <v>0.67767857142857146</v>
      </c>
      <c r="BH34" s="255">
        <f>BH33/BG35</f>
        <v>4.5467032967032965E-2</v>
      </c>
      <c r="BI34" s="254">
        <f>BI33/BG35</f>
        <v>0.27685439560439562</v>
      </c>
      <c r="BJ34" s="253">
        <f>SUM(BJ33/BJ35)</f>
        <v>1.3354967548676985E-2</v>
      </c>
      <c r="BK34" s="255">
        <f>BK33/BJ35</f>
        <v>0.38962389748710269</v>
      </c>
      <c r="BL34" s="254">
        <f>BL33/BJ35</f>
        <v>0.59702113496422038</v>
      </c>
      <c r="BM34" s="253">
        <f>SUM(BM33/BM35)</f>
        <v>0.38865181711606095</v>
      </c>
      <c r="BN34" s="256">
        <f>BN33/BM35</f>
        <v>0.611348182883939</v>
      </c>
      <c r="BO34" s="251">
        <f>SUM(BO33/BO35)</f>
        <v>0.51665264928511356</v>
      </c>
      <c r="BP34" s="252">
        <f>BP33/BO35</f>
        <v>0.48334735071488644</v>
      </c>
      <c r="BQ34" s="253">
        <f>SUM(BQ33/BQ35)</f>
        <v>0.49730561970746728</v>
      </c>
      <c r="BR34" s="254">
        <f>BR33/BQ35</f>
        <v>0.50269438029253277</v>
      </c>
      <c r="BS34" s="253">
        <f>SUM(BS33/BS35)</f>
        <v>0.6942205004711548</v>
      </c>
      <c r="BT34" s="255">
        <f>BT33/BS35</f>
        <v>0.30577949952884514</v>
      </c>
      <c r="BU34" s="252">
        <f>SUM(BU33/BS35)</f>
        <v>3.664537744738771E-4</v>
      </c>
      <c r="BV34" s="253">
        <f>SUM(BV33/BV35)</f>
        <v>0.69397899462839729</v>
      </c>
      <c r="BW34" s="253">
        <f>BW33/BV35</f>
        <v>0.241802292952778</v>
      </c>
      <c r="BX34" s="254">
        <f>BX33/BV35</f>
        <v>6.4218712418824667E-2</v>
      </c>
      <c r="BY34" s="253">
        <f>SUM(BY33/BY35)</f>
        <v>0.36548583841590776</v>
      </c>
      <c r="BZ34" s="253">
        <f>BZ33/BY35</f>
        <v>4.9210460355919458E-2</v>
      </c>
      <c r="CA34" s="254">
        <f>CA33/BY35</f>
        <v>0.58530370122817277</v>
      </c>
      <c r="CB34" s="253">
        <f>SUM(CB33/CB35)</f>
        <v>5.4077084425799685E-2</v>
      </c>
      <c r="CC34" s="255">
        <f>CC33/CB35</f>
        <v>0.5235972732039853</v>
      </c>
      <c r="CD34" s="254">
        <f>CD33/CB35</f>
        <v>0.42232564237021497</v>
      </c>
      <c r="CE34" s="253">
        <f>SUM(CE33/CE35)</f>
        <v>0.40361737632556388</v>
      </c>
      <c r="CF34" s="255">
        <f>CF33/CE35</f>
        <v>0.55692523012327066</v>
      </c>
      <c r="CG34" s="252">
        <f>CG33/CE35</f>
        <v>3.9457393551165419E-2</v>
      </c>
      <c r="CH34" s="251">
        <f>SUM(CH33/CH35)</f>
        <v>0.50198259436634229</v>
      </c>
      <c r="CI34" s="252">
        <f>CI33/CH35</f>
        <v>0.49801740563365776</v>
      </c>
      <c r="CJ34" s="253">
        <f>SUM(CJ33/CJ35)</f>
        <v>4.6955179147177693E-2</v>
      </c>
      <c r="CK34" s="253">
        <f>CK33/CJ35</f>
        <v>0.56614141047182232</v>
      </c>
      <c r="CL34" s="254">
        <f>CL33/CJ35</f>
        <v>0.38690341038099996</v>
      </c>
      <c r="CM34" s="253">
        <f>SUM(CM33/CM35)</f>
        <v>0.425148588410104</v>
      </c>
      <c r="CN34" s="252">
        <f>CN33/CM35</f>
        <v>0.57485141158989594</v>
      </c>
      <c r="CO34" s="251">
        <f>SUM(CO33/CO35)</f>
        <v>3.6762225969645866E-2</v>
      </c>
      <c r="CP34" s="253">
        <f>CP33/CO35</f>
        <v>0.72276559865092749</v>
      </c>
      <c r="CQ34" s="254">
        <f>CQ33/CO35</f>
        <v>0.24047217537942664</v>
      </c>
      <c r="CR34" s="253">
        <f>SUM(CR33/CR35)</f>
        <v>0.46161048689138579</v>
      </c>
      <c r="CS34" s="254">
        <f>CS33/CR35</f>
        <v>0.53838951310861427</v>
      </c>
      <c r="CT34" s="253">
        <f>SUM(CT33/CT35)</f>
        <v>0.71465939239938714</v>
      </c>
      <c r="CU34" s="254">
        <f>CU33/CT35</f>
        <v>0.28534060760061281</v>
      </c>
      <c r="CV34" s="251">
        <f>SUM(CV33/CV35)</f>
        <v>0.63364421073519195</v>
      </c>
      <c r="CW34" s="263">
        <f>CW33/CV35</f>
        <v>0.366355789264808</v>
      </c>
      <c r="CX34" s="264">
        <f>SUM(CX33/CX35)</f>
        <v>0.69863421409438142</v>
      </c>
      <c r="CY34" s="254">
        <f>CY33/CX35</f>
        <v>0.30136578590561858</v>
      </c>
      <c r="CZ34" s="251">
        <f>SUM(CZ33/CZ35)</f>
        <v>0.18414006179196704</v>
      </c>
      <c r="DA34" s="252">
        <f>SUM(DA33/CZ35)</f>
        <v>0.81585993820803293</v>
      </c>
      <c r="DB34" s="250">
        <f t="shared" ref="DB34:DC34" si="4">SUM(DB33/DB35)</f>
        <v>1</v>
      </c>
      <c r="DC34" s="253">
        <f t="shared" si="4"/>
        <v>0.75732719815944782</v>
      </c>
      <c r="DD34" s="257">
        <f>SUM(DD33/DC35)</f>
        <v>0.24212263679103732</v>
      </c>
      <c r="DE34" s="254">
        <f>DE33/DC35</f>
        <v>5.5016504951485449E-4</v>
      </c>
      <c r="DF34" s="253">
        <f>SUM(DF33/DF35)</f>
        <v>5.2647955691082209E-2</v>
      </c>
      <c r="DG34" s="255">
        <f>DG33/DF35</f>
        <v>0.72705208787105602</v>
      </c>
      <c r="DH34" s="254">
        <f>DH33/DF35</f>
        <v>0.22029995643786171</v>
      </c>
      <c r="DI34" s="250">
        <f>SUM(DI33/DI35)</f>
        <v>0.20325584511288269</v>
      </c>
      <c r="DJ34" s="250">
        <f>SUM(DJ33/DI35)</f>
        <v>0.79674415488711725</v>
      </c>
      <c r="DK34" s="253">
        <f>SUM(DK33/DK35)</f>
        <v>0.99295836634099111</v>
      </c>
      <c r="DL34" s="261">
        <f>SUM(DL33/DK35)</f>
        <v>7.0416336590088903E-3</v>
      </c>
      <c r="DM34" s="253">
        <f>SUM(DM33/DM35)</f>
        <v>7.5753671734089159E-2</v>
      </c>
      <c r="DN34" s="255">
        <f>DN33/DM35</f>
        <v>0.60950785879927849</v>
      </c>
      <c r="DO34" s="252">
        <f>SUM(DO33/DM35)</f>
        <v>0.31473846946663231</v>
      </c>
      <c r="DP34" s="250">
        <f t="shared" ref="DP34:DT34" si="5">SUM(DP33/DP35)</f>
        <v>1</v>
      </c>
      <c r="DQ34" s="250">
        <f t="shared" si="5"/>
        <v>1</v>
      </c>
      <c r="DR34" s="250">
        <f t="shared" si="5"/>
        <v>1</v>
      </c>
      <c r="DS34" s="250">
        <f t="shared" si="5"/>
        <v>1</v>
      </c>
      <c r="DT34" s="258">
        <f t="shared" si="5"/>
        <v>0.17131820902018388</v>
      </c>
      <c r="DU34" s="259">
        <f>DU33/DT35</f>
        <v>0.75393068929873241</v>
      </c>
      <c r="DV34" s="260">
        <f>SUM(DV33/DT35)</f>
        <v>7.4751101681083731E-2</v>
      </c>
      <c r="DW34" s="251">
        <f>SUM(DW33/DW35)</f>
        <v>0.73362093295165909</v>
      </c>
      <c r="DX34" s="252">
        <f>SUM(DX33/DW35)</f>
        <v>0.26637906704834091</v>
      </c>
      <c r="DY34" s="251">
        <f>SUM(DY33/DY35)</f>
        <v>0.76440362960533503</v>
      </c>
      <c r="DZ34" s="252">
        <f>SUM(DZ33/DY35)</f>
        <v>0.23559637039466491</v>
      </c>
    </row>
    <row r="35" spans="1:130" ht="15.75" customHeight="1">
      <c r="A35" s="138" t="s">
        <v>56</v>
      </c>
      <c r="B35" s="78">
        <f>SUM(B33)</f>
        <v>27428</v>
      </c>
      <c r="C35" s="328">
        <f>SUM(C33:D33)</f>
        <v>20612</v>
      </c>
      <c r="D35" s="368"/>
      <c r="E35" s="324">
        <f>SUM(E33:F33)</f>
        <v>13791</v>
      </c>
      <c r="F35" s="368"/>
      <c r="G35" s="328">
        <f>SUM(G33:H33)</f>
        <v>19909</v>
      </c>
      <c r="H35" s="368"/>
      <c r="I35" s="328">
        <f>SUM(I33:J33)</f>
        <v>24318</v>
      </c>
      <c r="J35" s="368"/>
      <c r="K35" s="328">
        <f>SUM(K33:L33)</f>
        <v>18662</v>
      </c>
      <c r="L35" s="368"/>
      <c r="M35" s="328">
        <f>SUM(M33:N33)</f>
        <v>17667</v>
      </c>
      <c r="N35" s="368"/>
      <c r="O35" s="328">
        <f>SUM(O33:P33)</f>
        <v>14425</v>
      </c>
      <c r="P35" s="368"/>
      <c r="Q35" s="324">
        <f>SUM(Q33:R33)</f>
        <v>13825</v>
      </c>
      <c r="R35" s="368"/>
      <c r="S35" s="324">
        <f>SUM(S33:T33)</f>
        <v>17100</v>
      </c>
      <c r="T35" s="368"/>
      <c r="U35" s="328">
        <f>SUM(U33:V33)</f>
        <v>15798</v>
      </c>
      <c r="V35" s="368"/>
      <c r="W35" s="328">
        <f>SUM(W33:X33)</f>
        <v>23266</v>
      </c>
      <c r="X35" s="368"/>
      <c r="Y35" s="324">
        <f>SUM(Y33:AA33)</f>
        <v>17523</v>
      </c>
      <c r="Z35" s="367"/>
      <c r="AA35" s="368"/>
      <c r="AB35" s="324">
        <f>SUM(AB33:AD33)</f>
        <v>20172</v>
      </c>
      <c r="AC35" s="367"/>
      <c r="AD35" s="368"/>
      <c r="AE35" s="324">
        <f>SUM(AE33:AF33)</f>
        <v>23712</v>
      </c>
      <c r="AF35" s="368"/>
      <c r="AG35" s="328">
        <f>SUM(AG33:AH33)</f>
        <v>19746</v>
      </c>
      <c r="AH35" s="368"/>
      <c r="AI35" s="328">
        <f>SUM(AI33:AJ33)</f>
        <v>20545</v>
      </c>
      <c r="AJ35" s="368"/>
      <c r="AK35" s="328">
        <f>SUM(AK33:AL33)</f>
        <v>16436</v>
      </c>
      <c r="AL35" s="368"/>
      <c r="AM35" s="328">
        <f>SUM(AM33:AN33)</f>
        <v>14212</v>
      </c>
      <c r="AN35" s="368"/>
      <c r="AO35" s="324">
        <f>SUM(AO33:AP33)</f>
        <v>10704</v>
      </c>
      <c r="AP35" s="368"/>
      <c r="AQ35" s="78">
        <f>SUM(AQ33)</f>
        <v>18119</v>
      </c>
      <c r="AR35" s="328">
        <f>SUM(AR33:AT33)</f>
        <v>19909</v>
      </c>
      <c r="AS35" s="367"/>
      <c r="AT35" s="368"/>
      <c r="AU35" s="78">
        <f t="shared" ref="AU35:AV35" si="6">SUM(AU4:AU32)</f>
        <v>10824</v>
      </c>
      <c r="AV35" s="80">
        <f t="shared" si="6"/>
        <v>20733</v>
      </c>
      <c r="AW35" s="324">
        <f>SUM(AW33:AX33)</f>
        <v>13054</v>
      </c>
      <c r="AX35" s="368"/>
      <c r="AY35" s="324">
        <f>SUM(AY33:AZ33)</f>
        <v>11060</v>
      </c>
      <c r="AZ35" s="368"/>
      <c r="BA35" s="324">
        <f>SUM(BA33:BB33)</f>
        <v>20706</v>
      </c>
      <c r="BB35" s="368"/>
      <c r="BC35" s="324">
        <f>SUM(BC33:BD33)</f>
        <v>10650</v>
      </c>
      <c r="BD35" s="368"/>
      <c r="BE35" s="324">
        <f>SUM(BE33:BF33)</f>
        <v>15016</v>
      </c>
      <c r="BF35" s="368"/>
      <c r="BG35" s="324">
        <f>SUM(BG33:BI33)</f>
        <v>14560</v>
      </c>
      <c r="BH35" s="367"/>
      <c r="BI35" s="368"/>
      <c r="BJ35" s="328">
        <f>SUM(BJ33:BL33)</f>
        <v>24036</v>
      </c>
      <c r="BK35" s="367"/>
      <c r="BL35" s="368"/>
      <c r="BM35" s="328">
        <f>SUM(BM33:BN33)</f>
        <v>21325</v>
      </c>
      <c r="BN35" s="369"/>
      <c r="BO35" s="324">
        <f>SUM(BO33:BP33)</f>
        <v>11890</v>
      </c>
      <c r="BP35" s="368"/>
      <c r="BQ35" s="324">
        <f>SUM(BQ33:BR33)</f>
        <v>15588</v>
      </c>
      <c r="BR35" s="368"/>
      <c r="BS35" s="324">
        <f>SUM(BS33:BT33)</f>
        <v>19102</v>
      </c>
      <c r="BT35" s="367"/>
      <c r="BU35" s="368"/>
      <c r="BV35" s="328">
        <f>SUM(BV33:BX33)</f>
        <v>24946</v>
      </c>
      <c r="BW35" s="367"/>
      <c r="BX35" s="368"/>
      <c r="BY35" s="328">
        <f>SUM(BY33:CA33)</f>
        <v>23938</v>
      </c>
      <c r="BZ35" s="367"/>
      <c r="CA35" s="368"/>
      <c r="CB35" s="324">
        <f>SUM(CB33:CD33)</f>
        <v>15256</v>
      </c>
      <c r="CC35" s="367"/>
      <c r="CD35" s="368"/>
      <c r="CE35" s="324">
        <f>SUM(CE33:CG33)</f>
        <v>18577</v>
      </c>
      <c r="CF35" s="367"/>
      <c r="CG35" s="368"/>
      <c r="CH35" s="324">
        <f>SUM(CH33:CI33)</f>
        <v>19419</v>
      </c>
      <c r="CI35" s="368"/>
      <c r="CJ35" s="324">
        <f>SUM(CJ33:CL33)</f>
        <v>22021</v>
      </c>
      <c r="CK35" s="367"/>
      <c r="CL35" s="368"/>
      <c r="CM35" s="328">
        <f>SUM(CM33:CN33)</f>
        <v>16152</v>
      </c>
      <c r="CN35" s="368"/>
      <c r="CO35" s="324">
        <f>SUM(CO33:CQ33)</f>
        <v>17790</v>
      </c>
      <c r="CP35" s="367"/>
      <c r="CQ35" s="368"/>
      <c r="CR35" s="324">
        <f>SUM(CR33:CS33)</f>
        <v>22428</v>
      </c>
      <c r="CS35" s="368"/>
      <c r="CT35" s="324">
        <f>SUM(CT33:CU33)</f>
        <v>26761</v>
      </c>
      <c r="CU35" s="368"/>
      <c r="CV35" s="324">
        <f>SUM(CV33:CW33)</f>
        <v>20158</v>
      </c>
      <c r="CW35" s="369"/>
      <c r="CX35" s="324">
        <f>SUM(CX33:CY33)</f>
        <v>30239</v>
      </c>
      <c r="CY35" s="368"/>
      <c r="CZ35" s="324">
        <f>SUM(CZ33:DA33)</f>
        <v>19420</v>
      </c>
      <c r="DA35" s="368"/>
      <c r="DB35" s="78">
        <f>SUM(DB33)</f>
        <v>17451</v>
      </c>
      <c r="DC35" s="324">
        <f>SUM(DC33:DE33)</f>
        <v>19994</v>
      </c>
      <c r="DD35" s="367"/>
      <c r="DE35" s="368"/>
      <c r="DF35" s="324">
        <f>SUM(DF33:DH33)</f>
        <v>16069</v>
      </c>
      <c r="DG35" s="367"/>
      <c r="DH35" s="368"/>
      <c r="DI35" s="324">
        <f>SUM(DI33:DJ33)</f>
        <v>14927</v>
      </c>
      <c r="DJ35" s="368"/>
      <c r="DK35" s="324">
        <f>SUM(DK33:DL33)</f>
        <v>22722</v>
      </c>
      <c r="DL35" s="368"/>
      <c r="DM35" s="328">
        <f>SUM(DM33:DO33)</f>
        <v>7762</v>
      </c>
      <c r="DN35" s="367"/>
      <c r="DO35" s="368"/>
      <c r="DP35" s="78">
        <f t="shared" ref="DP35:DS35" si="7">SUM(DP33)</f>
        <v>11536</v>
      </c>
      <c r="DQ35" s="78">
        <f t="shared" si="7"/>
        <v>18636</v>
      </c>
      <c r="DR35" s="78">
        <f t="shared" si="7"/>
        <v>17515</v>
      </c>
      <c r="DS35" s="78">
        <f t="shared" si="7"/>
        <v>18478</v>
      </c>
      <c r="DT35" s="324">
        <f>SUM(DT33:DV33)</f>
        <v>18381</v>
      </c>
      <c r="DU35" s="367"/>
      <c r="DV35" s="368"/>
      <c r="DW35" s="324">
        <f>SUM(DW33:DX33)</f>
        <v>24803</v>
      </c>
      <c r="DX35" s="368"/>
      <c r="DY35" s="324">
        <f>SUM(DY33:DZ33)</f>
        <v>18294</v>
      </c>
      <c r="DZ35" s="368"/>
    </row>
    <row r="36" spans="1:130" ht="15.75" customHeight="1">
      <c r="A36" s="139"/>
      <c r="B36" s="139"/>
      <c r="C36" s="140"/>
      <c r="D36" s="140"/>
      <c r="E36" s="93"/>
      <c r="F36" s="93"/>
      <c r="G36" s="140"/>
      <c r="H36" s="140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141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93"/>
      <c r="DN36" s="140"/>
      <c r="DO36" s="140"/>
      <c r="DP36" s="140"/>
      <c r="DQ36" s="140"/>
      <c r="DR36" s="140"/>
      <c r="DS36" s="140"/>
      <c r="DT36" s="93"/>
      <c r="DU36" s="140"/>
      <c r="DV36" s="140"/>
      <c r="DW36" s="140"/>
      <c r="DX36" s="140"/>
      <c r="DY36" s="140"/>
      <c r="DZ36" s="140"/>
    </row>
    <row r="37" spans="1:130" ht="15.75" customHeight="1">
      <c r="A37" s="139"/>
      <c r="B37" s="139"/>
      <c r="C37" s="140"/>
      <c r="D37" s="140"/>
      <c r="E37" s="93"/>
      <c r="F37" s="93"/>
      <c r="G37" s="140"/>
      <c r="H37" s="140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142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140"/>
      <c r="CU37" s="140"/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93"/>
      <c r="DN37" s="140"/>
      <c r="DO37" s="140"/>
      <c r="DP37" s="140"/>
      <c r="DQ37" s="140"/>
      <c r="DR37" s="140"/>
      <c r="DS37" s="140"/>
      <c r="DT37" s="93"/>
      <c r="DU37" s="140"/>
      <c r="DV37" s="140"/>
      <c r="DW37" s="140"/>
      <c r="DX37" s="140"/>
      <c r="DY37" s="140"/>
      <c r="DZ37" s="140"/>
    </row>
    <row r="38" spans="1:130" ht="15.75" customHeight="1">
      <c r="A38" s="139"/>
      <c r="B38" s="139"/>
      <c r="C38" s="140"/>
      <c r="D38" s="140"/>
      <c r="E38" s="93"/>
      <c r="F38" s="93"/>
      <c r="G38" s="140"/>
      <c r="H38" s="140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142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140"/>
      <c r="CU38" s="140"/>
      <c r="CV38" s="140"/>
      <c r="CW38" s="140"/>
      <c r="CX38" s="140"/>
      <c r="CY38" s="140"/>
      <c r="CZ38" s="140"/>
      <c r="DA38" s="140"/>
      <c r="DB38" s="140"/>
      <c r="DC38" s="140"/>
      <c r="DD38" s="140"/>
      <c r="DE38" s="140"/>
      <c r="DF38" s="140"/>
      <c r="DG38" s="140"/>
      <c r="DH38" s="140"/>
      <c r="DI38" s="140"/>
      <c r="DJ38" s="140"/>
      <c r="DK38" s="140"/>
      <c r="DL38" s="140"/>
      <c r="DM38" s="93"/>
      <c r="DN38" s="140"/>
      <c r="DO38" s="140"/>
      <c r="DP38" s="140"/>
      <c r="DQ38" s="140"/>
      <c r="DR38" s="140"/>
      <c r="DS38" s="140"/>
      <c r="DT38" s="93"/>
      <c r="DU38" s="140"/>
      <c r="DV38" s="140"/>
      <c r="DW38" s="140"/>
      <c r="DX38" s="140"/>
      <c r="DY38" s="140"/>
      <c r="DZ38" s="140"/>
    </row>
    <row r="39" spans="1:130" ht="15.75" customHeight="1">
      <c r="A39" s="139"/>
      <c r="B39" s="139"/>
      <c r="C39" s="140"/>
      <c r="D39" s="140"/>
      <c r="E39" s="93"/>
      <c r="F39" s="142"/>
      <c r="G39" s="143"/>
      <c r="H39" s="143"/>
      <c r="I39" s="142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142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140"/>
      <c r="CU39" s="140"/>
      <c r="CV39" s="140"/>
      <c r="CW39" s="140"/>
      <c r="CX39" s="140"/>
      <c r="CY39" s="140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93"/>
      <c r="DN39" s="140"/>
      <c r="DO39" s="140"/>
      <c r="DP39" s="140"/>
      <c r="DQ39" s="140"/>
      <c r="DR39" s="140"/>
      <c r="DS39" s="140"/>
      <c r="DT39" s="93"/>
      <c r="DU39" s="140"/>
      <c r="DV39" s="140"/>
      <c r="DW39" s="140"/>
      <c r="DX39" s="140"/>
      <c r="DY39" s="140"/>
      <c r="DZ39" s="140"/>
    </row>
    <row r="40" spans="1:130" ht="15.75" customHeight="1">
      <c r="A40" s="139"/>
      <c r="B40" s="139"/>
      <c r="C40" s="140"/>
      <c r="D40" s="140"/>
      <c r="E40" s="93"/>
      <c r="F40" s="142"/>
      <c r="G40" s="144"/>
      <c r="H40" s="144"/>
      <c r="I40" s="142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145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142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140"/>
      <c r="CU40" s="140"/>
      <c r="CV40" s="140"/>
      <c r="CW40" s="140"/>
      <c r="CX40" s="140"/>
      <c r="CY40" s="140"/>
      <c r="CZ40" s="140"/>
      <c r="DA40" s="140"/>
      <c r="DB40" s="140"/>
      <c r="DC40" s="140"/>
      <c r="DD40" s="140"/>
      <c r="DE40" s="140"/>
      <c r="DF40" s="140"/>
      <c r="DG40" s="140"/>
      <c r="DH40" s="140"/>
      <c r="DI40" s="140"/>
      <c r="DJ40" s="140"/>
      <c r="DK40" s="140"/>
      <c r="DL40" s="140"/>
      <c r="DM40" s="93"/>
      <c r="DN40" s="140"/>
      <c r="DO40" s="140"/>
      <c r="DP40" s="140"/>
      <c r="DQ40" s="140"/>
      <c r="DR40" s="140"/>
      <c r="DS40" s="140"/>
      <c r="DT40" s="93"/>
      <c r="DU40" s="140"/>
      <c r="DV40" s="140"/>
      <c r="DW40" s="140"/>
      <c r="DX40" s="140"/>
      <c r="DY40" s="140"/>
      <c r="DZ40" s="140"/>
    </row>
    <row r="41" spans="1:130" ht="15.75" customHeight="1">
      <c r="A41" s="139"/>
      <c r="B41" s="139"/>
      <c r="C41" s="140"/>
      <c r="D41" s="140"/>
      <c r="E41" s="93"/>
      <c r="F41" s="142"/>
      <c r="G41" s="144"/>
      <c r="H41" s="144"/>
      <c r="I41" s="142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142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93"/>
      <c r="DN41" s="140"/>
      <c r="DO41" s="140"/>
      <c r="DP41" s="140"/>
      <c r="DQ41" s="140"/>
      <c r="DR41" s="140"/>
      <c r="DS41" s="140"/>
      <c r="DT41" s="93"/>
      <c r="DU41" s="140"/>
      <c r="DV41" s="140"/>
      <c r="DW41" s="140"/>
      <c r="DX41" s="140"/>
      <c r="DY41" s="140"/>
      <c r="DZ41" s="140"/>
    </row>
    <row r="42" spans="1:130" ht="15.75" customHeight="1">
      <c r="A42" s="139"/>
      <c r="B42" s="139"/>
      <c r="C42" s="140"/>
      <c r="D42" s="140"/>
      <c r="E42" s="93"/>
      <c r="F42" s="142"/>
      <c r="G42" s="144"/>
      <c r="H42" s="144"/>
      <c r="I42" s="142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142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93"/>
      <c r="DN42" s="140"/>
      <c r="DO42" s="140"/>
      <c r="DP42" s="140"/>
      <c r="DQ42" s="140"/>
      <c r="DR42" s="140"/>
      <c r="DS42" s="140"/>
      <c r="DT42" s="93"/>
      <c r="DU42" s="140"/>
      <c r="DV42" s="140"/>
      <c r="DW42" s="140"/>
      <c r="DX42" s="140"/>
      <c r="DY42" s="140"/>
      <c r="DZ42" s="140"/>
    </row>
    <row r="43" spans="1:130" ht="15.75" customHeight="1">
      <c r="A43" s="139"/>
      <c r="B43" s="139"/>
      <c r="C43" s="140"/>
      <c r="D43" s="140"/>
      <c r="E43" s="93"/>
      <c r="F43" s="142"/>
      <c r="G43" s="144"/>
      <c r="H43" s="144"/>
      <c r="I43" s="142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142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140"/>
      <c r="CU43" s="140"/>
      <c r="CV43" s="140"/>
      <c r="CW43" s="140"/>
      <c r="CX43" s="140"/>
      <c r="CY43" s="140"/>
      <c r="CZ43" s="140"/>
      <c r="DA43" s="140"/>
      <c r="DB43" s="140"/>
      <c r="DC43" s="140"/>
      <c r="DD43" s="140"/>
      <c r="DE43" s="140"/>
      <c r="DF43" s="140"/>
      <c r="DG43" s="140"/>
      <c r="DH43" s="140"/>
      <c r="DI43" s="140"/>
      <c r="DJ43" s="140"/>
      <c r="DK43" s="140"/>
      <c r="DL43" s="140"/>
      <c r="DM43" s="93"/>
      <c r="DN43" s="140"/>
      <c r="DO43" s="140"/>
      <c r="DP43" s="140"/>
      <c r="DQ43" s="140"/>
      <c r="DR43" s="140"/>
      <c r="DS43" s="140"/>
      <c r="DT43" s="93"/>
      <c r="DU43" s="140"/>
      <c r="DV43" s="140"/>
      <c r="DW43" s="140"/>
      <c r="DX43" s="140"/>
      <c r="DY43" s="140"/>
      <c r="DZ43" s="140"/>
    </row>
    <row r="44" spans="1:130" ht="15.75" customHeight="1">
      <c r="A44" s="139"/>
      <c r="B44" s="139"/>
      <c r="C44" s="140"/>
      <c r="D44" s="140"/>
      <c r="E44" s="93"/>
      <c r="F44" s="142"/>
      <c r="G44" s="144"/>
      <c r="H44" s="144"/>
      <c r="I44" s="142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142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140"/>
      <c r="CU44" s="140"/>
      <c r="CV44" s="140"/>
      <c r="CW44" s="140"/>
      <c r="CX44" s="140"/>
      <c r="CY44" s="140"/>
      <c r="CZ44" s="140"/>
      <c r="DA44" s="140"/>
      <c r="DB44" s="140"/>
      <c r="DC44" s="140"/>
      <c r="DD44" s="140"/>
      <c r="DE44" s="140"/>
      <c r="DF44" s="140"/>
      <c r="DG44" s="140"/>
      <c r="DH44" s="140"/>
      <c r="DI44" s="140"/>
      <c r="DJ44" s="140"/>
      <c r="DK44" s="140"/>
      <c r="DL44" s="140"/>
      <c r="DM44" s="93"/>
      <c r="DN44" s="140"/>
      <c r="DO44" s="140"/>
      <c r="DP44" s="140"/>
      <c r="DQ44" s="140"/>
      <c r="DR44" s="140"/>
      <c r="DS44" s="140"/>
      <c r="DT44" s="93"/>
      <c r="DU44" s="140"/>
      <c r="DV44" s="140"/>
      <c r="DW44" s="140"/>
      <c r="DX44" s="140"/>
      <c r="DY44" s="140"/>
      <c r="DZ44" s="140"/>
    </row>
    <row r="45" spans="1:130" ht="15.75" customHeight="1">
      <c r="A45" s="139"/>
      <c r="B45" s="139"/>
      <c r="C45" s="140"/>
      <c r="D45" s="140"/>
      <c r="E45" s="93"/>
      <c r="F45" s="142"/>
      <c r="G45" s="144"/>
      <c r="H45" s="144"/>
      <c r="I45" s="142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142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93"/>
      <c r="DN45" s="140"/>
      <c r="DO45" s="140"/>
      <c r="DP45" s="140"/>
      <c r="DQ45" s="140"/>
      <c r="DR45" s="140"/>
      <c r="DS45" s="140"/>
      <c r="DT45" s="93"/>
      <c r="DU45" s="140"/>
      <c r="DV45" s="140"/>
      <c r="DW45" s="140"/>
      <c r="DX45" s="140"/>
      <c r="DY45" s="140"/>
      <c r="DZ45" s="140"/>
    </row>
    <row r="46" spans="1:130" ht="15.75" customHeight="1">
      <c r="A46" s="139"/>
      <c r="B46" s="139"/>
      <c r="C46" s="140"/>
      <c r="D46" s="140"/>
      <c r="E46" s="93"/>
      <c r="F46" s="142"/>
      <c r="G46" s="143"/>
      <c r="H46" s="143"/>
      <c r="I46" s="142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142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140"/>
      <c r="CU46" s="140"/>
      <c r="CV46" s="140"/>
      <c r="CW46" s="140"/>
      <c r="CX46" s="140"/>
      <c r="CY46" s="140"/>
      <c r="CZ46" s="140"/>
      <c r="DA46" s="140"/>
      <c r="DB46" s="140"/>
      <c r="DC46" s="140"/>
      <c r="DD46" s="140"/>
      <c r="DE46" s="140"/>
      <c r="DF46" s="140"/>
      <c r="DG46" s="140"/>
      <c r="DH46" s="140"/>
      <c r="DI46" s="140"/>
      <c r="DJ46" s="140"/>
      <c r="DK46" s="140"/>
      <c r="DL46" s="140"/>
      <c r="DM46" s="93"/>
      <c r="DN46" s="140"/>
      <c r="DO46" s="140"/>
      <c r="DP46" s="140"/>
      <c r="DQ46" s="140"/>
      <c r="DR46" s="140"/>
      <c r="DS46" s="140"/>
      <c r="DT46" s="93"/>
      <c r="DU46" s="140"/>
      <c r="DV46" s="140"/>
      <c r="DW46" s="140"/>
      <c r="DX46" s="140"/>
      <c r="DY46" s="140"/>
      <c r="DZ46" s="140"/>
    </row>
    <row r="47" spans="1:130" ht="15.75" customHeight="1">
      <c r="A47" s="139"/>
      <c r="B47" s="139"/>
      <c r="C47" s="140"/>
      <c r="D47" s="140"/>
      <c r="E47" s="93"/>
      <c r="F47" s="93"/>
      <c r="G47" s="140"/>
      <c r="H47" s="140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142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93"/>
      <c r="DN47" s="140"/>
      <c r="DO47" s="140"/>
      <c r="DP47" s="140"/>
      <c r="DQ47" s="140"/>
      <c r="DR47" s="140"/>
      <c r="DS47" s="140"/>
      <c r="DT47" s="93"/>
      <c r="DU47" s="140"/>
      <c r="DV47" s="140"/>
      <c r="DW47" s="140"/>
      <c r="DX47" s="140"/>
      <c r="DY47" s="140"/>
      <c r="DZ47" s="140"/>
    </row>
    <row r="48" spans="1:130" ht="15.75" customHeight="1">
      <c r="A48" s="139"/>
      <c r="B48" s="139"/>
      <c r="C48" s="140"/>
      <c r="D48" s="140"/>
      <c r="E48" s="93"/>
      <c r="F48" s="93"/>
      <c r="G48" s="140"/>
      <c r="H48" s="140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142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93"/>
      <c r="DN48" s="140"/>
      <c r="DO48" s="140"/>
      <c r="DP48" s="140"/>
      <c r="DQ48" s="140"/>
      <c r="DR48" s="140"/>
      <c r="DS48" s="140"/>
      <c r="DT48" s="93"/>
      <c r="DU48" s="140"/>
      <c r="DV48" s="140"/>
      <c r="DW48" s="140"/>
      <c r="DX48" s="140"/>
      <c r="DY48" s="140"/>
      <c r="DZ48" s="140"/>
    </row>
    <row r="49" spans="1:130" ht="15.75" customHeight="1">
      <c r="A49" s="139"/>
      <c r="B49" s="139"/>
      <c r="C49" s="140"/>
      <c r="D49" s="140"/>
      <c r="E49" s="93"/>
      <c r="F49" s="93"/>
      <c r="G49" s="140"/>
      <c r="H49" s="140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142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93"/>
      <c r="DN49" s="140"/>
      <c r="DO49" s="140"/>
      <c r="DP49" s="140"/>
      <c r="DQ49" s="140"/>
      <c r="DR49" s="140"/>
      <c r="DS49" s="140"/>
      <c r="DT49" s="93"/>
      <c r="DU49" s="140"/>
      <c r="DV49" s="140"/>
      <c r="DW49" s="140"/>
      <c r="DX49" s="140"/>
      <c r="DY49" s="140"/>
      <c r="DZ49" s="140"/>
    </row>
    <row r="50" spans="1:130" ht="15.75" customHeight="1">
      <c r="A50" s="139"/>
      <c r="B50" s="139"/>
      <c r="C50" s="140"/>
      <c r="D50" s="140"/>
      <c r="E50" s="93"/>
      <c r="F50" s="93"/>
      <c r="G50" s="140"/>
      <c r="H50" s="140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142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93"/>
      <c r="DN50" s="140"/>
      <c r="DO50" s="140"/>
      <c r="DP50" s="140"/>
      <c r="DQ50" s="140"/>
      <c r="DR50" s="140"/>
      <c r="DS50" s="140"/>
      <c r="DT50" s="93"/>
      <c r="DU50" s="140"/>
      <c r="DV50" s="140"/>
      <c r="DW50" s="140"/>
      <c r="DX50" s="140"/>
      <c r="DY50" s="140"/>
      <c r="DZ50" s="140"/>
    </row>
    <row r="51" spans="1:130" ht="15.75" customHeight="1">
      <c r="A51" s="139"/>
      <c r="B51" s="139"/>
      <c r="C51" s="140"/>
      <c r="D51" s="140"/>
      <c r="E51" s="93"/>
      <c r="F51" s="93"/>
      <c r="G51" s="140"/>
      <c r="H51" s="140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142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93"/>
      <c r="DN51" s="140"/>
      <c r="DO51" s="140"/>
      <c r="DP51" s="140"/>
      <c r="DQ51" s="140"/>
      <c r="DR51" s="140"/>
      <c r="DS51" s="140"/>
      <c r="DT51" s="93"/>
      <c r="DU51" s="140"/>
      <c r="DV51" s="146"/>
      <c r="DW51" s="140"/>
      <c r="DX51" s="140"/>
      <c r="DY51" s="140"/>
      <c r="DZ51" s="140"/>
    </row>
    <row r="52" spans="1:130" ht="15.75" customHeight="1">
      <c r="A52" s="139"/>
      <c r="B52" s="139"/>
      <c r="C52" s="140"/>
      <c r="D52" s="140"/>
      <c r="E52" s="93"/>
      <c r="F52" s="93"/>
      <c r="G52" s="140"/>
      <c r="H52" s="140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142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93"/>
      <c r="DN52" s="140"/>
      <c r="DO52" s="140"/>
      <c r="DP52" s="140"/>
      <c r="DQ52" s="140"/>
      <c r="DR52" s="140"/>
      <c r="DS52" s="140"/>
      <c r="DT52" s="93"/>
      <c r="DU52" s="140"/>
      <c r="DV52" s="140"/>
      <c r="DW52" s="140"/>
      <c r="DX52" s="140"/>
      <c r="DY52" s="140"/>
      <c r="DZ52" s="140"/>
    </row>
    <row r="53" spans="1:130" ht="15.75" customHeight="1">
      <c r="A53" s="139"/>
      <c r="B53" s="139"/>
      <c r="C53" s="140"/>
      <c r="D53" s="140"/>
      <c r="E53" s="93"/>
      <c r="F53" s="93"/>
      <c r="G53" s="140"/>
      <c r="H53" s="140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142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93"/>
      <c r="DN53" s="140"/>
      <c r="DO53" s="140"/>
      <c r="DP53" s="140"/>
      <c r="DQ53" s="140"/>
      <c r="DR53" s="140"/>
      <c r="DS53" s="140"/>
      <c r="DT53" s="93"/>
      <c r="DU53" s="140"/>
      <c r="DV53" s="140"/>
      <c r="DW53" s="140"/>
      <c r="DX53" s="140"/>
      <c r="DY53" s="140"/>
      <c r="DZ53" s="140"/>
    </row>
    <row r="54" spans="1:130" ht="15.75" customHeight="1">
      <c r="A54" s="139"/>
      <c r="B54" s="139"/>
      <c r="C54" s="140"/>
      <c r="D54" s="140"/>
      <c r="E54" s="93"/>
      <c r="F54" s="93"/>
      <c r="G54" s="140"/>
      <c r="H54" s="140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142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93"/>
      <c r="DN54" s="140"/>
      <c r="DO54" s="140"/>
      <c r="DP54" s="140"/>
      <c r="DQ54" s="140"/>
      <c r="DR54" s="140"/>
      <c r="DS54" s="140"/>
      <c r="DT54" s="93"/>
      <c r="DU54" s="140"/>
      <c r="DV54" s="140"/>
      <c r="DW54" s="140"/>
      <c r="DX54" s="140"/>
      <c r="DY54" s="140"/>
      <c r="DZ54" s="140"/>
    </row>
    <row r="55" spans="1:130" ht="15.75" customHeight="1">
      <c r="A55" s="139"/>
      <c r="B55" s="139"/>
      <c r="C55" s="140"/>
      <c r="D55" s="140"/>
      <c r="E55" s="93"/>
      <c r="F55" s="93"/>
      <c r="G55" s="140"/>
      <c r="H55" s="140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142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93"/>
      <c r="DN55" s="140"/>
      <c r="DO55" s="140"/>
      <c r="DP55" s="140"/>
      <c r="DQ55" s="140"/>
      <c r="DR55" s="140"/>
      <c r="DS55" s="140"/>
      <c r="DT55" s="93"/>
      <c r="DU55" s="140"/>
      <c r="DV55" s="140"/>
      <c r="DW55" s="140"/>
      <c r="DX55" s="140"/>
      <c r="DY55" s="140"/>
      <c r="DZ55" s="140"/>
    </row>
    <row r="56" spans="1:130" ht="15.75" customHeight="1">
      <c r="A56" s="139"/>
      <c r="B56" s="139"/>
      <c r="C56" s="140"/>
      <c r="D56" s="140"/>
      <c r="E56" s="93"/>
      <c r="F56" s="93"/>
      <c r="G56" s="140"/>
      <c r="H56" s="140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142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93"/>
      <c r="DN56" s="140"/>
      <c r="DO56" s="140"/>
      <c r="DP56" s="140"/>
      <c r="DQ56" s="140"/>
      <c r="DR56" s="140"/>
      <c r="DS56" s="140"/>
      <c r="DT56" s="93"/>
      <c r="DU56" s="140"/>
      <c r="DV56" s="140"/>
      <c r="DW56" s="140"/>
      <c r="DX56" s="140"/>
      <c r="DY56" s="140"/>
      <c r="DZ56" s="140"/>
    </row>
    <row r="57" spans="1:130" ht="15.75" customHeight="1">
      <c r="A57" s="139"/>
      <c r="B57" s="139"/>
      <c r="C57" s="140"/>
      <c r="D57" s="140"/>
      <c r="E57" s="93"/>
      <c r="F57" s="93"/>
      <c r="G57" s="140"/>
      <c r="H57" s="140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142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93"/>
      <c r="DN57" s="140"/>
      <c r="DO57" s="140"/>
      <c r="DP57" s="140"/>
      <c r="DQ57" s="140"/>
      <c r="DR57" s="140"/>
      <c r="DS57" s="140"/>
      <c r="DT57" s="93"/>
      <c r="DU57" s="140"/>
      <c r="DV57" s="140"/>
      <c r="DW57" s="140"/>
      <c r="DX57" s="140"/>
      <c r="DY57" s="140"/>
      <c r="DZ57" s="140"/>
    </row>
    <row r="58" spans="1:130" ht="15.75" customHeight="1">
      <c r="A58" s="139"/>
      <c r="B58" s="139"/>
      <c r="C58" s="140"/>
      <c r="D58" s="140"/>
      <c r="E58" s="93"/>
      <c r="F58" s="93"/>
      <c r="G58" s="140"/>
      <c r="H58" s="140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142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93"/>
      <c r="DN58" s="140"/>
      <c r="DO58" s="140"/>
      <c r="DP58" s="140"/>
      <c r="DQ58" s="140"/>
      <c r="DR58" s="140"/>
      <c r="DS58" s="140"/>
      <c r="DT58" s="93"/>
      <c r="DU58" s="140"/>
      <c r="DV58" s="140"/>
      <c r="DW58" s="140"/>
      <c r="DX58" s="140"/>
      <c r="DY58" s="140"/>
      <c r="DZ58" s="140"/>
    </row>
    <row r="59" spans="1:130" ht="15.75" customHeight="1">
      <c r="A59" s="139"/>
      <c r="B59" s="139"/>
      <c r="C59" s="140"/>
      <c r="D59" s="140"/>
      <c r="E59" s="93"/>
      <c r="F59" s="93"/>
      <c r="G59" s="140"/>
      <c r="H59" s="140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142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140"/>
      <c r="CU59" s="140"/>
      <c r="CV59" s="140"/>
      <c r="CW59" s="140"/>
      <c r="CX59" s="140"/>
      <c r="CY59" s="140"/>
      <c r="CZ59" s="140"/>
      <c r="DA59" s="140"/>
      <c r="DB59" s="140"/>
      <c r="DC59" s="140"/>
      <c r="DD59" s="140"/>
      <c r="DE59" s="140"/>
      <c r="DF59" s="140"/>
      <c r="DG59" s="140"/>
      <c r="DH59" s="140"/>
      <c r="DI59" s="140"/>
      <c r="DJ59" s="140"/>
      <c r="DK59" s="140"/>
      <c r="DL59" s="140"/>
      <c r="DM59" s="93"/>
      <c r="DN59" s="140"/>
      <c r="DO59" s="140"/>
      <c r="DP59" s="140"/>
      <c r="DQ59" s="140"/>
      <c r="DR59" s="140"/>
      <c r="DS59" s="140"/>
      <c r="DT59" s="93"/>
      <c r="DU59" s="140"/>
      <c r="DV59" s="140"/>
      <c r="DW59" s="140"/>
      <c r="DX59" s="140"/>
      <c r="DY59" s="140"/>
      <c r="DZ59" s="140"/>
    </row>
    <row r="60" spans="1:130" ht="15.75" customHeight="1">
      <c r="A60" s="139"/>
      <c r="B60" s="139"/>
      <c r="C60" s="140"/>
      <c r="D60" s="140"/>
      <c r="E60" s="93"/>
      <c r="F60" s="93"/>
      <c r="G60" s="140"/>
      <c r="H60" s="140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142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140"/>
      <c r="CU60" s="140"/>
      <c r="CV60" s="140"/>
      <c r="CW60" s="140"/>
      <c r="CX60" s="140"/>
      <c r="CY60" s="140"/>
      <c r="CZ60" s="140"/>
      <c r="DA60" s="140"/>
      <c r="DB60" s="140"/>
      <c r="DC60" s="140"/>
      <c r="DD60" s="140"/>
      <c r="DE60" s="140"/>
      <c r="DF60" s="140"/>
      <c r="DG60" s="140"/>
      <c r="DH60" s="140"/>
      <c r="DI60" s="140"/>
      <c r="DJ60" s="140"/>
      <c r="DK60" s="140"/>
      <c r="DL60" s="140"/>
      <c r="DM60" s="93"/>
      <c r="DN60" s="140"/>
      <c r="DO60" s="140"/>
      <c r="DP60" s="140"/>
      <c r="DQ60" s="140"/>
      <c r="DR60" s="140"/>
      <c r="DS60" s="140"/>
      <c r="DT60" s="93"/>
      <c r="DU60" s="140"/>
      <c r="DV60" s="140"/>
      <c r="DW60" s="140"/>
      <c r="DX60" s="140"/>
      <c r="DY60" s="140"/>
      <c r="DZ60" s="140"/>
    </row>
    <row r="61" spans="1:130" ht="15.75" customHeight="1">
      <c r="A61" s="139"/>
      <c r="B61" s="139"/>
      <c r="C61" s="140"/>
      <c r="D61" s="140"/>
      <c r="E61" s="93"/>
      <c r="F61" s="93"/>
      <c r="G61" s="140"/>
      <c r="H61" s="140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142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140"/>
      <c r="CU61" s="140"/>
      <c r="CV61" s="140"/>
      <c r="CW61" s="140"/>
      <c r="CX61" s="140"/>
      <c r="CY61" s="140"/>
      <c r="CZ61" s="140"/>
      <c r="DA61" s="140"/>
      <c r="DB61" s="140"/>
      <c r="DC61" s="140"/>
      <c r="DD61" s="140"/>
      <c r="DE61" s="140"/>
      <c r="DF61" s="140"/>
      <c r="DG61" s="140"/>
      <c r="DH61" s="140"/>
      <c r="DI61" s="140"/>
      <c r="DJ61" s="140"/>
      <c r="DK61" s="140"/>
      <c r="DL61" s="140"/>
      <c r="DM61" s="93"/>
      <c r="DN61" s="140"/>
      <c r="DO61" s="140"/>
      <c r="DP61" s="140"/>
      <c r="DQ61" s="140"/>
      <c r="DR61" s="140"/>
      <c r="DS61" s="140"/>
      <c r="DT61" s="93"/>
      <c r="DU61" s="140"/>
      <c r="DV61" s="140"/>
      <c r="DW61" s="140"/>
      <c r="DX61" s="140"/>
      <c r="DY61" s="140"/>
      <c r="DZ61" s="140"/>
    </row>
    <row r="62" spans="1:130" ht="15.75" customHeight="1">
      <c r="A62" s="139"/>
      <c r="B62" s="139"/>
      <c r="C62" s="140"/>
      <c r="D62" s="140"/>
      <c r="E62" s="93"/>
      <c r="F62" s="93"/>
      <c r="G62" s="140"/>
      <c r="H62" s="140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142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140"/>
      <c r="CU62" s="140"/>
      <c r="CV62" s="140"/>
      <c r="CW62" s="140"/>
      <c r="CX62" s="140"/>
      <c r="CY62" s="140"/>
      <c r="CZ62" s="140"/>
      <c r="DA62" s="140"/>
      <c r="DB62" s="140"/>
      <c r="DC62" s="140"/>
      <c r="DD62" s="140"/>
      <c r="DE62" s="140"/>
      <c r="DF62" s="140"/>
      <c r="DG62" s="140"/>
      <c r="DH62" s="140"/>
      <c r="DI62" s="140"/>
      <c r="DJ62" s="140"/>
      <c r="DK62" s="140"/>
      <c r="DL62" s="140"/>
      <c r="DM62" s="93"/>
      <c r="DN62" s="140"/>
      <c r="DO62" s="140"/>
      <c r="DP62" s="140"/>
      <c r="DQ62" s="140"/>
      <c r="DR62" s="140"/>
      <c r="DS62" s="140"/>
      <c r="DT62" s="93"/>
      <c r="DU62" s="140"/>
      <c r="DV62" s="140"/>
      <c r="DW62" s="140"/>
      <c r="DX62" s="140"/>
      <c r="DY62" s="140"/>
      <c r="DZ62" s="140"/>
    </row>
    <row r="63" spans="1:130" ht="15.75" customHeight="1">
      <c r="A63" s="139"/>
      <c r="B63" s="139"/>
      <c r="C63" s="140"/>
      <c r="D63" s="140"/>
      <c r="E63" s="93"/>
      <c r="F63" s="93"/>
      <c r="G63" s="140"/>
      <c r="H63" s="140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142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140"/>
      <c r="CU63" s="140"/>
      <c r="CV63" s="140"/>
      <c r="CW63" s="140"/>
      <c r="CX63" s="140"/>
      <c r="CY63" s="140"/>
      <c r="CZ63" s="140"/>
      <c r="DA63" s="140"/>
      <c r="DB63" s="140"/>
      <c r="DC63" s="140"/>
      <c r="DD63" s="140"/>
      <c r="DE63" s="140"/>
      <c r="DF63" s="140"/>
      <c r="DG63" s="140"/>
      <c r="DH63" s="140"/>
      <c r="DI63" s="140"/>
      <c r="DJ63" s="140"/>
      <c r="DK63" s="140"/>
      <c r="DL63" s="140"/>
      <c r="DM63" s="93"/>
      <c r="DN63" s="140"/>
      <c r="DO63" s="140"/>
      <c r="DP63" s="140"/>
      <c r="DQ63" s="140"/>
      <c r="DR63" s="140"/>
      <c r="DS63" s="140"/>
      <c r="DT63" s="93"/>
      <c r="DU63" s="140"/>
      <c r="DV63" s="140"/>
      <c r="DW63" s="140"/>
      <c r="DX63" s="140"/>
      <c r="DY63" s="140"/>
      <c r="DZ63" s="140"/>
    </row>
    <row r="64" spans="1:130" ht="15.75" customHeight="1">
      <c r="A64" s="139"/>
      <c r="B64" s="139"/>
      <c r="C64" s="140"/>
      <c r="D64" s="140"/>
      <c r="E64" s="93"/>
      <c r="F64" s="93"/>
      <c r="G64" s="140"/>
      <c r="H64" s="140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142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140"/>
      <c r="CU64" s="140"/>
      <c r="CV64" s="140"/>
      <c r="CW64" s="140"/>
      <c r="CX64" s="140"/>
      <c r="CY64" s="140"/>
      <c r="CZ64" s="140"/>
      <c r="DA64" s="140"/>
      <c r="DB64" s="140"/>
      <c r="DC64" s="140"/>
      <c r="DD64" s="140"/>
      <c r="DE64" s="140"/>
      <c r="DF64" s="140"/>
      <c r="DG64" s="140"/>
      <c r="DH64" s="140"/>
      <c r="DI64" s="140"/>
      <c r="DJ64" s="140"/>
      <c r="DK64" s="140"/>
      <c r="DL64" s="140"/>
      <c r="DM64" s="93"/>
      <c r="DN64" s="140"/>
      <c r="DO64" s="140"/>
      <c r="DP64" s="140"/>
      <c r="DQ64" s="140"/>
      <c r="DR64" s="140"/>
      <c r="DS64" s="140"/>
      <c r="DT64" s="93"/>
      <c r="DU64" s="140"/>
      <c r="DV64" s="140"/>
      <c r="DW64" s="140"/>
      <c r="DX64" s="140"/>
      <c r="DY64" s="140"/>
      <c r="DZ64" s="140"/>
    </row>
    <row r="65" spans="1:130" ht="15.75" customHeight="1">
      <c r="A65" s="139"/>
      <c r="B65" s="139"/>
      <c r="C65" s="140"/>
      <c r="D65" s="140"/>
      <c r="E65" s="93"/>
      <c r="F65" s="93"/>
      <c r="G65" s="140"/>
      <c r="H65" s="140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142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140"/>
      <c r="CU65" s="140"/>
      <c r="CV65" s="140"/>
      <c r="CW65" s="140"/>
      <c r="CX65" s="140"/>
      <c r="CY65" s="140"/>
      <c r="CZ65" s="140"/>
      <c r="DA65" s="140"/>
      <c r="DB65" s="140"/>
      <c r="DC65" s="140"/>
      <c r="DD65" s="140"/>
      <c r="DE65" s="140"/>
      <c r="DF65" s="140"/>
      <c r="DG65" s="140"/>
      <c r="DH65" s="140"/>
      <c r="DI65" s="140"/>
      <c r="DJ65" s="140"/>
      <c r="DK65" s="140"/>
      <c r="DL65" s="140"/>
      <c r="DM65" s="93"/>
      <c r="DN65" s="140"/>
      <c r="DO65" s="140"/>
      <c r="DP65" s="140"/>
      <c r="DQ65" s="140"/>
      <c r="DR65" s="140"/>
      <c r="DS65" s="140"/>
      <c r="DT65" s="93"/>
      <c r="DU65" s="140"/>
      <c r="DV65" s="140"/>
      <c r="DW65" s="140"/>
      <c r="DX65" s="140"/>
      <c r="DY65" s="140"/>
      <c r="DZ65" s="140"/>
    </row>
    <row r="66" spans="1:130" ht="15.75" customHeight="1">
      <c r="A66" s="139"/>
      <c r="B66" s="139"/>
      <c r="C66" s="140"/>
      <c r="D66" s="140"/>
      <c r="E66" s="93"/>
      <c r="F66" s="93"/>
      <c r="G66" s="140"/>
      <c r="H66" s="140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142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93"/>
      <c r="DN66" s="140"/>
      <c r="DO66" s="140"/>
      <c r="DP66" s="140"/>
      <c r="DQ66" s="140"/>
      <c r="DR66" s="140"/>
      <c r="DS66" s="140"/>
      <c r="DT66" s="93"/>
      <c r="DU66" s="140"/>
      <c r="DV66" s="140"/>
      <c r="DW66" s="140"/>
      <c r="DX66" s="140"/>
      <c r="DY66" s="140"/>
      <c r="DZ66" s="140"/>
    </row>
    <row r="67" spans="1:130" ht="15.75" customHeight="1">
      <c r="A67" s="139"/>
      <c r="B67" s="139"/>
      <c r="C67" s="140"/>
      <c r="D67" s="140"/>
      <c r="E67" s="93"/>
      <c r="F67" s="93"/>
      <c r="G67" s="140"/>
      <c r="H67" s="140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142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140"/>
      <c r="CU67" s="140"/>
      <c r="CV67" s="140"/>
      <c r="CW67" s="140"/>
      <c r="CX67" s="140"/>
      <c r="CY67" s="140"/>
      <c r="CZ67" s="140"/>
      <c r="DA67" s="140"/>
      <c r="DB67" s="140"/>
      <c r="DC67" s="140"/>
      <c r="DD67" s="140"/>
      <c r="DE67" s="140"/>
      <c r="DF67" s="140"/>
      <c r="DG67" s="140"/>
      <c r="DH67" s="140"/>
      <c r="DI67" s="140"/>
      <c r="DJ67" s="140"/>
      <c r="DK67" s="140"/>
      <c r="DL67" s="140"/>
      <c r="DM67" s="93"/>
      <c r="DN67" s="140"/>
      <c r="DO67" s="140"/>
      <c r="DP67" s="140"/>
      <c r="DQ67" s="140"/>
      <c r="DR67" s="140"/>
      <c r="DS67" s="140"/>
      <c r="DT67" s="93"/>
      <c r="DU67" s="140"/>
      <c r="DV67" s="140"/>
      <c r="DW67" s="140"/>
      <c r="DX67" s="140"/>
      <c r="DY67" s="140"/>
      <c r="DZ67" s="140"/>
    </row>
    <row r="68" spans="1:130" ht="15.75" customHeight="1">
      <c r="A68" s="139"/>
      <c r="B68" s="139"/>
      <c r="C68" s="140"/>
      <c r="D68" s="140"/>
      <c r="E68" s="93"/>
      <c r="F68" s="93"/>
      <c r="G68" s="140"/>
      <c r="H68" s="140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142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140"/>
      <c r="CU68" s="140"/>
      <c r="CV68" s="140"/>
      <c r="CW68" s="140"/>
      <c r="CX68" s="140"/>
      <c r="CY68" s="140"/>
      <c r="CZ68" s="140"/>
      <c r="DA68" s="140"/>
      <c r="DB68" s="140"/>
      <c r="DC68" s="140"/>
      <c r="DD68" s="140"/>
      <c r="DE68" s="140"/>
      <c r="DF68" s="140"/>
      <c r="DG68" s="140"/>
      <c r="DH68" s="140"/>
      <c r="DI68" s="140"/>
      <c r="DJ68" s="140"/>
      <c r="DK68" s="140"/>
      <c r="DL68" s="140"/>
      <c r="DM68" s="93"/>
      <c r="DN68" s="140"/>
      <c r="DO68" s="140"/>
      <c r="DP68" s="140"/>
      <c r="DQ68" s="140"/>
      <c r="DR68" s="140"/>
      <c r="DS68" s="140"/>
      <c r="DT68" s="93"/>
      <c r="DU68" s="140"/>
      <c r="DV68" s="140"/>
      <c r="DW68" s="140"/>
      <c r="DX68" s="140"/>
      <c r="DY68" s="140"/>
      <c r="DZ68" s="140"/>
    </row>
    <row r="69" spans="1:130" ht="15.75" customHeight="1">
      <c r="A69" s="139"/>
      <c r="B69" s="139"/>
      <c r="C69" s="140"/>
      <c r="D69" s="140"/>
      <c r="E69" s="93"/>
      <c r="F69" s="93"/>
      <c r="G69" s="140"/>
      <c r="H69" s="140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142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140"/>
      <c r="CU69" s="140"/>
      <c r="CV69" s="140"/>
      <c r="CW69" s="140"/>
      <c r="CX69" s="140"/>
      <c r="CY69" s="140"/>
      <c r="CZ69" s="140"/>
      <c r="DA69" s="140"/>
      <c r="DB69" s="140"/>
      <c r="DC69" s="140"/>
      <c r="DD69" s="140"/>
      <c r="DE69" s="140"/>
      <c r="DF69" s="140"/>
      <c r="DG69" s="140"/>
      <c r="DH69" s="140"/>
      <c r="DI69" s="140"/>
      <c r="DJ69" s="140"/>
      <c r="DK69" s="140"/>
      <c r="DL69" s="140"/>
      <c r="DM69" s="93"/>
      <c r="DN69" s="140"/>
      <c r="DO69" s="140"/>
      <c r="DP69" s="140"/>
      <c r="DQ69" s="140"/>
      <c r="DR69" s="140"/>
      <c r="DS69" s="140"/>
      <c r="DT69" s="93"/>
      <c r="DU69" s="140"/>
      <c r="DV69" s="140"/>
      <c r="DW69" s="140"/>
      <c r="DX69" s="140"/>
      <c r="DY69" s="140"/>
      <c r="DZ69" s="140"/>
    </row>
    <row r="70" spans="1:130" ht="15.75" customHeight="1">
      <c r="A70" s="139"/>
      <c r="B70" s="139"/>
      <c r="C70" s="140"/>
      <c r="D70" s="140"/>
      <c r="E70" s="93"/>
      <c r="F70" s="93"/>
      <c r="G70" s="140"/>
      <c r="H70" s="140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142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93"/>
      <c r="DN70" s="140"/>
      <c r="DO70" s="140"/>
      <c r="DP70" s="140"/>
      <c r="DQ70" s="140"/>
      <c r="DR70" s="140"/>
      <c r="DS70" s="140"/>
      <c r="DT70" s="93"/>
      <c r="DU70" s="140"/>
      <c r="DV70" s="140"/>
      <c r="DW70" s="140"/>
      <c r="DX70" s="140"/>
      <c r="DY70" s="140"/>
      <c r="DZ70" s="140"/>
    </row>
    <row r="71" spans="1:130" ht="15.75" customHeight="1">
      <c r="A71" s="139"/>
      <c r="B71" s="139"/>
      <c r="C71" s="140"/>
      <c r="D71" s="140"/>
      <c r="E71" s="93"/>
      <c r="F71" s="93"/>
      <c r="G71" s="140"/>
      <c r="H71" s="140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142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140"/>
      <c r="CU71" s="140"/>
      <c r="CV71" s="140"/>
      <c r="CW71" s="140"/>
      <c r="CX71" s="140"/>
      <c r="CY71" s="140"/>
      <c r="CZ71" s="140"/>
      <c r="DA71" s="140"/>
      <c r="DB71" s="140"/>
      <c r="DC71" s="140"/>
      <c r="DD71" s="140"/>
      <c r="DE71" s="140"/>
      <c r="DF71" s="140"/>
      <c r="DG71" s="140"/>
      <c r="DH71" s="140"/>
      <c r="DI71" s="140"/>
      <c r="DJ71" s="140"/>
      <c r="DK71" s="140"/>
      <c r="DL71" s="140"/>
      <c r="DM71" s="93"/>
      <c r="DN71" s="140"/>
      <c r="DO71" s="140"/>
      <c r="DP71" s="140"/>
      <c r="DQ71" s="140"/>
      <c r="DR71" s="140"/>
      <c r="DS71" s="140"/>
      <c r="DT71" s="93"/>
      <c r="DU71" s="140"/>
      <c r="DV71" s="140"/>
      <c r="DW71" s="140"/>
      <c r="DX71" s="140"/>
      <c r="DY71" s="140"/>
      <c r="DZ71" s="140"/>
    </row>
    <row r="72" spans="1:130" ht="15.75" customHeight="1">
      <c r="A72" s="139"/>
      <c r="B72" s="139"/>
      <c r="C72" s="140"/>
      <c r="D72" s="140"/>
      <c r="E72" s="93"/>
      <c r="F72" s="93"/>
      <c r="G72" s="140"/>
      <c r="H72" s="140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142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140"/>
      <c r="CU72" s="140"/>
      <c r="CV72" s="140"/>
      <c r="CW72" s="140"/>
      <c r="CX72" s="140"/>
      <c r="CY72" s="140"/>
      <c r="CZ72" s="140"/>
      <c r="DA72" s="140"/>
      <c r="DB72" s="140"/>
      <c r="DC72" s="140"/>
      <c r="DD72" s="140"/>
      <c r="DE72" s="140"/>
      <c r="DF72" s="140"/>
      <c r="DG72" s="140"/>
      <c r="DH72" s="140"/>
      <c r="DI72" s="140"/>
      <c r="DJ72" s="140"/>
      <c r="DK72" s="140"/>
      <c r="DL72" s="140"/>
      <c r="DM72" s="93"/>
      <c r="DN72" s="140"/>
      <c r="DO72" s="140"/>
      <c r="DP72" s="140"/>
      <c r="DQ72" s="140"/>
      <c r="DR72" s="140"/>
      <c r="DS72" s="140"/>
      <c r="DT72" s="93"/>
      <c r="DU72" s="140"/>
      <c r="DV72" s="140"/>
      <c r="DW72" s="140"/>
      <c r="DX72" s="140"/>
      <c r="DY72" s="140"/>
      <c r="DZ72" s="140"/>
    </row>
    <row r="73" spans="1:130" ht="15.75" customHeight="1">
      <c r="A73" s="139"/>
      <c r="B73" s="139"/>
      <c r="C73" s="140"/>
      <c r="D73" s="140"/>
      <c r="E73" s="93"/>
      <c r="F73" s="93"/>
      <c r="G73" s="140"/>
      <c r="H73" s="140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142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140"/>
      <c r="CU73" s="140"/>
      <c r="CV73" s="140"/>
      <c r="CW73" s="140"/>
      <c r="CX73" s="140"/>
      <c r="CY73" s="140"/>
      <c r="CZ73" s="140"/>
      <c r="DA73" s="140"/>
      <c r="DB73" s="140"/>
      <c r="DC73" s="140"/>
      <c r="DD73" s="140"/>
      <c r="DE73" s="140"/>
      <c r="DF73" s="140"/>
      <c r="DG73" s="140"/>
      <c r="DH73" s="140"/>
      <c r="DI73" s="140"/>
      <c r="DJ73" s="140"/>
      <c r="DK73" s="140"/>
      <c r="DL73" s="140"/>
      <c r="DM73" s="93"/>
      <c r="DN73" s="140"/>
      <c r="DO73" s="140"/>
      <c r="DP73" s="140"/>
      <c r="DQ73" s="140"/>
      <c r="DR73" s="140"/>
      <c r="DS73" s="140"/>
      <c r="DT73" s="93"/>
      <c r="DU73" s="140"/>
      <c r="DV73" s="140"/>
      <c r="DW73" s="140"/>
      <c r="DX73" s="140"/>
      <c r="DY73" s="140"/>
      <c r="DZ73" s="140"/>
    </row>
    <row r="74" spans="1:130" ht="15.75" customHeight="1">
      <c r="A74" s="139"/>
      <c r="B74" s="139"/>
      <c r="C74" s="140"/>
      <c r="D74" s="140"/>
      <c r="E74" s="93"/>
      <c r="F74" s="93"/>
      <c r="G74" s="140"/>
      <c r="H74" s="140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142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140"/>
      <c r="CU74" s="140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93"/>
      <c r="DN74" s="140"/>
      <c r="DO74" s="140"/>
      <c r="DP74" s="140"/>
      <c r="DQ74" s="140"/>
      <c r="DR74" s="140"/>
      <c r="DS74" s="140"/>
      <c r="DT74" s="93"/>
      <c r="DU74" s="140"/>
      <c r="DV74" s="140"/>
      <c r="DW74" s="140"/>
      <c r="DX74" s="140"/>
      <c r="DY74" s="140"/>
      <c r="DZ74" s="140"/>
    </row>
    <row r="75" spans="1:130" ht="15.75" customHeight="1">
      <c r="A75" s="139"/>
      <c r="B75" s="139"/>
      <c r="C75" s="140"/>
      <c r="D75" s="140"/>
      <c r="E75" s="93"/>
      <c r="F75" s="93"/>
      <c r="G75" s="140"/>
      <c r="H75" s="140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142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140"/>
      <c r="CU75" s="140"/>
      <c r="CV75" s="140"/>
      <c r="CW75" s="140"/>
      <c r="CX75" s="140"/>
      <c r="CY75" s="140"/>
      <c r="CZ75" s="140"/>
      <c r="DA75" s="140"/>
      <c r="DB75" s="140"/>
      <c r="DC75" s="140"/>
      <c r="DD75" s="140"/>
      <c r="DE75" s="140"/>
      <c r="DF75" s="140"/>
      <c r="DG75" s="140"/>
      <c r="DH75" s="140"/>
      <c r="DI75" s="140"/>
      <c r="DJ75" s="140"/>
      <c r="DK75" s="140"/>
      <c r="DL75" s="140"/>
      <c r="DM75" s="93"/>
      <c r="DN75" s="140"/>
      <c r="DO75" s="140"/>
      <c r="DP75" s="140"/>
      <c r="DQ75" s="140"/>
      <c r="DR75" s="140"/>
      <c r="DS75" s="140"/>
      <c r="DT75" s="93"/>
      <c r="DU75" s="140"/>
      <c r="DV75" s="140"/>
      <c r="DW75" s="140"/>
      <c r="DX75" s="140"/>
      <c r="DY75" s="140"/>
      <c r="DZ75" s="140"/>
    </row>
    <row r="76" spans="1:130" ht="15.75" customHeight="1">
      <c r="A76" s="139"/>
      <c r="B76" s="139"/>
      <c r="C76" s="140"/>
      <c r="D76" s="140"/>
      <c r="E76" s="93"/>
      <c r="F76" s="93"/>
      <c r="G76" s="140"/>
      <c r="H76" s="140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142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140"/>
      <c r="CU76" s="140"/>
      <c r="CV76" s="140"/>
      <c r="CW76" s="140"/>
      <c r="CX76" s="140"/>
      <c r="CY76" s="140"/>
      <c r="CZ76" s="140"/>
      <c r="DA76" s="140"/>
      <c r="DB76" s="140"/>
      <c r="DC76" s="140"/>
      <c r="DD76" s="140"/>
      <c r="DE76" s="140"/>
      <c r="DF76" s="140"/>
      <c r="DG76" s="140"/>
      <c r="DH76" s="140"/>
      <c r="DI76" s="140"/>
      <c r="DJ76" s="140"/>
      <c r="DK76" s="140"/>
      <c r="DL76" s="140"/>
      <c r="DM76" s="93"/>
      <c r="DN76" s="140"/>
      <c r="DO76" s="140"/>
      <c r="DP76" s="140"/>
      <c r="DQ76" s="140"/>
      <c r="DR76" s="140"/>
      <c r="DS76" s="140"/>
      <c r="DT76" s="93"/>
      <c r="DU76" s="140"/>
      <c r="DV76" s="140"/>
      <c r="DW76" s="140"/>
      <c r="DX76" s="140"/>
      <c r="DY76" s="140"/>
      <c r="DZ76" s="140"/>
    </row>
    <row r="77" spans="1:130" ht="15.75" customHeight="1">
      <c r="A77" s="139"/>
      <c r="B77" s="139"/>
      <c r="C77" s="140"/>
      <c r="D77" s="140"/>
      <c r="E77" s="93"/>
      <c r="F77" s="93"/>
      <c r="G77" s="140"/>
      <c r="H77" s="140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142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93"/>
      <c r="DN77" s="140"/>
      <c r="DO77" s="140"/>
      <c r="DP77" s="140"/>
      <c r="DQ77" s="140"/>
      <c r="DR77" s="140"/>
      <c r="DS77" s="140"/>
      <c r="DT77" s="93"/>
      <c r="DU77" s="140"/>
      <c r="DV77" s="140"/>
      <c r="DW77" s="140"/>
      <c r="DX77" s="140"/>
      <c r="DY77" s="140"/>
      <c r="DZ77" s="140"/>
    </row>
    <row r="78" spans="1:130" ht="15.75" customHeight="1">
      <c r="A78" s="139"/>
      <c r="B78" s="139"/>
      <c r="C78" s="140"/>
      <c r="D78" s="140"/>
      <c r="E78" s="93"/>
      <c r="F78" s="93"/>
      <c r="G78" s="140"/>
      <c r="H78" s="140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142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93"/>
      <c r="DN78" s="140"/>
      <c r="DO78" s="140"/>
      <c r="DP78" s="140"/>
      <c r="DQ78" s="140"/>
      <c r="DR78" s="140"/>
      <c r="DS78" s="140"/>
      <c r="DT78" s="93"/>
      <c r="DU78" s="140"/>
      <c r="DV78" s="140"/>
      <c r="DW78" s="140"/>
      <c r="DX78" s="140"/>
      <c r="DY78" s="140"/>
      <c r="DZ78" s="140"/>
    </row>
    <row r="79" spans="1:130" ht="15.75" customHeight="1">
      <c r="A79" s="139"/>
      <c r="B79" s="139"/>
      <c r="C79" s="140"/>
      <c r="D79" s="140"/>
      <c r="E79" s="93"/>
      <c r="F79" s="93"/>
      <c r="G79" s="140"/>
      <c r="H79" s="140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142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93"/>
      <c r="DN79" s="140"/>
      <c r="DO79" s="140"/>
      <c r="DP79" s="140"/>
      <c r="DQ79" s="140"/>
      <c r="DR79" s="140"/>
      <c r="DS79" s="140"/>
      <c r="DT79" s="93"/>
      <c r="DU79" s="140"/>
      <c r="DV79" s="140"/>
      <c r="DW79" s="140"/>
      <c r="DX79" s="140"/>
      <c r="DY79" s="140"/>
      <c r="DZ79" s="140"/>
    </row>
    <row r="80" spans="1:130" ht="15.75" customHeight="1">
      <c r="A80" s="139"/>
      <c r="B80" s="139"/>
      <c r="C80" s="140"/>
      <c r="D80" s="140"/>
      <c r="E80" s="93"/>
      <c r="F80" s="93"/>
      <c r="G80" s="140"/>
      <c r="H80" s="140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142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93"/>
      <c r="DN80" s="140"/>
      <c r="DO80" s="140"/>
      <c r="DP80" s="140"/>
      <c r="DQ80" s="140"/>
      <c r="DR80" s="140"/>
      <c r="DS80" s="140"/>
      <c r="DT80" s="93"/>
      <c r="DU80" s="140"/>
      <c r="DV80" s="140"/>
      <c r="DW80" s="140"/>
      <c r="DX80" s="140"/>
      <c r="DY80" s="140"/>
      <c r="DZ80" s="140"/>
    </row>
    <row r="81" spans="1:130" ht="15.75" customHeight="1">
      <c r="A81" s="139"/>
      <c r="B81" s="139"/>
      <c r="C81" s="140"/>
      <c r="D81" s="140"/>
      <c r="E81" s="93"/>
      <c r="F81" s="93"/>
      <c r="G81" s="140"/>
      <c r="H81" s="140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142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93"/>
      <c r="DN81" s="140"/>
      <c r="DO81" s="140"/>
      <c r="DP81" s="140"/>
      <c r="DQ81" s="140"/>
      <c r="DR81" s="140"/>
      <c r="DS81" s="140"/>
      <c r="DT81" s="93"/>
      <c r="DU81" s="140"/>
      <c r="DV81" s="140"/>
      <c r="DW81" s="140"/>
      <c r="DX81" s="140"/>
      <c r="DY81" s="140"/>
      <c r="DZ81" s="140"/>
    </row>
    <row r="82" spans="1:130" ht="15.75" customHeight="1">
      <c r="A82" s="139"/>
      <c r="B82" s="139"/>
      <c r="C82" s="140"/>
      <c r="D82" s="140"/>
      <c r="E82" s="93"/>
      <c r="F82" s="93"/>
      <c r="G82" s="140"/>
      <c r="H82" s="140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142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93"/>
      <c r="DN82" s="140"/>
      <c r="DO82" s="140"/>
      <c r="DP82" s="140"/>
      <c r="DQ82" s="140"/>
      <c r="DR82" s="140"/>
      <c r="DS82" s="140"/>
      <c r="DT82" s="93"/>
      <c r="DU82" s="140"/>
      <c r="DV82" s="140"/>
      <c r="DW82" s="140"/>
      <c r="DX82" s="140"/>
      <c r="DY82" s="140"/>
      <c r="DZ82" s="140"/>
    </row>
    <row r="83" spans="1:130" ht="15.75" customHeight="1">
      <c r="A83" s="139"/>
      <c r="B83" s="139"/>
      <c r="C83" s="140"/>
      <c r="D83" s="140"/>
      <c r="E83" s="93"/>
      <c r="F83" s="93"/>
      <c r="G83" s="140"/>
      <c r="H83" s="140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142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93"/>
      <c r="DN83" s="140"/>
      <c r="DO83" s="140"/>
      <c r="DP83" s="140"/>
      <c r="DQ83" s="140"/>
      <c r="DR83" s="140"/>
      <c r="DS83" s="140"/>
      <c r="DT83" s="93"/>
      <c r="DU83" s="140"/>
      <c r="DV83" s="140"/>
      <c r="DW83" s="140"/>
      <c r="DX83" s="140"/>
      <c r="DY83" s="140"/>
      <c r="DZ83" s="140"/>
    </row>
    <row r="84" spans="1:130" ht="15.75" customHeight="1">
      <c r="A84" s="139"/>
      <c r="B84" s="139"/>
      <c r="C84" s="140"/>
      <c r="D84" s="140"/>
      <c r="E84" s="93"/>
      <c r="F84" s="93"/>
      <c r="G84" s="140"/>
      <c r="H84" s="140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142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93"/>
      <c r="DN84" s="140"/>
      <c r="DO84" s="140"/>
      <c r="DP84" s="140"/>
      <c r="DQ84" s="140"/>
      <c r="DR84" s="140"/>
      <c r="DS84" s="140"/>
      <c r="DT84" s="93"/>
      <c r="DU84" s="140"/>
      <c r="DV84" s="140"/>
      <c r="DW84" s="140"/>
      <c r="DX84" s="140"/>
      <c r="DY84" s="140"/>
      <c r="DZ84" s="140"/>
    </row>
    <row r="85" spans="1:130" ht="15.75" customHeight="1">
      <c r="A85" s="139"/>
      <c r="B85" s="139"/>
      <c r="C85" s="140"/>
      <c r="D85" s="140"/>
      <c r="E85" s="93"/>
      <c r="F85" s="93"/>
      <c r="G85" s="140"/>
      <c r="H85" s="140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142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93"/>
      <c r="DN85" s="140"/>
      <c r="DO85" s="140"/>
      <c r="DP85" s="140"/>
      <c r="DQ85" s="140"/>
      <c r="DR85" s="140"/>
      <c r="DS85" s="140"/>
      <c r="DT85" s="93"/>
      <c r="DU85" s="140"/>
      <c r="DV85" s="140"/>
      <c r="DW85" s="140"/>
      <c r="DX85" s="140"/>
      <c r="DY85" s="140"/>
      <c r="DZ85" s="140"/>
    </row>
    <row r="86" spans="1:130" ht="15.75" customHeight="1">
      <c r="A86" s="139"/>
      <c r="B86" s="139"/>
      <c r="C86" s="140"/>
      <c r="D86" s="140"/>
      <c r="E86" s="93"/>
      <c r="F86" s="93"/>
      <c r="G86" s="140"/>
      <c r="H86" s="140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142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93"/>
      <c r="DN86" s="140"/>
      <c r="DO86" s="140"/>
      <c r="DP86" s="140"/>
      <c r="DQ86" s="140"/>
      <c r="DR86" s="140"/>
      <c r="DS86" s="140"/>
      <c r="DT86" s="93"/>
      <c r="DU86" s="140"/>
      <c r="DV86" s="140"/>
      <c r="DW86" s="140"/>
      <c r="DX86" s="140"/>
      <c r="DY86" s="140"/>
      <c r="DZ86" s="140"/>
    </row>
    <row r="87" spans="1:130" ht="15.75" customHeight="1">
      <c r="A87" s="139"/>
      <c r="B87" s="139"/>
      <c r="C87" s="140"/>
      <c r="D87" s="140"/>
      <c r="E87" s="93"/>
      <c r="F87" s="93"/>
      <c r="G87" s="140"/>
      <c r="H87" s="140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142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93"/>
      <c r="DN87" s="140"/>
      <c r="DO87" s="140"/>
      <c r="DP87" s="140"/>
      <c r="DQ87" s="140"/>
      <c r="DR87" s="140"/>
      <c r="DS87" s="140"/>
      <c r="DT87" s="93"/>
      <c r="DU87" s="140"/>
      <c r="DV87" s="140"/>
      <c r="DW87" s="140"/>
      <c r="DX87" s="140"/>
      <c r="DY87" s="140"/>
      <c r="DZ87" s="140"/>
    </row>
    <row r="88" spans="1:130" ht="15.75" customHeight="1">
      <c r="A88" s="139"/>
      <c r="B88" s="139"/>
      <c r="C88" s="140"/>
      <c r="D88" s="140"/>
      <c r="E88" s="93"/>
      <c r="F88" s="93"/>
      <c r="G88" s="140"/>
      <c r="H88" s="140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142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93"/>
      <c r="DN88" s="140"/>
      <c r="DO88" s="140"/>
      <c r="DP88" s="140"/>
      <c r="DQ88" s="140"/>
      <c r="DR88" s="140"/>
      <c r="DS88" s="140"/>
      <c r="DT88" s="93"/>
      <c r="DU88" s="140"/>
      <c r="DV88" s="140"/>
      <c r="DW88" s="140"/>
      <c r="DX88" s="140"/>
      <c r="DY88" s="140"/>
      <c r="DZ88" s="140"/>
    </row>
    <row r="89" spans="1:130" ht="15.75" customHeight="1">
      <c r="A89" s="139"/>
      <c r="B89" s="139"/>
      <c r="C89" s="140"/>
      <c r="D89" s="140"/>
      <c r="E89" s="93"/>
      <c r="F89" s="93"/>
      <c r="G89" s="140"/>
      <c r="H89" s="140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142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93"/>
      <c r="DN89" s="140"/>
      <c r="DO89" s="140"/>
      <c r="DP89" s="140"/>
      <c r="DQ89" s="140"/>
      <c r="DR89" s="140"/>
      <c r="DS89" s="140"/>
      <c r="DT89" s="93"/>
      <c r="DU89" s="140"/>
      <c r="DV89" s="140"/>
      <c r="DW89" s="140"/>
      <c r="DX89" s="140"/>
      <c r="DY89" s="140"/>
      <c r="DZ89" s="140"/>
    </row>
    <row r="90" spans="1:130" ht="15.75" customHeight="1">
      <c r="A90" s="139"/>
      <c r="B90" s="139"/>
      <c r="C90" s="140"/>
      <c r="D90" s="140"/>
      <c r="E90" s="93"/>
      <c r="F90" s="93"/>
      <c r="G90" s="140"/>
      <c r="H90" s="140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142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93"/>
      <c r="DN90" s="140"/>
      <c r="DO90" s="140"/>
      <c r="DP90" s="140"/>
      <c r="DQ90" s="140"/>
      <c r="DR90" s="140"/>
      <c r="DS90" s="140"/>
      <c r="DT90" s="93"/>
      <c r="DU90" s="140"/>
      <c r="DV90" s="140"/>
      <c r="DW90" s="140"/>
      <c r="DX90" s="140"/>
      <c r="DY90" s="140"/>
      <c r="DZ90" s="140"/>
    </row>
    <row r="91" spans="1:130" ht="15.75" customHeight="1">
      <c r="A91" s="139"/>
      <c r="B91" s="139"/>
      <c r="C91" s="140"/>
      <c r="D91" s="140"/>
      <c r="E91" s="93"/>
      <c r="F91" s="93"/>
      <c r="G91" s="140"/>
      <c r="H91" s="140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142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93"/>
      <c r="DN91" s="140"/>
      <c r="DO91" s="140"/>
      <c r="DP91" s="140"/>
      <c r="DQ91" s="140"/>
      <c r="DR91" s="140"/>
      <c r="DS91" s="140"/>
      <c r="DT91" s="93"/>
      <c r="DU91" s="140"/>
      <c r="DV91" s="140"/>
      <c r="DW91" s="140"/>
      <c r="DX91" s="140"/>
      <c r="DY91" s="140"/>
      <c r="DZ91" s="140"/>
    </row>
    <row r="92" spans="1:130" ht="15.75" customHeight="1">
      <c r="A92" s="139"/>
      <c r="B92" s="139"/>
      <c r="C92" s="140"/>
      <c r="D92" s="140"/>
      <c r="E92" s="93"/>
      <c r="F92" s="93"/>
      <c r="G92" s="140"/>
      <c r="H92" s="140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142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93"/>
      <c r="DN92" s="140"/>
      <c r="DO92" s="140"/>
      <c r="DP92" s="140"/>
      <c r="DQ92" s="140"/>
      <c r="DR92" s="140"/>
      <c r="DS92" s="140"/>
      <c r="DT92" s="93"/>
      <c r="DU92" s="140"/>
      <c r="DV92" s="140"/>
      <c r="DW92" s="140"/>
      <c r="DX92" s="140"/>
      <c r="DY92" s="140"/>
      <c r="DZ92" s="140"/>
    </row>
    <row r="93" spans="1:130" ht="15.75" customHeight="1">
      <c r="A93" s="139"/>
      <c r="B93" s="139"/>
      <c r="C93" s="140"/>
      <c r="D93" s="140"/>
      <c r="E93" s="93"/>
      <c r="F93" s="93"/>
      <c r="G93" s="140"/>
      <c r="H93" s="140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142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93"/>
      <c r="DN93" s="140"/>
      <c r="DO93" s="140"/>
      <c r="DP93" s="140"/>
      <c r="DQ93" s="140"/>
      <c r="DR93" s="140"/>
      <c r="DS93" s="140"/>
      <c r="DT93" s="93"/>
      <c r="DU93" s="140"/>
      <c r="DV93" s="140"/>
      <c r="DW93" s="140"/>
      <c r="DX93" s="140"/>
      <c r="DY93" s="140"/>
      <c r="DZ93" s="140"/>
    </row>
    <row r="94" spans="1:130" ht="15.75" customHeight="1">
      <c r="A94" s="139"/>
      <c r="B94" s="139"/>
      <c r="C94" s="140"/>
      <c r="D94" s="140"/>
      <c r="E94" s="93"/>
      <c r="F94" s="93"/>
      <c r="G94" s="140"/>
      <c r="H94" s="140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142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93"/>
      <c r="DN94" s="140"/>
      <c r="DO94" s="140"/>
      <c r="DP94" s="140"/>
      <c r="DQ94" s="140"/>
      <c r="DR94" s="140"/>
      <c r="DS94" s="140"/>
      <c r="DT94" s="93"/>
      <c r="DU94" s="140"/>
      <c r="DV94" s="140"/>
      <c r="DW94" s="140"/>
      <c r="DX94" s="140"/>
      <c r="DY94" s="140"/>
      <c r="DZ94" s="140"/>
    </row>
    <row r="95" spans="1:130" ht="15.75" customHeight="1">
      <c r="A95" s="139"/>
      <c r="B95" s="139"/>
      <c r="C95" s="140"/>
      <c r="D95" s="140"/>
      <c r="E95" s="93"/>
      <c r="F95" s="93"/>
      <c r="G95" s="140"/>
      <c r="H95" s="140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142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93"/>
      <c r="DN95" s="140"/>
      <c r="DO95" s="140"/>
      <c r="DP95" s="140"/>
      <c r="DQ95" s="140"/>
      <c r="DR95" s="140"/>
      <c r="DS95" s="140"/>
      <c r="DT95" s="93"/>
      <c r="DU95" s="140"/>
      <c r="DV95" s="140"/>
      <c r="DW95" s="140"/>
      <c r="DX95" s="140"/>
      <c r="DY95" s="140"/>
      <c r="DZ95" s="140"/>
    </row>
    <row r="96" spans="1:130" ht="15.75" customHeight="1">
      <c r="A96" s="139"/>
      <c r="B96" s="139"/>
      <c r="C96" s="140"/>
      <c r="D96" s="140"/>
      <c r="E96" s="93"/>
      <c r="F96" s="93"/>
      <c r="G96" s="140"/>
      <c r="H96" s="140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142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140"/>
      <c r="CU96" s="140"/>
      <c r="CV96" s="140"/>
      <c r="CW96" s="140"/>
      <c r="CX96" s="140"/>
      <c r="CY96" s="140"/>
      <c r="CZ96" s="140"/>
      <c r="DA96" s="140"/>
      <c r="DB96" s="140"/>
      <c r="DC96" s="140"/>
      <c r="DD96" s="140"/>
      <c r="DE96" s="140"/>
      <c r="DF96" s="140"/>
      <c r="DG96" s="140"/>
      <c r="DH96" s="140"/>
      <c r="DI96" s="140"/>
      <c r="DJ96" s="140"/>
      <c r="DK96" s="140"/>
      <c r="DL96" s="140"/>
      <c r="DM96" s="93"/>
      <c r="DN96" s="140"/>
      <c r="DO96" s="140"/>
      <c r="DP96" s="140"/>
      <c r="DQ96" s="140"/>
      <c r="DR96" s="140"/>
      <c r="DS96" s="140"/>
      <c r="DT96" s="93"/>
      <c r="DU96" s="140"/>
      <c r="DV96" s="140"/>
      <c r="DW96" s="140"/>
      <c r="DX96" s="140"/>
      <c r="DY96" s="140"/>
      <c r="DZ96" s="140"/>
    </row>
    <row r="97" spans="1:130" ht="15.75" customHeight="1">
      <c r="A97" s="139"/>
      <c r="B97" s="139"/>
      <c r="C97" s="140"/>
      <c r="D97" s="140"/>
      <c r="E97" s="93"/>
      <c r="F97" s="93"/>
      <c r="G97" s="140"/>
      <c r="H97" s="140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142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140"/>
      <c r="CU97" s="140"/>
      <c r="CV97" s="140"/>
      <c r="CW97" s="140"/>
      <c r="CX97" s="140"/>
      <c r="CY97" s="140"/>
      <c r="CZ97" s="140"/>
      <c r="DA97" s="140"/>
      <c r="DB97" s="140"/>
      <c r="DC97" s="140"/>
      <c r="DD97" s="140"/>
      <c r="DE97" s="140"/>
      <c r="DF97" s="140"/>
      <c r="DG97" s="140"/>
      <c r="DH97" s="140"/>
      <c r="DI97" s="140"/>
      <c r="DJ97" s="140"/>
      <c r="DK97" s="140"/>
      <c r="DL97" s="140"/>
      <c r="DM97" s="93"/>
      <c r="DN97" s="140"/>
      <c r="DO97" s="140"/>
      <c r="DP97" s="140"/>
      <c r="DQ97" s="140"/>
      <c r="DR97" s="140"/>
      <c r="DS97" s="140"/>
      <c r="DT97" s="93"/>
      <c r="DU97" s="140"/>
      <c r="DV97" s="140"/>
      <c r="DW97" s="140"/>
      <c r="DX97" s="140"/>
      <c r="DY97" s="140"/>
      <c r="DZ97" s="140"/>
    </row>
    <row r="98" spans="1:130" ht="15.75" customHeight="1">
      <c r="A98" s="139"/>
      <c r="B98" s="139"/>
      <c r="C98" s="140"/>
      <c r="D98" s="140"/>
      <c r="E98" s="93"/>
      <c r="F98" s="93"/>
      <c r="G98" s="140"/>
      <c r="H98" s="140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142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140"/>
      <c r="CU98" s="140"/>
      <c r="CV98" s="140"/>
      <c r="CW98" s="140"/>
      <c r="CX98" s="140"/>
      <c r="CY98" s="140"/>
      <c r="CZ98" s="140"/>
      <c r="DA98" s="140"/>
      <c r="DB98" s="140"/>
      <c r="DC98" s="140"/>
      <c r="DD98" s="140"/>
      <c r="DE98" s="140"/>
      <c r="DF98" s="140"/>
      <c r="DG98" s="140"/>
      <c r="DH98" s="140"/>
      <c r="DI98" s="140"/>
      <c r="DJ98" s="140"/>
      <c r="DK98" s="140"/>
      <c r="DL98" s="140"/>
      <c r="DM98" s="93"/>
      <c r="DN98" s="140"/>
      <c r="DO98" s="140"/>
      <c r="DP98" s="140"/>
      <c r="DQ98" s="140"/>
      <c r="DR98" s="140"/>
      <c r="DS98" s="140"/>
      <c r="DT98" s="93"/>
      <c r="DU98" s="140"/>
      <c r="DV98" s="140"/>
      <c r="DW98" s="140"/>
      <c r="DX98" s="140"/>
      <c r="DY98" s="140"/>
      <c r="DZ98" s="140"/>
    </row>
    <row r="99" spans="1:130" ht="15.75" customHeight="1">
      <c r="A99" s="139"/>
      <c r="B99" s="139"/>
      <c r="C99" s="140"/>
      <c r="D99" s="140"/>
      <c r="E99" s="93"/>
      <c r="F99" s="93"/>
      <c r="G99" s="140"/>
      <c r="H99" s="140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142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93"/>
      <c r="DN99" s="140"/>
      <c r="DO99" s="140"/>
      <c r="DP99" s="140"/>
      <c r="DQ99" s="140"/>
      <c r="DR99" s="140"/>
      <c r="DS99" s="140"/>
      <c r="DT99" s="93"/>
      <c r="DU99" s="140"/>
      <c r="DV99" s="140"/>
      <c r="DW99" s="140"/>
      <c r="DX99" s="140"/>
      <c r="DY99" s="140"/>
      <c r="DZ99" s="140"/>
    </row>
    <row r="100" spans="1:130" ht="15.75" customHeight="1">
      <c r="A100" s="139"/>
      <c r="B100" s="139"/>
      <c r="C100" s="140"/>
      <c r="D100" s="140"/>
      <c r="E100" s="93"/>
      <c r="F100" s="93"/>
      <c r="G100" s="140"/>
      <c r="H100" s="140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142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93"/>
      <c r="DN100" s="140"/>
      <c r="DO100" s="140"/>
      <c r="DP100" s="140"/>
      <c r="DQ100" s="140"/>
      <c r="DR100" s="140"/>
      <c r="DS100" s="140"/>
      <c r="DT100" s="93"/>
      <c r="DU100" s="140"/>
      <c r="DV100" s="140"/>
      <c r="DW100" s="140"/>
      <c r="DX100" s="140"/>
      <c r="DY100" s="140"/>
      <c r="DZ100" s="140"/>
    </row>
    <row r="101" spans="1:130" ht="15.75" customHeight="1">
      <c r="A101" s="139"/>
      <c r="B101" s="139"/>
      <c r="C101" s="140"/>
      <c r="D101" s="140"/>
      <c r="E101" s="93"/>
      <c r="F101" s="93"/>
      <c r="G101" s="140"/>
      <c r="H101" s="140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142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140"/>
      <c r="CU101" s="140"/>
      <c r="CV101" s="140"/>
      <c r="CW101" s="140"/>
      <c r="CX101" s="140"/>
      <c r="CY101" s="140"/>
      <c r="CZ101" s="140"/>
      <c r="DA101" s="140"/>
      <c r="DB101" s="140"/>
      <c r="DC101" s="140"/>
      <c r="DD101" s="140"/>
      <c r="DE101" s="140"/>
      <c r="DF101" s="140"/>
      <c r="DG101" s="140"/>
      <c r="DH101" s="140"/>
      <c r="DI101" s="140"/>
      <c r="DJ101" s="140"/>
      <c r="DK101" s="140"/>
      <c r="DL101" s="140"/>
      <c r="DM101" s="93"/>
      <c r="DN101" s="140"/>
      <c r="DO101" s="140"/>
      <c r="DP101" s="140"/>
      <c r="DQ101" s="140"/>
      <c r="DR101" s="140"/>
      <c r="DS101" s="140"/>
      <c r="DT101" s="93"/>
      <c r="DU101" s="140"/>
      <c r="DV101" s="140"/>
      <c r="DW101" s="140"/>
      <c r="DX101" s="140"/>
      <c r="DY101" s="140"/>
      <c r="DZ101" s="140"/>
    </row>
    <row r="102" spans="1:130" ht="15.75" customHeight="1">
      <c r="A102" s="139"/>
      <c r="B102" s="139"/>
      <c r="C102" s="140"/>
      <c r="D102" s="140"/>
      <c r="E102" s="93"/>
      <c r="F102" s="93"/>
      <c r="G102" s="140"/>
      <c r="H102" s="140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142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140"/>
      <c r="CU102" s="140"/>
      <c r="CV102" s="140"/>
      <c r="CW102" s="140"/>
      <c r="CX102" s="140"/>
      <c r="CY102" s="140"/>
      <c r="CZ102" s="140"/>
      <c r="DA102" s="140"/>
      <c r="DB102" s="140"/>
      <c r="DC102" s="140"/>
      <c r="DD102" s="140"/>
      <c r="DE102" s="140"/>
      <c r="DF102" s="140"/>
      <c r="DG102" s="140"/>
      <c r="DH102" s="140"/>
      <c r="DI102" s="140"/>
      <c r="DJ102" s="140"/>
      <c r="DK102" s="140"/>
      <c r="DL102" s="140"/>
      <c r="DM102" s="93"/>
      <c r="DN102" s="140"/>
      <c r="DO102" s="140"/>
      <c r="DP102" s="140"/>
      <c r="DQ102" s="140"/>
      <c r="DR102" s="140"/>
      <c r="DS102" s="140"/>
      <c r="DT102" s="93"/>
      <c r="DU102" s="140"/>
      <c r="DV102" s="140"/>
      <c r="DW102" s="140"/>
      <c r="DX102" s="140"/>
      <c r="DY102" s="140"/>
      <c r="DZ102" s="140"/>
    </row>
    <row r="103" spans="1:130" ht="15.75" customHeight="1">
      <c r="A103" s="139"/>
      <c r="B103" s="139"/>
      <c r="C103" s="140"/>
      <c r="D103" s="140"/>
      <c r="E103" s="93"/>
      <c r="F103" s="93"/>
      <c r="G103" s="140"/>
      <c r="H103" s="140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142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93"/>
      <c r="DN103" s="140"/>
      <c r="DO103" s="140"/>
      <c r="DP103" s="140"/>
      <c r="DQ103" s="140"/>
      <c r="DR103" s="140"/>
      <c r="DS103" s="140"/>
      <c r="DT103" s="93"/>
      <c r="DU103" s="140"/>
      <c r="DV103" s="140"/>
      <c r="DW103" s="140"/>
      <c r="DX103" s="140"/>
      <c r="DY103" s="140"/>
      <c r="DZ103" s="140"/>
    </row>
    <row r="104" spans="1:130" ht="15.75" customHeight="1">
      <c r="A104" s="139"/>
      <c r="B104" s="139"/>
      <c r="C104" s="140"/>
      <c r="D104" s="140"/>
      <c r="E104" s="93"/>
      <c r="F104" s="93"/>
      <c r="G104" s="140"/>
      <c r="H104" s="140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142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93"/>
      <c r="DN104" s="140"/>
      <c r="DO104" s="140"/>
      <c r="DP104" s="140"/>
      <c r="DQ104" s="140"/>
      <c r="DR104" s="140"/>
      <c r="DS104" s="140"/>
      <c r="DT104" s="93"/>
      <c r="DU104" s="140"/>
      <c r="DV104" s="140"/>
      <c r="DW104" s="140"/>
      <c r="DX104" s="140"/>
      <c r="DY104" s="140"/>
      <c r="DZ104" s="140"/>
    </row>
    <row r="105" spans="1:130" ht="15.75" customHeight="1">
      <c r="A105" s="139"/>
      <c r="B105" s="139"/>
      <c r="C105" s="140"/>
      <c r="D105" s="140"/>
      <c r="E105" s="93"/>
      <c r="F105" s="93"/>
      <c r="G105" s="140"/>
      <c r="H105" s="140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142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93"/>
      <c r="DN105" s="140"/>
      <c r="DO105" s="140"/>
      <c r="DP105" s="140"/>
      <c r="DQ105" s="140"/>
      <c r="DR105" s="140"/>
      <c r="DS105" s="140"/>
      <c r="DT105" s="93"/>
      <c r="DU105" s="140"/>
      <c r="DV105" s="140"/>
      <c r="DW105" s="140"/>
      <c r="DX105" s="140"/>
      <c r="DY105" s="140"/>
      <c r="DZ105" s="140"/>
    </row>
    <row r="106" spans="1:130" ht="15.75" customHeight="1">
      <c r="A106" s="139"/>
      <c r="B106" s="139"/>
      <c r="C106" s="140"/>
      <c r="D106" s="140"/>
      <c r="E106" s="93"/>
      <c r="F106" s="93"/>
      <c r="G106" s="140"/>
      <c r="H106" s="140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142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93"/>
      <c r="DN106" s="140"/>
      <c r="DO106" s="140"/>
      <c r="DP106" s="140"/>
      <c r="DQ106" s="140"/>
      <c r="DR106" s="140"/>
      <c r="DS106" s="140"/>
      <c r="DT106" s="93"/>
      <c r="DU106" s="140"/>
      <c r="DV106" s="140"/>
      <c r="DW106" s="140"/>
      <c r="DX106" s="140"/>
      <c r="DY106" s="140"/>
      <c r="DZ106" s="140"/>
    </row>
    <row r="107" spans="1:130" ht="15.75" customHeight="1">
      <c r="A107" s="139"/>
      <c r="B107" s="139"/>
      <c r="C107" s="140"/>
      <c r="D107" s="140"/>
      <c r="E107" s="93"/>
      <c r="F107" s="93"/>
      <c r="G107" s="140"/>
      <c r="H107" s="140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142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93"/>
      <c r="DN107" s="140"/>
      <c r="DO107" s="140"/>
      <c r="DP107" s="140"/>
      <c r="DQ107" s="140"/>
      <c r="DR107" s="140"/>
      <c r="DS107" s="140"/>
      <c r="DT107" s="93"/>
      <c r="DU107" s="140"/>
      <c r="DV107" s="140"/>
      <c r="DW107" s="140"/>
      <c r="DX107" s="140"/>
      <c r="DY107" s="140"/>
      <c r="DZ107" s="140"/>
    </row>
    <row r="108" spans="1:130" ht="15.75" customHeight="1">
      <c r="A108" s="139"/>
      <c r="B108" s="139"/>
      <c r="C108" s="140"/>
      <c r="D108" s="140"/>
      <c r="E108" s="93"/>
      <c r="F108" s="93"/>
      <c r="G108" s="140"/>
      <c r="H108" s="140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142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140"/>
      <c r="CU108" s="140"/>
      <c r="CV108" s="140"/>
      <c r="CW108" s="140"/>
      <c r="CX108" s="140"/>
      <c r="CY108" s="140"/>
      <c r="CZ108" s="140"/>
      <c r="DA108" s="140"/>
      <c r="DB108" s="140"/>
      <c r="DC108" s="140"/>
      <c r="DD108" s="140"/>
      <c r="DE108" s="140"/>
      <c r="DF108" s="140"/>
      <c r="DG108" s="140"/>
      <c r="DH108" s="140"/>
      <c r="DI108" s="140"/>
      <c r="DJ108" s="140"/>
      <c r="DK108" s="140"/>
      <c r="DL108" s="140"/>
      <c r="DM108" s="93"/>
      <c r="DN108" s="140"/>
      <c r="DO108" s="140"/>
      <c r="DP108" s="140"/>
      <c r="DQ108" s="140"/>
      <c r="DR108" s="140"/>
      <c r="DS108" s="140"/>
      <c r="DT108" s="93"/>
      <c r="DU108" s="140"/>
      <c r="DV108" s="140"/>
      <c r="DW108" s="140"/>
      <c r="DX108" s="140"/>
      <c r="DY108" s="140"/>
      <c r="DZ108" s="140"/>
    </row>
    <row r="109" spans="1:130" ht="15.75" customHeight="1">
      <c r="A109" s="139"/>
      <c r="B109" s="139"/>
      <c r="C109" s="140"/>
      <c r="D109" s="140"/>
      <c r="E109" s="93"/>
      <c r="F109" s="93"/>
      <c r="G109" s="140"/>
      <c r="H109" s="140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142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140"/>
      <c r="CU109" s="140"/>
      <c r="CV109" s="140"/>
      <c r="CW109" s="140"/>
      <c r="CX109" s="140"/>
      <c r="CY109" s="140"/>
      <c r="CZ109" s="140"/>
      <c r="DA109" s="140"/>
      <c r="DB109" s="140"/>
      <c r="DC109" s="140"/>
      <c r="DD109" s="140"/>
      <c r="DE109" s="140"/>
      <c r="DF109" s="140"/>
      <c r="DG109" s="140"/>
      <c r="DH109" s="140"/>
      <c r="DI109" s="140"/>
      <c r="DJ109" s="140"/>
      <c r="DK109" s="140"/>
      <c r="DL109" s="140"/>
      <c r="DM109" s="93"/>
      <c r="DN109" s="140"/>
      <c r="DO109" s="140"/>
      <c r="DP109" s="140"/>
      <c r="DQ109" s="140"/>
      <c r="DR109" s="140"/>
      <c r="DS109" s="140"/>
      <c r="DT109" s="93"/>
      <c r="DU109" s="140"/>
      <c r="DV109" s="140"/>
      <c r="DW109" s="140"/>
      <c r="DX109" s="140"/>
      <c r="DY109" s="140"/>
      <c r="DZ109" s="140"/>
    </row>
    <row r="110" spans="1:130" ht="15.75" customHeight="1">
      <c r="A110" s="139"/>
      <c r="B110" s="139"/>
      <c r="C110" s="140"/>
      <c r="D110" s="140"/>
      <c r="E110" s="93"/>
      <c r="F110" s="93"/>
      <c r="G110" s="140"/>
      <c r="H110" s="140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142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140"/>
      <c r="CU110" s="140"/>
      <c r="CV110" s="140"/>
      <c r="CW110" s="140"/>
      <c r="CX110" s="140"/>
      <c r="CY110" s="140"/>
      <c r="CZ110" s="140"/>
      <c r="DA110" s="140"/>
      <c r="DB110" s="140"/>
      <c r="DC110" s="140"/>
      <c r="DD110" s="140"/>
      <c r="DE110" s="140"/>
      <c r="DF110" s="140"/>
      <c r="DG110" s="140"/>
      <c r="DH110" s="140"/>
      <c r="DI110" s="140"/>
      <c r="DJ110" s="140"/>
      <c r="DK110" s="140"/>
      <c r="DL110" s="140"/>
      <c r="DM110" s="93"/>
      <c r="DN110" s="140"/>
      <c r="DO110" s="140"/>
      <c r="DP110" s="140"/>
      <c r="DQ110" s="140"/>
      <c r="DR110" s="140"/>
      <c r="DS110" s="140"/>
      <c r="DT110" s="93"/>
      <c r="DU110" s="140"/>
      <c r="DV110" s="140"/>
      <c r="DW110" s="140"/>
      <c r="DX110" s="140"/>
      <c r="DY110" s="140"/>
      <c r="DZ110" s="140"/>
    </row>
    <row r="111" spans="1:130" ht="15.75" customHeight="1">
      <c r="A111" s="139"/>
      <c r="B111" s="139"/>
      <c r="C111" s="140"/>
      <c r="D111" s="140"/>
      <c r="E111" s="93"/>
      <c r="F111" s="93"/>
      <c r="G111" s="140"/>
      <c r="H111" s="140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142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93"/>
      <c r="DN111" s="140"/>
      <c r="DO111" s="140"/>
      <c r="DP111" s="140"/>
      <c r="DQ111" s="140"/>
      <c r="DR111" s="140"/>
      <c r="DS111" s="140"/>
      <c r="DT111" s="93"/>
      <c r="DU111" s="140"/>
      <c r="DV111" s="140"/>
      <c r="DW111" s="140"/>
      <c r="DX111" s="140"/>
      <c r="DY111" s="140"/>
      <c r="DZ111" s="140"/>
    </row>
    <row r="112" spans="1:130" ht="15.75" customHeight="1">
      <c r="A112" s="139"/>
      <c r="B112" s="139"/>
      <c r="C112" s="140"/>
      <c r="D112" s="140"/>
      <c r="E112" s="93"/>
      <c r="F112" s="93"/>
      <c r="G112" s="140"/>
      <c r="H112" s="140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142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140"/>
      <c r="CU112" s="140"/>
      <c r="CV112" s="140"/>
      <c r="CW112" s="140"/>
      <c r="CX112" s="140"/>
      <c r="CY112" s="140"/>
      <c r="CZ112" s="140"/>
      <c r="DA112" s="140"/>
      <c r="DB112" s="140"/>
      <c r="DC112" s="140"/>
      <c r="DD112" s="140"/>
      <c r="DE112" s="140"/>
      <c r="DF112" s="140"/>
      <c r="DG112" s="140"/>
      <c r="DH112" s="140"/>
      <c r="DI112" s="140"/>
      <c r="DJ112" s="140"/>
      <c r="DK112" s="140"/>
      <c r="DL112" s="140"/>
      <c r="DM112" s="93"/>
      <c r="DN112" s="140"/>
      <c r="DO112" s="140"/>
      <c r="DP112" s="140"/>
      <c r="DQ112" s="140"/>
      <c r="DR112" s="140"/>
      <c r="DS112" s="140"/>
      <c r="DT112" s="93"/>
      <c r="DU112" s="140"/>
      <c r="DV112" s="140"/>
      <c r="DW112" s="140"/>
      <c r="DX112" s="140"/>
      <c r="DY112" s="140"/>
      <c r="DZ112" s="140"/>
    </row>
    <row r="113" spans="1:130" ht="15.75" customHeight="1">
      <c r="A113" s="139"/>
      <c r="B113" s="139"/>
      <c r="C113" s="140"/>
      <c r="D113" s="140"/>
      <c r="E113" s="93"/>
      <c r="F113" s="93"/>
      <c r="G113" s="140"/>
      <c r="H113" s="140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142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140"/>
      <c r="CU113" s="140"/>
      <c r="CV113" s="140"/>
      <c r="CW113" s="140"/>
      <c r="CX113" s="140"/>
      <c r="CY113" s="140"/>
      <c r="CZ113" s="140"/>
      <c r="DA113" s="140"/>
      <c r="DB113" s="140"/>
      <c r="DC113" s="140"/>
      <c r="DD113" s="140"/>
      <c r="DE113" s="140"/>
      <c r="DF113" s="140"/>
      <c r="DG113" s="140"/>
      <c r="DH113" s="140"/>
      <c r="DI113" s="140"/>
      <c r="DJ113" s="140"/>
      <c r="DK113" s="140"/>
      <c r="DL113" s="140"/>
      <c r="DM113" s="93"/>
      <c r="DN113" s="140"/>
      <c r="DO113" s="140"/>
      <c r="DP113" s="140"/>
      <c r="DQ113" s="140"/>
      <c r="DR113" s="140"/>
      <c r="DS113" s="140"/>
      <c r="DT113" s="93"/>
      <c r="DU113" s="140"/>
      <c r="DV113" s="140"/>
      <c r="DW113" s="140"/>
      <c r="DX113" s="140"/>
      <c r="DY113" s="140"/>
      <c r="DZ113" s="140"/>
    </row>
    <row r="114" spans="1:130" ht="15.75" customHeight="1">
      <c r="A114" s="139"/>
      <c r="B114" s="139"/>
      <c r="C114" s="140"/>
      <c r="D114" s="140"/>
      <c r="E114" s="93"/>
      <c r="F114" s="93"/>
      <c r="G114" s="140"/>
      <c r="H114" s="140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142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93"/>
      <c r="DN114" s="140"/>
      <c r="DO114" s="140"/>
      <c r="DP114" s="140"/>
      <c r="DQ114" s="140"/>
      <c r="DR114" s="140"/>
      <c r="DS114" s="140"/>
      <c r="DT114" s="93"/>
      <c r="DU114" s="140"/>
      <c r="DV114" s="140"/>
      <c r="DW114" s="140"/>
      <c r="DX114" s="140"/>
      <c r="DY114" s="140"/>
      <c r="DZ114" s="140"/>
    </row>
    <row r="115" spans="1:130" ht="15.75" customHeight="1">
      <c r="A115" s="139"/>
      <c r="B115" s="139"/>
      <c r="C115" s="140"/>
      <c r="D115" s="140"/>
      <c r="E115" s="93"/>
      <c r="F115" s="93"/>
      <c r="G115" s="140"/>
      <c r="H115" s="140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142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93"/>
      <c r="DN115" s="140"/>
      <c r="DO115" s="140"/>
      <c r="DP115" s="140"/>
      <c r="DQ115" s="140"/>
      <c r="DR115" s="140"/>
      <c r="DS115" s="140"/>
      <c r="DT115" s="93"/>
      <c r="DU115" s="140"/>
      <c r="DV115" s="140"/>
      <c r="DW115" s="140"/>
      <c r="DX115" s="140"/>
      <c r="DY115" s="140"/>
      <c r="DZ115" s="140"/>
    </row>
    <row r="116" spans="1:130" ht="15.75" customHeight="1">
      <c r="A116" s="139"/>
      <c r="B116" s="139"/>
      <c r="C116" s="140"/>
      <c r="D116" s="140"/>
      <c r="E116" s="93"/>
      <c r="F116" s="93"/>
      <c r="G116" s="140"/>
      <c r="H116" s="140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142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140"/>
      <c r="CU116" s="140"/>
      <c r="CV116" s="140"/>
      <c r="CW116" s="140"/>
      <c r="CX116" s="140"/>
      <c r="CY116" s="140"/>
      <c r="CZ116" s="140"/>
      <c r="DA116" s="140"/>
      <c r="DB116" s="140"/>
      <c r="DC116" s="140"/>
      <c r="DD116" s="140"/>
      <c r="DE116" s="140"/>
      <c r="DF116" s="140"/>
      <c r="DG116" s="140"/>
      <c r="DH116" s="140"/>
      <c r="DI116" s="140"/>
      <c r="DJ116" s="140"/>
      <c r="DK116" s="140"/>
      <c r="DL116" s="140"/>
      <c r="DM116" s="93"/>
      <c r="DN116" s="140"/>
      <c r="DO116" s="140"/>
      <c r="DP116" s="140"/>
      <c r="DQ116" s="140"/>
      <c r="DR116" s="140"/>
      <c r="DS116" s="140"/>
      <c r="DT116" s="93"/>
      <c r="DU116" s="140"/>
      <c r="DV116" s="140"/>
      <c r="DW116" s="140"/>
      <c r="DX116" s="140"/>
      <c r="DY116" s="140"/>
      <c r="DZ116" s="140"/>
    </row>
    <row r="117" spans="1:130" ht="15.75" customHeight="1">
      <c r="A117" s="139"/>
      <c r="B117" s="139"/>
      <c r="C117" s="140"/>
      <c r="D117" s="140"/>
      <c r="E117" s="93"/>
      <c r="F117" s="93"/>
      <c r="G117" s="140"/>
      <c r="H117" s="140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142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93"/>
      <c r="DN117" s="140"/>
      <c r="DO117" s="140"/>
      <c r="DP117" s="140"/>
      <c r="DQ117" s="140"/>
      <c r="DR117" s="140"/>
      <c r="DS117" s="140"/>
      <c r="DT117" s="93"/>
      <c r="DU117" s="140"/>
      <c r="DV117" s="140"/>
      <c r="DW117" s="140"/>
      <c r="DX117" s="140"/>
      <c r="DY117" s="140"/>
      <c r="DZ117" s="140"/>
    </row>
    <row r="118" spans="1:130" ht="15.75" customHeight="1">
      <c r="A118" s="139"/>
      <c r="B118" s="139"/>
      <c r="C118" s="140"/>
      <c r="D118" s="140"/>
      <c r="E118" s="93"/>
      <c r="F118" s="93"/>
      <c r="G118" s="140"/>
      <c r="H118" s="140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142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93"/>
      <c r="DN118" s="140"/>
      <c r="DO118" s="140"/>
      <c r="DP118" s="140"/>
      <c r="DQ118" s="140"/>
      <c r="DR118" s="140"/>
      <c r="DS118" s="140"/>
      <c r="DT118" s="93"/>
      <c r="DU118" s="140"/>
      <c r="DV118" s="140"/>
      <c r="DW118" s="140"/>
      <c r="DX118" s="140"/>
      <c r="DY118" s="140"/>
      <c r="DZ118" s="140"/>
    </row>
    <row r="119" spans="1:130" ht="15.75" customHeight="1">
      <c r="A119" s="139"/>
      <c r="B119" s="139"/>
      <c r="C119" s="140"/>
      <c r="D119" s="140"/>
      <c r="E119" s="93"/>
      <c r="F119" s="93"/>
      <c r="G119" s="140"/>
      <c r="H119" s="140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142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93"/>
      <c r="DN119" s="140"/>
      <c r="DO119" s="140"/>
      <c r="DP119" s="140"/>
      <c r="DQ119" s="140"/>
      <c r="DR119" s="140"/>
      <c r="DS119" s="140"/>
      <c r="DT119" s="93"/>
      <c r="DU119" s="140"/>
      <c r="DV119" s="140"/>
      <c r="DW119" s="140"/>
      <c r="DX119" s="140"/>
      <c r="DY119" s="140"/>
      <c r="DZ119" s="140"/>
    </row>
    <row r="120" spans="1:130" ht="15.75" customHeight="1">
      <c r="A120" s="139"/>
      <c r="B120" s="139"/>
      <c r="C120" s="140"/>
      <c r="D120" s="140"/>
      <c r="E120" s="93"/>
      <c r="F120" s="93"/>
      <c r="G120" s="140"/>
      <c r="H120" s="140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142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93"/>
      <c r="DN120" s="140"/>
      <c r="DO120" s="140"/>
      <c r="DP120" s="140"/>
      <c r="DQ120" s="140"/>
      <c r="DR120" s="140"/>
      <c r="DS120" s="140"/>
      <c r="DT120" s="93"/>
      <c r="DU120" s="140"/>
      <c r="DV120" s="140"/>
      <c r="DW120" s="140"/>
      <c r="DX120" s="140"/>
      <c r="DY120" s="140"/>
      <c r="DZ120" s="140"/>
    </row>
    <row r="121" spans="1:130" ht="15.75" customHeight="1">
      <c r="A121" s="139"/>
      <c r="B121" s="139"/>
      <c r="C121" s="140"/>
      <c r="D121" s="140"/>
      <c r="E121" s="93"/>
      <c r="F121" s="93"/>
      <c r="G121" s="140"/>
      <c r="H121" s="140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142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93"/>
      <c r="DN121" s="140"/>
      <c r="DO121" s="140"/>
      <c r="DP121" s="140"/>
      <c r="DQ121" s="140"/>
      <c r="DR121" s="140"/>
      <c r="DS121" s="140"/>
      <c r="DT121" s="93"/>
      <c r="DU121" s="140"/>
      <c r="DV121" s="140"/>
      <c r="DW121" s="140"/>
      <c r="DX121" s="140"/>
      <c r="DY121" s="140"/>
      <c r="DZ121" s="140"/>
    </row>
    <row r="122" spans="1:130" ht="15.75" customHeight="1">
      <c r="A122" s="139"/>
      <c r="B122" s="139"/>
      <c r="C122" s="140"/>
      <c r="D122" s="140"/>
      <c r="E122" s="93"/>
      <c r="F122" s="93"/>
      <c r="G122" s="140"/>
      <c r="H122" s="140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142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93"/>
      <c r="DN122" s="140"/>
      <c r="DO122" s="140"/>
      <c r="DP122" s="140"/>
      <c r="DQ122" s="140"/>
      <c r="DR122" s="140"/>
      <c r="DS122" s="140"/>
      <c r="DT122" s="93"/>
      <c r="DU122" s="140"/>
      <c r="DV122" s="140"/>
      <c r="DW122" s="140"/>
      <c r="DX122" s="140"/>
      <c r="DY122" s="140"/>
      <c r="DZ122" s="140"/>
    </row>
    <row r="123" spans="1:130" ht="15.75" customHeight="1">
      <c r="A123" s="139"/>
      <c r="B123" s="139"/>
      <c r="C123" s="140"/>
      <c r="D123" s="140"/>
      <c r="E123" s="93"/>
      <c r="F123" s="93"/>
      <c r="G123" s="140"/>
      <c r="H123" s="140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142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93"/>
      <c r="DN123" s="140"/>
      <c r="DO123" s="140"/>
      <c r="DP123" s="140"/>
      <c r="DQ123" s="140"/>
      <c r="DR123" s="140"/>
      <c r="DS123" s="140"/>
      <c r="DT123" s="93"/>
      <c r="DU123" s="140"/>
      <c r="DV123" s="140"/>
      <c r="DW123" s="140"/>
      <c r="DX123" s="140"/>
      <c r="DY123" s="140"/>
      <c r="DZ123" s="140"/>
    </row>
    <row r="124" spans="1:130" ht="15.75" customHeight="1">
      <c r="A124" s="139"/>
      <c r="B124" s="139"/>
      <c r="C124" s="140"/>
      <c r="D124" s="140"/>
      <c r="E124" s="93"/>
      <c r="F124" s="93"/>
      <c r="G124" s="140"/>
      <c r="H124" s="140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142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93"/>
      <c r="DN124" s="140"/>
      <c r="DO124" s="140"/>
      <c r="DP124" s="140"/>
      <c r="DQ124" s="140"/>
      <c r="DR124" s="140"/>
      <c r="DS124" s="140"/>
      <c r="DT124" s="93"/>
      <c r="DU124" s="140"/>
      <c r="DV124" s="140"/>
      <c r="DW124" s="140"/>
      <c r="DX124" s="140"/>
      <c r="DY124" s="140"/>
      <c r="DZ124" s="140"/>
    </row>
    <row r="125" spans="1:130" ht="15.75" customHeight="1">
      <c r="A125" s="139"/>
      <c r="B125" s="139"/>
      <c r="C125" s="140"/>
      <c r="D125" s="140"/>
      <c r="E125" s="93"/>
      <c r="F125" s="93"/>
      <c r="G125" s="140"/>
      <c r="H125" s="140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142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93"/>
      <c r="DN125" s="140"/>
      <c r="DO125" s="140"/>
      <c r="DP125" s="140"/>
      <c r="DQ125" s="140"/>
      <c r="DR125" s="140"/>
      <c r="DS125" s="140"/>
      <c r="DT125" s="93"/>
      <c r="DU125" s="140"/>
      <c r="DV125" s="140"/>
      <c r="DW125" s="140"/>
      <c r="DX125" s="140"/>
      <c r="DY125" s="140"/>
      <c r="DZ125" s="140"/>
    </row>
    <row r="126" spans="1:130" ht="15.75" customHeight="1">
      <c r="A126" s="139"/>
      <c r="B126" s="139"/>
      <c r="C126" s="140"/>
      <c r="D126" s="140"/>
      <c r="E126" s="93"/>
      <c r="F126" s="93"/>
      <c r="G126" s="140"/>
      <c r="H126" s="140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142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93"/>
      <c r="DN126" s="140"/>
      <c r="DO126" s="140"/>
      <c r="DP126" s="140"/>
      <c r="DQ126" s="140"/>
      <c r="DR126" s="140"/>
      <c r="DS126" s="140"/>
      <c r="DT126" s="93"/>
      <c r="DU126" s="140"/>
      <c r="DV126" s="140"/>
      <c r="DW126" s="140"/>
      <c r="DX126" s="140"/>
      <c r="DY126" s="140"/>
      <c r="DZ126" s="140"/>
    </row>
    <row r="127" spans="1:130" ht="15.75" customHeight="1">
      <c r="A127" s="139"/>
      <c r="B127" s="139"/>
      <c r="C127" s="140"/>
      <c r="D127" s="140"/>
      <c r="E127" s="93"/>
      <c r="F127" s="93"/>
      <c r="G127" s="140"/>
      <c r="H127" s="140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142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93"/>
      <c r="DN127" s="140"/>
      <c r="DO127" s="140"/>
      <c r="DP127" s="140"/>
      <c r="DQ127" s="140"/>
      <c r="DR127" s="140"/>
      <c r="DS127" s="140"/>
      <c r="DT127" s="93"/>
      <c r="DU127" s="140"/>
      <c r="DV127" s="140"/>
      <c r="DW127" s="140"/>
      <c r="DX127" s="140"/>
      <c r="DY127" s="140"/>
      <c r="DZ127" s="140"/>
    </row>
    <row r="128" spans="1:130" ht="15.75" customHeight="1">
      <c r="A128" s="139"/>
      <c r="B128" s="139"/>
      <c r="C128" s="140"/>
      <c r="D128" s="140"/>
      <c r="E128" s="93"/>
      <c r="F128" s="93"/>
      <c r="G128" s="140"/>
      <c r="H128" s="140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142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93"/>
      <c r="DN128" s="140"/>
      <c r="DO128" s="140"/>
      <c r="DP128" s="140"/>
      <c r="DQ128" s="140"/>
      <c r="DR128" s="140"/>
      <c r="DS128" s="140"/>
      <c r="DT128" s="93"/>
      <c r="DU128" s="140"/>
      <c r="DV128" s="140"/>
      <c r="DW128" s="140"/>
      <c r="DX128" s="140"/>
      <c r="DY128" s="140"/>
      <c r="DZ128" s="140"/>
    </row>
    <row r="129" spans="1:130" ht="15.75" customHeight="1">
      <c r="A129" s="139"/>
      <c r="B129" s="139"/>
      <c r="C129" s="140"/>
      <c r="D129" s="140"/>
      <c r="E129" s="93"/>
      <c r="F129" s="93"/>
      <c r="G129" s="140"/>
      <c r="H129" s="140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142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93"/>
      <c r="DN129" s="140"/>
      <c r="DO129" s="140"/>
      <c r="DP129" s="140"/>
      <c r="DQ129" s="140"/>
      <c r="DR129" s="140"/>
      <c r="DS129" s="140"/>
      <c r="DT129" s="93"/>
      <c r="DU129" s="140"/>
      <c r="DV129" s="140"/>
      <c r="DW129" s="140"/>
      <c r="DX129" s="140"/>
      <c r="DY129" s="140"/>
      <c r="DZ129" s="140"/>
    </row>
    <row r="130" spans="1:130" ht="15.75" customHeight="1">
      <c r="A130" s="139"/>
      <c r="B130" s="139"/>
      <c r="C130" s="140"/>
      <c r="D130" s="140"/>
      <c r="E130" s="93"/>
      <c r="F130" s="93"/>
      <c r="G130" s="140"/>
      <c r="H130" s="140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142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93"/>
      <c r="DN130" s="140"/>
      <c r="DO130" s="140"/>
      <c r="DP130" s="140"/>
      <c r="DQ130" s="140"/>
      <c r="DR130" s="140"/>
      <c r="DS130" s="140"/>
      <c r="DT130" s="93"/>
      <c r="DU130" s="140"/>
      <c r="DV130" s="140"/>
      <c r="DW130" s="140"/>
      <c r="DX130" s="140"/>
      <c r="DY130" s="140"/>
      <c r="DZ130" s="140"/>
    </row>
    <row r="131" spans="1:130" ht="15.75" customHeight="1">
      <c r="A131" s="139"/>
      <c r="B131" s="139"/>
      <c r="C131" s="140"/>
      <c r="D131" s="140"/>
      <c r="E131" s="93"/>
      <c r="F131" s="93"/>
      <c r="G131" s="140"/>
      <c r="H131" s="140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142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93"/>
      <c r="DN131" s="140"/>
      <c r="DO131" s="140"/>
      <c r="DP131" s="140"/>
      <c r="DQ131" s="140"/>
      <c r="DR131" s="140"/>
      <c r="DS131" s="140"/>
      <c r="DT131" s="93"/>
      <c r="DU131" s="140"/>
      <c r="DV131" s="140"/>
      <c r="DW131" s="140"/>
      <c r="DX131" s="140"/>
      <c r="DY131" s="140"/>
      <c r="DZ131" s="140"/>
    </row>
    <row r="132" spans="1:130" ht="15.75" customHeight="1">
      <c r="A132" s="139"/>
      <c r="B132" s="139"/>
      <c r="C132" s="140"/>
      <c r="D132" s="140"/>
      <c r="E132" s="93"/>
      <c r="F132" s="93"/>
      <c r="G132" s="140"/>
      <c r="H132" s="140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142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93"/>
      <c r="DN132" s="140"/>
      <c r="DO132" s="140"/>
      <c r="DP132" s="140"/>
      <c r="DQ132" s="140"/>
      <c r="DR132" s="140"/>
      <c r="DS132" s="140"/>
      <c r="DT132" s="93"/>
      <c r="DU132" s="140"/>
      <c r="DV132" s="140"/>
      <c r="DW132" s="140"/>
      <c r="DX132" s="140"/>
      <c r="DY132" s="140"/>
      <c r="DZ132" s="140"/>
    </row>
    <row r="133" spans="1:130" ht="15.75" customHeight="1">
      <c r="A133" s="139"/>
      <c r="B133" s="139"/>
      <c r="C133" s="140"/>
      <c r="D133" s="140"/>
      <c r="E133" s="93"/>
      <c r="F133" s="93"/>
      <c r="G133" s="140"/>
      <c r="H133" s="140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142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93"/>
      <c r="DN133" s="140"/>
      <c r="DO133" s="140"/>
      <c r="DP133" s="140"/>
      <c r="DQ133" s="140"/>
      <c r="DR133" s="140"/>
      <c r="DS133" s="140"/>
      <c r="DT133" s="93"/>
      <c r="DU133" s="140"/>
      <c r="DV133" s="140"/>
      <c r="DW133" s="140"/>
      <c r="DX133" s="140"/>
      <c r="DY133" s="140"/>
      <c r="DZ133" s="140"/>
    </row>
    <row r="134" spans="1:130" ht="15.75" customHeight="1">
      <c r="A134" s="139"/>
      <c r="B134" s="139"/>
      <c r="C134" s="140"/>
      <c r="D134" s="140"/>
      <c r="E134" s="93"/>
      <c r="F134" s="93"/>
      <c r="G134" s="140"/>
      <c r="H134" s="140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142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93"/>
      <c r="DN134" s="140"/>
      <c r="DO134" s="140"/>
      <c r="DP134" s="140"/>
      <c r="DQ134" s="140"/>
      <c r="DR134" s="140"/>
      <c r="DS134" s="140"/>
      <c r="DT134" s="93"/>
      <c r="DU134" s="140"/>
      <c r="DV134" s="140"/>
      <c r="DW134" s="140"/>
      <c r="DX134" s="140"/>
      <c r="DY134" s="140"/>
      <c r="DZ134" s="140"/>
    </row>
    <row r="135" spans="1:130" ht="15.75" customHeight="1">
      <c r="A135" s="139"/>
      <c r="B135" s="139"/>
      <c r="C135" s="140"/>
      <c r="D135" s="140"/>
      <c r="E135" s="93"/>
      <c r="F135" s="93"/>
      <c r="G135" s="140"/>
      <c r="H135" s="140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142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93"/>
      <c r="DN135" s="140"/>
      <c r="DO135" s="140"/>
      <c r="DP135" s="140"/>
      <c r="DQ135" s="140"/>
      <c r="DR135" s="140"/>
      <c r="DS135" s="140"/>
      <c r="DT135" s="93"/>
      <c r="DU135" s="140"/>
      <c r="DV135" s="140"/>
      <c r="DW135" s="140"/>
      <c r="DX135" s="140"/>
      <c r="DY135" s="140"/>
      <c r="DZ135" s="140"/>
    </row>
    <row r="136" spans="1:130" ht="15.75" customHeight="1">
      <c r="A136" s="139"/>
      <c r="B136" s="139"/>
      <c r="C136" s="140"/>
      <c r="D136" s="140"/>
      <c r="E136" s="93"/>
      <c r="F136" s="93"/>
      <c r="G136" s="140"/>
      <c r="H136" s="140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142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93"/>
      <c r="DN136" s="140"/>
      <c r="DO136" s="140"/>
      <c r="DP136" s="140"/>
      <c r="DQ136" s="140"/>
      <c r="DR136" s="140"/>
      <c r="DS136" s="140"/>
      <c r="DT136" s="93"/>
      <c r="DU136" s="140"/>
      <c r="DV136" s="140"/>
      <c r="DW136" s="140"/>
      <c r="DX136" s="140"/>
      <c r="DY136" s="140"/>
      <c r="DZ136" s="140"/>
    </row>
    <row r="137" spans="1:130" ht="15.75" customHeight="1">
      <c r="A137" s="139"/>
      <c r="B137" s="139"/>
      <c r="C137" s="140"/>
      <c r="D137" s="140"/>
      <c r="E137" s="93"/>
      <c r="F137" s="93"/>
      <c r="G137" s="140"/>
      <c r="H137" s="140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142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93"/>
      <c r="DN137" s="140"/>
      <c r="DO137" s="140"/>
      <c r="DP137" s="140"/>
      <c r="DQ137" s="140"/>
      <c r="DR137" s="140"/>
      <c r="DS137" s="140"/>
      <c r="DT137" s="93"/>
      <c r="DU137" s="140"/>
      <c r="DV137" s="140"/>
      <c r="DW137" s="140"/>
      <c r="DX137" s="140"/>
      <c r="DY137" s="140"/>
      <c r="DZ137" s="140"/>
    </row>
    <row r="138" spans="1:130" ht="15.75" customHeight="1">
      <c r="A138" s="139"/>
      <c r="B138" s="139"/>
      <c r="C138" s="140"/>
      <c r="D138" s="140"/>
      <c r="E138" s="93"/>
      <c r="F138" s="93"/>
      <c r="G138" s="140"/>
      <c r="H138" s="140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142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93"/>
      <c r="DN138" s="140"/>
      <c r="DO138" s="140"/>
      <c r="DP138" s="140"/>
      <c r="DQ138" s="140"/>
      <c r="DR138" s="140"/>
      <c r="DS138" s="140"/>
      <c r="DT138" s="93"/>
      <c r="DU138" s="140"/>
      <c r="DV138" s="140"/>
      <c r="DW138" s="140"/>
      <c r="DX138" s="140"/>
      <c r="DY138" s="140"/>
      <c r="DZ138" s="140"/>
    </row>
    <row r="139" spans="1:130" ht="15.75" customHeight="1">
      <c r="A139" s="139"/>
      <c r="B139" s="139"/>
      <c r="C139" s="140"/>
      <c r="D139" s="140"/>
      <c r="E139" s="93"/>
      <c r="F139" s="93"/>
      <c r="G139" s="140"/>
      <c r="H139" s="140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142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93"/>
      <c r="DN139" s="140"/>
      <c r="DO139" s="140"/>
      <c r="DP139" s="140"/>
      <c r="DQ139" s="140"/>
      <c r="DR139" s="140"/>
      <c r="DS139" s="140"/>
      <c r="DT139" s="93"/>
      <c r="DU139" s="140"/>
      <c r="DV139" s="140"/>
      <c r="DW139" s="140"/>
      <c r="DX139" s="140"/>
      <c r="DY139" s="140"/>
      <c r="DZ139" s="140"/>
    </row>
    <row r="140" spans="1:130" ht="15.75" customHeight="1">
      <c r="A140" s="139"/>
      <c r="B140" s="139"/>
      <c r="C140" s="140"/>
      <c r="D140" s="140"/>
      <c r="E140" s="93"/>
      <c r="F140" s="93"/>
      <c r="G140" s="140"/>
      <c r="H140" s="140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142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93"/>
      <c r="DN140" s="140"/>
      <c r="DO140" s="140"/>
      <c r="DP140" s="140"/>
      <c r="DQ140" s="140"/>
      <c r="DR140" s="140"/>
      <c r="DS140" s="140"/>
      <c r="DT140" s="93"/>
      <c r="DU140" s="140"/>
      <c r="DV140" s="140"/>
      <c r="DW140" s="140"/>
      <c r="DX140" s="140"/>
      <c r="DY140" s="140"/>
      <c r="DZ140" s="140"/>
    </row>
    <row r="141" spans="1:130" ht="15.75" customHeight="1">
      <c r="A141" s="139"/>
      <c r="B141" s="139"/>
      <c r="C141" s="140"/>
      <c r="D141" s="140"/>
      <c r="E141" s="93"/>
      <c r="F141" s="93"/>
      <c r="G141" s="140"/>
      <c r="H141" s="140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142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93"/>
      <c r="DN141" s="140"/>
      <c r="DO141" s="140"/>
      <c r="DP141" s="140"/>
      <c r="DQ141" s="140"/>
      <c r="DR141" s="140"/>
      <c r="DS141" s="140"/>
      <c r="DT141" s="93"/>
      <c r="DU141" s="140"/>
      <c r="DV141" s="140"/>
      <c r="DW141" s="140"/>
      <c r="DX141" s="140"/>
      <c r="DY141" s="140"/>
      <c r="DZ141" s="140"/>
    </row>
    <row r="142" spans="1:130" ht="15.75" customHeight="1">
      <c r="A142" s="139"/>
      <c r="B142" s="139"/>
      <c r="C142" s="140"/>
      <c r="D142" s="140"/>
      <c r="E142" s="93"/>
      <c r="F142" s="93"/>
      <c r="G142" s="140"/>
      <c r="H142" s="140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142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93"/>
      <c r="DN142" s="140"/>
      <c r="DO142" s="140"/>
      <c r="DP142" s="140"/>
      <c r="DQ142" s="140"/>
      <c r="DR142" s="140"/>
      <c r="DS142" s="140"/>
      <c r="DT142" s="93"/>
      <c r="DU142" s="140"/>
      <c r="DV142" s="140"/>
      <c r="DW142" s="140"/>
      <c r="DX142" s="140"/>
      <c r="DY142" s="140"/>
      <c r="DZ142" s="140"/>
    </row>
    <row r="143" spans="1:130" ht="15.75" customHeight="1">
      <c r="A143" s="139"/>
      <c r="B143" s="139"/>
      <c r="C143" s="140"/>
      <c r="D143" s="140"/>
      <c r="E143" s="93"/>
      <c r="F143" s="93"/>
      <c r="G143" s="140"/>
      <c r="H143" s="140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142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93"/>
      <c r="DN143" s="140"/>
      <c r="DO143" s="140"/>
      <c r="DP143" s="140"/>
      <c r="DQ143" s="140"/>
      <c r="DR143" s="140"/>
      <c r="DS143" s="140"/>
      <c r="DT143" s="93"/>
      <c r="DU143" s="140"/>
      <c r="DV143" s="140"/>
      <c r="DW143" s="140"/>
      <c r="DX143" s="140"/>
      <c r="DY143" s="140"/>
      <c r="DZ143" s="140"/>
    </row>
    <row r="144" spans="1:130" ht="15.75" customHeight="1">
      <c r="A144" s="139"/>
      <c r="B144" s="139"/>
      <c r="C144" s="140"/>
      <c r="D144" s="140"/>
      <c r="E144" s="93"/>
      <c r="F144" s="93"/>
      <c r="G144" s="140"/>
      <c r="H144" s="140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142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93"/>
      <c r="DN144" s="140"/>
      <c r="DO144" s="140"/>
      <c r="DP144" s="140"/>
      <c r="DQ144" s="140"/>
      <c r="DR144" s="140"/>
      <c r="DS144" s="140"/>
      <c r="DT144" s="93"/>
      <c r="DU144" s="140"/>
      <c r="DV144" s="140"/>
      <c r="DW144" s="140"/>
      <c r="DX144" s="140"/>
      <c r="DY144" s="140"/>
      <c r="DZ144" s="140"/>
    </row>
    <row r="145" spans="1:130" ht="15.75" customHeight="1">
      <c r="A145" s="139"/>
      <c r="B145" s="139"/>
      <c r="C145" s="140"/>
      <c r="D145" s="140"/>
      <c r="E145" s="93"/>
      <c r="F145" s="93"/>
      <c r="G145" s="140"/>
      <c r="H145" s="140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142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93"/>
      <c r="DN145" s="140"/>
      <c r="DO145" s="140"/>
      <c r="DP145" s="140"/>
      <c r="DQ145" s="140"/>
      <c r="DR145" s="140"/>
      <c r="DS145" s="140"/>
      <c r="DT145" s="93"/>
      <c r="DU145" s="140"/>
      <c r="DV145" s="140"/>
      <c r="DW145" s="140"/>
      <c r="DX145" s="140"/>
      <c r="DY145" s="140"/>
      <c r="DZ145" s="140"/>
    </row>
    <row r="146" spans="1:130" ht="15.75" customHeight="1">
      <c r="A146" s="139"/>
      <c r="B146" s="139"/>
      <c r="C146" s="140"/>
      <c r="D146" s="140"/>
      <c r="E146" s="93"/>
      <c r="F146" s="93"/>
      <c r="G146" s="140"/>
      <c r="H146" s="140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142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93"/>
      <c r="DN146" s="140"/>
      <c r="DO146" s="140"/>
      <c r="DP146" s="140"/>
      <c r="DQ146" s="140"/>
      <c r="DR146" s="140"/>
      <c r="DS146" s="140"/>
      <c r="DT146" s="93"/>
      <c r="DU146" s="140"/>
      <c r="DV146" s="140"/>
      <c r="DW146" s="140"/>
      <c r="DX146" s="140"/>
      <c r="DY146" s="140"/>
      <c r="DZ146" s="140"/>
    </row>
    <row r="147" spans="1:130" ht="15.75" customHeight="1">
      <c r="A147" s="139"/>
      <c r="B147" s="139"/>
      <c r="C147" s="140"/>
      <c r="D147" s="140"/>
      <c r="E147" s="93"/>
      <c r="F147" s="93"/>
      <c r="G147" s="140"/>
      <c r="H147" s="140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3"/>
      <c r="CF147" s="93"/>
      <c r="CG147" s="93"/>
      <c r="CH147" s="93"/>
      <c r="CI147" s="142"/>
      <c r="CJ147" s="93"/>
      <c r="CK147" s="93"/>
      <c r="CL147" s="93"/>
      <c r="CM147" s="93"/>
      <c r="CN147" s="93"/>
      <c r="CO147" s="93"/>
      <c r="CP147" s="93"/>
      <c r="CQ147" s="93"/>
      <c r="CR147" s="93"/>
      <c r="CS147" s="93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93"/>
      <c r="DN147" s="140"/>
      <c r="DO147" s="140"/>
      <c r="DP147" s="140"/>
      <c r="DQ147" s="140"/>
      <c r="DR147" s="140"/>
      <c r="DS147" s="140"/>
      <c r="DT147" s="93"/>
      <c r="DU147" s="140"/>
      <c r="DV147" s="140"/>
      <c r="DW147" s="140"/>
      <c r="DX147" s="140"/>
      <c r="DY147" s="140"/>
      <c r="DZ147" s="140"/>
    </row>
    <row r="148" spans="1:130" ht="15.75" customHeight="1">
      <c r="A148" s="139"/>
      <c r="B148" s="139"/>
      <c r="C148" s="140"/>
      <c r="D148" s="140"/>
      <c r="E148" s="93"/>
      <c r="F148" s="93"/>
      <c r="G148" s="140"/>
      <c r="H148" s="140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142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93"/>
      <c r="DN148" s="140"/>
      <c r="DO148" s="140"/>
      <c r="DP148" s="140"/>
      <c r="DQ148" s="140"/>
      <c r="DR148" s="140"/>
      <c r="DS148" s="140"/>
      <c r="DT148" s="93"/>
      <c r="DU148" s="140"/>
      <c r="DV148" s="140"/>
      <c r="DW148" s="140"/>
      <c r="DX148" s="140"/>
      <c r="DY148" s="140"/>
      <c r="DZ148" s="140"/>
    </row>
    <row r="149" spans="1:130" ht="15.75" customHeight="1">
      <c r="A149" s="139"/>
      <c r="B149" s="139"/>
      <c r="C149" s="140"/>
      <c r="D149" s="140"/>
      <c r="E149" s="93"/>
      <c r="F149" s="93"/>
      <c r="G149" s="140"/>
      <c r="H149" s="140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/>
      <c r="CC149" s="93"/>
      <c r="CD149" s="93"/>
      <c r="CE149" s="93"/>
      <c r="CF149" s="93"/>
      <c r="CG149" s="93"/>
      <c r="CH149" s="93"/>
      <c r="CI149" s="142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93"/>
      <c r="DN149" s="140"/>
      <c r="DO149" s="140"/>
      <c r="DP149" s="140"/>
      <c r="DQ149" s="140"/>
      <c r="DR149" s="140"/>
      <c r="DS149" s="140"/>
      <c r="DT149" s="93"/>
      <c r="DU149" s="140"/>
      <c r="DV149" s="140"/>
      <c r="DW149" s="140"/>
      <c r="DX149" s="140"/>
      <c r="DY149" s="140"/>
      <c r="DZ149" s="140"/>
    </row>
    <row r="150" spans="1:130" ht="15.75" customHeight="1">
      <c r="A150" s="139"/>
      <c r="B150" s="139"/>
      <c r="C150" s="140"/>
      <c r="D150" s="140"/>
      <c r="E150" s="93"/>
      <c r="F150" s="93"/>
      <c r="G150" s="140"/>
      <c r="H150" s="140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/>
      <c r="CB150" s="93"/>
      <c r="CC150" s="93"/>
      <c r="CD150" s="93"/>
      <c r="CE150" s="93"/>
      <c r="CF150" s="93"/>
      <c r="CG150" s="93"/>
      <c r="CH150" s="93"/>
      <c r="CI150" s="142"/>
      <c r="CJ150" s="93"/>
      <c r="CK150" s="93"/>
      <c r="CL150" s="93"/>
      <c r="CM150" s="93"/>
      <c r="CN150" s="93"/>
      <c r="CO150" s="93"/>
      <c r="CP150" s="93"/>
      <c r="CQ150" s="93"/>
      <c r="CR150" s="93"/>
      <c r="CS150" s="93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93"/>
      <c r="DN150" s="140"/>
      <c r="DO150" s="140"/>
      <c r="DP150" s="140"/>
      <c r="DQ150" s="140"/>
      <c r="DR150" s="140"/>
      <c r="DS150" s="140"/>
      <c r="DT150" s="93"/>
      <c r="DU150" s="140"/>
      <c r="DV150" s="140"/>
      <c r="DW150" s="140"/>
      <c r="DX150" s="140"/>
      <c r="DY150" s="140"/>
      <c r="DZ150" s="140"/>
    </row>
    <row r="151" spans="1:130" ht="15.75" customHeight="1">
      <c r="A151" s="139"/>
      <c r="B151" s="139"/>
      <c r="C151" s="140"/>
      <c r="D151" s="140"/>
      <c r="E151" s="93"/>
      <c r="F151" s="93"/>
      <c r="G151" s="140"/>
      <c r="H151" s="140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93"/>
      <c r="CC151" s="93"/>
      <c r="CD151" s="93"/>
      <c r="CE151" s="93"/>
      <c r="CF151" s="93"/>
      <c r="CG151" s="93"/>
      <c r="CH151" s="93"/>
      <c r="CI151" s="142"/>
      <c r="CJ151" s="93"/>
      <c r="CK151" s="93"/>
      <c r="CL151" s="93"/>
      <c r="CM151" s="93"/>
      <c r="CN151" s="93"/>
      <c r="CO151" s="93"/>
      <c r="CP151" s="93"/>
      <c r="CQ151" s="93"/>
      <c r="CR151" s="93"/>
      <c r="CS151" s="93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93"/>
      <c r="DN151" s="140"/>
      <c r="DO151" s="140"/>
      <c r="DP151" s="140"/>
      <c r="DQ151" s="140"/>
      <c r="DR151" s="140"/>
      <c r="DS151" s="140"/>
      <c r="DT151" s="93"/>
      <c r="DU151" s="140"/>
      <c r="DV151" s="140"/>
      <c r="DW151" s="140"/>
      <c r="DX151" s="140"/>
      <c r="DY151" s="140"/>
      <c r="DZ151" s="140"/>
    </row>
    <row r="152" spans="1:130" ht="15.75" customHeight="1">
      <c r="A152" s="139"/>
      <c r="B152" s="139"/>
      <c r="C152" s="140"/>
      <c r="D152" s="140"/>
      <c r="E152" s="93"/>
      <c r="F152" s="93"/>
      <c r="G152" s="140"/>
      <c r="H152" s="140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/>
      <c r="CA152" s="93"/>
      <c r="CB152" s="93"/>
      <c r="CC152" s="93"/>
      <c r="CD152" s="93"/>
      <c r="CE152" s="93"/>
      <c r="CF152" s="93"/>
      <c r="CG152" s="93"/>
      <c r="CH152" s="93"/>
      <c r="CI152" s="142"/>
      <c r="CJ152" s="93"/>
      <c r="CK152" s="93"/>
      <c r="CL152" s="93"/>
      <c r="CM152" s="93"/>
      <c r="CN152" s="93"/>
      <c r="CO152" s="93"/>
      <c r="CP152" s="93"/>
      <c r="CQ152" s="93"/>
      <c r="CR152" s="93"/>
      <c r="CS152" s="93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93"/>
      <c r="DN152" s="140"/>
      <c r="DO152" s="140"/>
      <c r="DP152" s="140"/>
      <c r="DQ152" s="140"/>
      <c r="DR152" s="140"/>
      <c r="DS152" s="140"/>
      <c r="DT152" s="93"/>
      <c r="DU152" s="140"/>
      <c r="DV152" s="140"/>
      <c r="DW152" s="140"/>
      <c r="DX152" s="140"/>
      <c r="DY152" s="140"/>
      <c r="DZ152" s="140"/>
    </row>
    <row r="153" spans="1:130" ht="15.75" customHeight="1">
      <c r="A153" s="139"/>
      <c r="B153" s="139"/>
      <c r="C153" s="140"/>
      <c r="D153" s="140"/>
      <c r="E153" s="93"/>
      <c r="F153" s="93"/>
      <c r="G153" s="140"/>
      <c r="H153" s="140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3"/>
      <c r="CG153" s="93"/>
      <c r="CH153" s="93"/>
      <c r="CI153" s="142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93"/>
      <c r="DN153" s="140"/>
      <c r="DO153" s="140"/>
      <c r="DP153" s="140"/>
      <c r="DQ153" s="140"/>
      <c r="DR153" s="140"/>
      <c r="DS153" s="140"/>
      <c r="DT153" s="93"/>
      <c r="DU153" s="140"/>
      <c r="DV153" s="140"/>
      <c r="DW153" s="140"/>
      <c r="DX153" s="140"/>
      <c r="DY153" s="140"/>
      <c r="DZ153" s="140"/>
    </row>
    <row r="154" spans="1:130" ht="15.75" customHeight="1">
      <c r="A154" s="139"/>
      <c r="B154" s="139"/>
      <c r="C154" s="140"/>
      <c r="D154" s="140"/>
      <c r="E154" s="93"/>
      <c r="F154" s="93"/>
      <c r="G154" s="140"/>
      <c r="H154" s="140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3"/>
      <c r="CC154" s="93"/>
      <c r="CD154" s="93"/>
      <c r="CE154" s="93"/>
      <c r="CF154" s="93"/>
      <c r="CG154" s="93"/>
      <c r="CH154" s="93"/>
      <c r="CI154" s="142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93"/>
      <c r="DN154" s="140"/>
      <c r="DO154" s="140"/>
      <c r="DP154" s="140"/>
      <c r="DQ154" s="140"/>
      <c r="DR154" s="140"/>
      <c r="DS154" s="140"/>
      <c r="DT154" s="93"/>
      <c r="DU154" s="140"/>
      <c r="DV154" s="140"/>
      <c r="DW154" s="140"/>
      <c r="DX154" s="140"/>
      <c r="DY154" s="140"/>
      <c r="DZ154" s="140"/>
    </row>
    <row r="155" spans="1:130" ht="15.75" customHeight="1">
      <c r="A155" s="139"/>
      <c r="B155" s="139"/>
      <c r="C155" s="140"/>
      <c r="D155" s="140"/>
      <c r="E155" s="93"/>
      <c r="F155" s="93"/>
      <c r="G155" s="140"/>
      <c r="H155" s="140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3"/>
      <c r="CF155" s="93"/>
      <c r="CG155" s="93"/>
      <c r="CH155" s="93"/>
      <c r="CI155" s="142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93"/>
      <c r="DN155" s="140"/>
      <c r="DO155" s="140"/>
      <c r="DP155" s="140"/>
      <c r="DQ155" s="140"/>
      <c r="DR155" s="140"/>
      <c r="DS155" s="140"/>
      <c r="DT155" s="93"/>
      <c r="DU155" s="140"/>
      <c r="DV155" s="140"/>
      <c r="DW155" s="140"/>
      <c r="DX155" s="140"/>
      <c r="DY155" s="140"/>
      <c r="DZ155" s="140"/>
    </row>
    <row r="156" spans="1:130" ht="15.75" customHeight="1">
      <c r="A156" s="139"/>
      <c r="B156" s="139"/>
      <c r="C156" s="140"/>
      <c r="D156" s="140"/>
      <c r="E156" s="93"/>
      <c r="F156" s="93"/>
      <c r="G156" s="140"/>
      <c r="H156" s="140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3"/>
      <c r="CC156" s="93"/>
      <c r="CD156" s="93"/>
      <c r="CE156" s="93"/>
      <c r="CF156" s="93"/>
      <c r="CG156" s="93"/>
      <c r="CH156" s="93"/>
      <c r="CI156" s="142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93"/>
      <c r="DN156" s="140"/>
      <c r="DO156" s="140"/>
      <c r="DP156" s="140"/>
      <c r="DQ156" s="140"/>
      <c r="DR156" s="140"/>
      <c r="DS156" s="140"/>
      <c r="DT156" s="93"/>
      <c r="DU156" s="140"/>
      <c r="DV156" s="140"/>
      <c r="DW156" s="140"/>
      <c r="DX156" s="140"/>
      <c r="DY156" s="140"/>
      <c r="DZ156" s="140"/>
    </row>
    <row r="157" spans="1:130" ht="15.75" customHeight="1">
      <c r="A157" s="139"/>
      <c r="B157" s="139"/>
      <c r="C157" s="140"/>
      <c r="D157" s="140"/>
      <c r="E157" s="93"/>
      <c r="F157" s="93"/>
      <c r="G157" s="140"/>
      <c r="H157" s="140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142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93"/>
      <c r="DN157" s="140"/>
      <c r="DO157" s="140"/>
      <c r="DP157" s="140"/>
      <c r="DQ157" s="140"/>
      <c r="DR157" s="140"/>
      <c r="DS157" s="140"/>
      <c r="DT157" s="93"/>
      <c r="DU157" s="140"/>
      <c r="DV157" s="140"/>
      <c r="DW157" s="140"/>
      <c r="DX157" s="140"/>
      <c r="DY157" s="140"/>
      <c r="DZ157" s="140"/>
    </row>
    <row r="158" spans="1:130" ht="15.75" customHeight="1">
      <c r="A158" s="139"/>
      <c r="B158" s="139"/>
      <c r="C158" s="140"/>
      <c r="D158" s="140"/>
      <c r="E158" s="93"/>
      <c r="F158" s="93"/>
      <c r="G158" s="140"/>
      <c r="H158" s="140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/>
      <c r="CB158" s="93"/>
      <c r="CC158" s="93"/>
      <c r="CD158" s="93"/>
      <c r="CE158" s="93"/>
      <c r="CF158" s="93"/>
      <c r="CG158" s="93"/>
      <c r="CH158" s="93"/>
      <c r="CI158" s="142"/>
      <c r="CJ158" s="93"/>
      <c r="CK158" s="93"/>
      <c r="CL158" s="93"/>
      <c r="CM158" s="93"/>
      <c r="CN158" s="93"/>
      <c r="CO158" s="93"/>
      <c r="CP158" s="93"/>
      <c r="CQ158" s="93"/>
      <c r="CR158" s="93"/>
      <c r="CS158" s="93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93"/>
      <c r="DN158" s="140"/>
      <c r="DO158" s="140"/>
      <c r="DP158" s="140"/>
      <c r="DQ158" s="140"/>
      <c r="DR158" s="140"/>
      <c r="DS158" s="140"/>
      <c r="DT158" s="93"/>
      <c r="DU158" s="140"/>
      <c r="DV158" s="140"/>
      <c r="DW158" s="140"/>
      <c r="DX158" s="140"/>
      <c r="DY158" s="140"/>
      <c r="DZ158" s="140"/>
    </row>
    <row r="159" spans="1:130" ht="15.75" customHeight="1">
      <c r="A159" s="139"/>
      <c r="B159" s="139"/>
      <c r="C159" s="140"/>
      <c r="D159" s="140"/>
      <c r="E159" s="93"/>
      <c r="F159" s="93"/>
      <c r="G159" s="140"/>
      <c r="H159" s="140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3"/>
      <c r="CC159" s="93"/>
      <c r="CD159" s="93"/>
      <c r="CE159" s="93"/>
      <c r="CF159" s="93"/>
      <c r="CG159" s="93"/>
      <c r="CH159" s="93"/>
      <c r="CI159" s="142"/>
      <c r="CJ159" s="93"/>
      <c r="CK159" s="93"/>
      <c r="CL159" s="93"/>
      <c r="CM159" s="93"/>
      <c r="CN159" s="93"/>
      <c r="CO159" s="93"/>
      <c r="CP159" s="93"/>
      <c r="CQ159" s="93"/>
      <c r="CR159" s="93"/>
      <c r="CS159" s="93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93"/>
      <c r="DN159" s="140"/>
      <c r="DO159" s="140"/>
      <c r="DP159" s="140"/>
      <c r="DQ159" s="140"/>
      <c r="DR159" s="140"/>
      <c r="DS159" s="140"/>
      <c r="DT159" s="93"/>
      <c r="DU159" s="140"/>
      <c r="DV159" s="140"/>
      <c r="DW159" s="140"/>
      <c r="DX159" s="140"/>
      <c r="DY159" s="140"/>
      <c r="DZ159" s="140"/>
    </row>
    <row r="160" spans="1:130" ht="15.75" customHeight="1">
      <c r="A160" s="139"/>
      <c r="B160" s="139"/>
      <c r="C160" s="140"/>
      <c r="D160" s="140"/>
      <c r="E160" s="93"/>
      <c r="F160" s="93"/>
      <c r="G160" s="140"/>
      <c r="H160" s="140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142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93"/>
      <c r="DN160" s="140"/>
      <c r="DO160" s="140"/>
      <c r="DP160" s="140"/>
      <c r="DQ160" s="140"/>
      <c r="DR160" s="140"/>
      <c r="DS160" s="140"/>
      <c r="DT160" s="93"/>
      <c r="DU160" s="140"/>
      <c r="DV160" s="140"/>
      <c r="DW160" s="140"/>
      <c r="DX160" s="140"/>
      <c r="DY160" s="140"/>
      <c r="DZ160" s="140"/>
    </row>
    <row r="161" spans="1:130" ht="15.75" customHeight="1">
      <c r="A161" s="139"/>
      <c r="B161" s="139"/>
      <c r="C161" s="140"/>
      <c r="D161" s="140"/>
      <c r="E161" s="93"/>
      <c r="F161" s="93"/>
      <c r="G161" s="140"/>
      <c r="H161" s="140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/>
      <c r="CC161" s="93"/>
      <c r="CD161" s="93"/>
      <c r="CE161" s="93"/>
      <c r="CF161" s="93"/>
      <c r="CG161" s="93"/>
      <c r="CH161" s="93"/>
      <c r="CI161" s="142"/>
      <c r="CJ161" s="93"/>
      <c r="CK161" s="93"/>
      <c r="CL161" s="93"/>
      <c r="CM161" s="93"/>
      <c r="CN161" s="93"/>
      <c r="CO161" s="93"/>
      <c r="CP161" s="93"/>
      <c r="CQ161" s="93"/>
      <c r="CR161" s="93"/>
      <c r="CS161" s="93"/>
      <c r="CT161" s="140"/>
      <c r="CU161" s="140"/>
      <c r="CV161" s="140"/>
      <c r="CW161" s="140"/>
      <c r="CX161" s="140"/>
      <c r="CY161" s="140"/>
      <c r="CZ161" s="140"/>
      <c r="DA161" s="140"/>
      <c r="DB161" s="140"/>
      <c r="DC161" s="140"/>
      <c r="DD161" s="140"/>
      <c r="DE161" s="140"/>
      <c r="DF161" s="140"/>
      <c r="DG161" s="140"/>
      <c r="DH161" s="140"/>
      <c r="DI161" s="140"/>
      <c r="DJ161" s="140"/>
      <c r="DK161" s="140"/>
      <c r="DL161" s="140"/>
      <c r="DM161" s="93"/>
      <c r="DN161" s="140"/>
      <c r="DO161" s="140"/>
      <c r="DP161" s="140"/>
      <c r="DQ161" s="140"/>
      <c r="DR161" s="140"/>
      <c r="DS161" s="140"/>
      <c r="DT161" s="93"/>
      <c r="DU161" s="140"/>
      <c r="DV161" s="140"/>
      <c r="DW161" s="140"/>
      <c r="DX161" s="140"/>
      <c r="DY161" s="140"/>
      <c r="DZ161" s="140"/>
    </row>
    <row r="162" spans="1:130" ht="15.75" customHeight="1">
      <c r="A162" s="139"/>
      <c r="B162" s="139"/>
      <c r="C162" s="140"/>
      <c r="D162" s="140"/>
      <c r="E162" s="93"/>
      <c r="F162" s="93"/>
      <c r="G162" s="140"/>
      <c r="H162" s="140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3"/>
      <c r="CC162" s="93"/>
      <c r="CD162" s="93"/>
      <c r="CE162" s="93"/>
      <c r="CF162" s="93"/>
      <c r="CG162" s="93"/>
      <c r="CH162" s="93"/>
      <c r="CI162" s="142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93"/>
      <c r="DN162" s="140"/>
      <c r="DO162" s="140"/>
      <c r="DP162" s="140"/>
      <c r="DQ162" s="140"/>
      <c r="DR162" s="140"/>
      <c r="DS162" s="140"/>
      <c r="DT162" s="93"/>
      <c r="DU162" s="140"/>
      <c r="DV162" s="140"/>
      <c r="DW162" s="140"/>
      <c r="DX162" s="140"/>
      <c r="DY162" s="140"/>
      <c r="DZ162" s="140"/>
    </row>
    <row r="163" spans="1:130" ht="15.75" customHeight="1">
      <c r="A163" s="139"/>
      <c r="B163" s="139"/>
      <c r="C163" s="140"/>
      <c r="D163" s="140"/>
      <c r="E163" s="93"/>
      <c r="F163" s="93"/>
      <c r="G163" s="140"/>
      <c r="H163" s="140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142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140"/>
      <c r="CU163" s="140"/>
      <c r="CV163" s="140"/>
      <c r="CW163" s="140"/>
      <c r="CX163" s="140"/>
      <c r="CY163" s="140"/>
      <c r="CZ163" s="140"/>
      <c r="DA163" s="140"/>
      <c r="DB163" s="140"/>
      <c r="DC163" s="140"/>
      <c r="DD163" s="140"/>
      <c r="DE163" s="140"/>
      <c r="DF163" s="140"/>
      <c r="DG163" s="140"/>
      <c r="DH163" s="140"/>
      <c r="DI163" s="140"/>
      <c r="DJ163" s="140"/>
      <c r="DK163" s="140"/>
      <c r="DL163" s="140"/>
      <c r="DM163" s="93"/>
      <c r="DN163" s="140"/>
      <c r="DO163" s="140"/>
      <c r="DP163" s="140"/>
      <c r="DQ163" s="140"/>
      <c r="DR163" s="140"/>
      <c r="DS163" s="140"/>
      <c r="DT163" s="93"/>
      <c r="DU163" s="140"/>
      <c r="DV163" s="140"/>
      <c r="DW163" s="140"/>
      <c r="DX163" s="140"/>
      <c r="DY163" s="140"/>
      <c r="DZ163" s="140"/>
    </row>
    <row r="164" spans="1:130" ht="15.75" customHeight="1">
      <c r="A164" s="139"/>
      <c r="B164" s="139"/>
      <c r="C164" s="140"/>
      <c r="D164" s="140"/>
      <c r="E164" s="93"/>
      <c r="F164" s="93"/>
      <c r="G164" s="140"/>
      <c r="H164" s="140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142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93"/>
      <c r="DN164" s="140"/>
      <c r="DO164" s="140"/>
      <c r="DP164" s="140"/>
      <c r="DQ164" s="140"/>
      <c r="DR164" s="140"/>
      <c r="DS164" s="140"/>
      <c r="DT164" s="93"/>
      <c r="DU164" s="140"/>
      <c r="DV164" s="140"/>
      <c r="DW164" s="140"/>
      <c r="DX164" s="140"/>
      <c r="DY164" s="140"/>
      <c r="DZ164" s="140"/>
    </row>
    <row r="165" spans="1:130" ht="15.75" customHeight="1">
      <c r="A165" s="139"/>
      <c r="B165" s="139"/>
      <c r="C165" s="140"/>
      <c r="D165" s="140"/>
      <c r="E165" s="93"/>
      <c r="F165" s="93"/>
      <c r="G165" s="140"/>
      <c r="H165" s="140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3"/>
      <c r="CC165" s="93"/>
      <c r="CD165" s="93"/>
      <c r="CE165" s="93"/>
      <c r="CF165" s="93"/>
      <c r="CG165" s="93"/>
      <c r="CH165" s="93"/>
      <c r="CI165" s="142"/>
      <c r="CJ165" s="93"/>
      <c r="CK165" s="93"/>
      <c r="CL165" s="93"/>
      <c r="CM165" s="93"/>
      <c r="CN165" s="93"/>
      <c r="CO165" s="93"/>
      <c r="CP165" s="93"/>
      <c r="CQ165" s="93"/>
      <c r="CR165" s="93"/>
      <c r="CS165" s="93"/>
      <c r="CT165" s="140"/>
      <c r="CU165" s="140"/>
      <c r="CV165" s="140"/>
      <c r="CW165" s="140"/>
      <c r="CX165" s="140"/>
      <c r="CY165" s="140"/>
      <c r="CZ165" s="140"/>
      <c r="DA165" s="140"/>
      <c r="DB165" s="140"/>
      <c r="DC165" s="140"/>
      <c r="DD165" s="140"/>
      <c r="DE165" s="140"/>
      <c r="DF165" s="140"/>
      <c r="DG165" s="140"/>
      <c r="DH165" s="140"/>
      <c r="DI165" s="140"/>
      <c r="DJ165" s="140"/>
      <c r="DK165" s="140"/>
      <c r="DL165" s="140"/>
      <c r="DM165" s="93"/>
      <c r="DN165" s="140"/>
      <c r="DO165" s="140"/>
      <c r="DP165" s="140"/>
      <c r="DQ165" s="140"/>
      <c r="DR165" s="140"/>
      <c r="DS165" s="140"/>
      <c r="DT165" s="93"/>
      <c r="DU165" s="140"/>
      <c r="DV165" s="140"/>
      <c r="DW165" s="140"/>
      <c r="DX165" s="140"/>
      <c r="DY165" s="140"/>
      <c r="DZ165" s="140"/>
    </row>
    <row r="166" spans="1:130" ht="15.75" customHeight="1">
      <c r="A166" s="139"/>
      <c r="B166" s="139"/>
      <c r="C166" s="140"/>
      <c r="D166" s="140"/>
      <c r="E166" s="93"/>
      <c r="F166" s="93"/>
      <c r="G166" s="140"/>
      <c r="H166" s="140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142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140"/>
      <c r="CU166" s="140"/>
      <c r="CV166" s="140"/>
      <c r="CW166" s="140"/>
      <c r="CX166" s="140"/>
      <c r="CY166" s="140"/>
      <c r="CZ166" s="140"/>
      <c r="DA166" s="140"/>
      <c r="DB166" s="140"/>
      <c r="DC166" s="140"/>
      <c r="DD166" s="140"/>
      <c r="DE166" s="140"/>
      <c r="DF166" s="140"/>
      <c r="DG166" s="140"/>
      <c r="DH166" s="140"/>
      <c r="DI166" s="140"/>
      <c r="DJ166" s="140"/>
      <c r="DK166" s="140"/>
      <c r="DL166" s="140"/>
      <c r="DM166" s="93"/>
      <c r="DN166" s="140"/>
      <c r="DO166" s="140"/>
      <c r="DP166" s="140"/>
      <c r="DQ166" s="140"/>
      <c r="DR166" s="140"/>
      <c r="DS166" s="140"/>
      <c r="DT166" s="93"/>
      <c r="DU166" s="140"/>
      <c r="DV166" s="140"/>
      <c r="DW166" s="140"/>
      <c r="DX166" s="140"/>
      <c r="DY166" s="140"/>
      <c r="DZ166" s="140"/>
    </row>
    <row r="167" spans="1:130" ht="15.75" customHeight="1">
      <c r="A167" s="139"/>
      <c r="B167" s="139"/>
      <c r="C167" s="140"/>
      <c r="D167" s="140"/>
      <c r="E167" s="93"/>
      <c r="F167" s="93"/>
      <c r="G167" s="140"/>
      <c r="H167" s="140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142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140"/>
      <c r="CU167" s="140"/>
      <c r="CV167" s="140"/>
      <c r="CW167" s="140"/>
      <c r="CX167" s="140"/>
      <c r="CY167" s="140"/>
      <c r="CZ167" s="140"/>
      <c r="DA167" s="140"/>
      <c r="DB167" s="140"/>
      <c r="DC167" s="140"/>
      <c r="DD167" s="140"/>
      <c r="DE167" s="140"/>
      <c r="DF167" s="140"/>
      <c r="DG167" s="140"/>
      <c r="DH167" s="140"/>
      <c r="DI167" s="140"/>
      <c r="DJ167" s="140"/>
      <c r="DK167" s="140"/>
      <c r="DL167" s="140"/>
      <c r="DM167" s="93"/>
      <c r="DN167" s="140"/>
      <c r="DO167" s="140"/>
      <c r="DP167" s="140"/>
      <c r="DQ167" s="140"/>
      <c r="DR167" s="140"/>
      <c r="DS167" s="140"/>
      <c r="DT167" s="93"/>
      <c r="DU167" s="140"/>
      <c r="DV167" s="140"/>
      <c r="DW167" s="140"/>
      <c r="DX167" s="140"/>
      <c r="DY167" s="140"/>
      <c r="DZ167" s="140"/>
    </row>
    <row r="168" spans="1:130" ht="15.75" customHeight="1">
      <c r="A168" s="139"/>
      <c r="B168" s="139"/>
      <c r="C168" s="140"/>
      <c r="D168" s="140"/>
      <c r="E168" s="93"/>
      <c r="F168" s="93"/>
      <c r="G168" s="140"/>
      <c r="H168" s="140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3"/>
      <c r="CC168" s="93"/>
      <c r="CD168" s="93"/>
      <c r="CE168" s="93"/>
      <c r="CF168" s="93"/>
      <c r="CG168" s="93"/>
      <c r="CH168" s="93"/>
      <c r="CI168" s="142"/>
      <c r="CJ168" s="93"/>
      <c r="CK168" s="93"/>
      <c r="CL168" s="93"/>
      <c r="CM168" s="93"/>
      <c r="CN168" s="93"/>
      <c r="CO168" s="93"/>
      <c r="CP168" s="93"/>
      <c r="CQ168" s="93"/>
      <c r="CR168" s="93"/>
      <c r="CS168" s="93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93"/>
      <c r="DN168" s="140"/>
      <c r="DO168" s="140"/>
      <c r="DP168" s="140"/>
      <c r="DQ168" s="140"/>
      <c r="DR168" s="140"/>
      <c r="DS168" s="140"/>
      <c r="DT168" s="93"/>
      <c r="DU168" s="140"/>
      <c r="DV168" s="140"/>
      <c r="DW168" s="140"/>
      <c r="DX168" s="140"/>
      <c r="DY168" s="140"/>
      <c r="DZ168" s="140"/>
    </row>
    <row r="169" spans="1:130" ht="15.75" customHeight="1">
      <c r="A169" s="139"/>
      <c r="B169" s="139"/>
      <c r="C169" s="140"/>
      <c r="D169" s="140"/>
      <c r="E169" s="93"/>
      <c r="F169" s="93"/>
      <c r="G169" s="140"/>
      <c r="H169" s="140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142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140"/>
      <c r="CU169" s="140"/>
      <c r="CV169" s="140"/>
      <c r="CW169" s="140"/>
      <c r="CX169" s="140"/>
      <c r="CY169" s="140"/>
      <c r="CZ169" s="140"/>
      <c r="DA169" s="140"/>
      <c r="DB169" s="140"/>
      <c r="DC169" s="140"/>
      <c r="DD169" s="140"/>
      <c r="DE169" s="140"/>
      <c r="DF169" s="140"/>
      <c r="DG169" s="140"/>
      <c r="DH169" s="140"/>
      <c r="DI169" s="140"/>
      <c r="DJ169" s="140"/>
      <c r="DK169" s="140"/>
      <c r="DL169" s="140"/>
      <c r="DM169" s="93"/>
      <c r="DN169" s="140"/>
      <c r="DO169" s="140"/>
      <c r="DP169" s="140"/>
      <c r="DQ169" s="140"/>
      <c r="DR169" s="140"/>
      <c r="DS169" s="140"/>
      <c r="DT169" s="93"/>
      <c r="DU169" s="140"/>
      <c r="DV169" s="140"/>
      <c r="DW169" s="140"/>
      <c r="DX169" s="140"/>
      <c r="DY169" s="140"/>
      <c r="DZ169" s="140"/>
    </row>
    <row r="170" spans="1:130" ht="15.75" customHeight="1">
      <c r="A170" s="139"/>
      <c r="B170" s="139"/>
      <c r="C170" s="140"/>
      <c r="D170" s="140"/>
      <c r="E170" s="93"/>
      <c r="F170" s="93"/>
      <c r="G170" s="140"/>
      <c r="H170" s="140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142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140"/>
      <c r="CU170" s="140"/>
      <c r="CV170" s="140"/>
      <c r="CW170" s="140"/>
      <c r="CX170" s="140"/>
      <c r="CY170" s="140"/>
      <c r="CZ170" s="140"/>
      <c r="DA170" s="140"/>
      <c r="DB170" s="140"/>
      <c r="DC170" s="140"/>
      <c r="DD170" s="140"/>
      <c r="DE170" s="140"/>
      <c r="DF170" s="140"/>
      <c r="DG170" s="140"/>
      <c r="DH170" s="140"/>
      <c r="DI170" s="140"/>
      <c r="DJ170" s="140"/>
      <c r="DK170" s="140"/>
      <c r="DL170" s="140"/>
      <c r="DM170" s="93"/>
      <c r="DN170" s="140"/>
      <c r="DO170" s="140"/>
      <c r="DP170" s="140"/>
      <c r="DQ170" s="140"/>
      <c r="DR170" s="140"/>
      <c r="DS170" s="140"/>
      <c r="DT170" s="93"/>
      <c r="DU170" s="140"/>
      <c r="DV170" s="140"/>
      <c r="DW170" s="140"/>
      <c r="DX170" s="140"/>
      <c r="DY170" s="140"/>
      <c r="DZ170" s="140"/>
    </row>
    <row r="171" spans="1:130" ht="15.75" customHeight="1">
      <c r="A171" s="139"/>
      <c r="B171" s="139"/>
      <c r="C171" s="140"/>
      <c r="D171" s="140"/>
      <c r="E171" s="93"/>
      <c r="F171" s="93"/>
      <c r="G171" s="140"/>
      <c r="H171" s="140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142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140"/>
      <c r="CU171" s="140"/>
      <c r="CV171" s="140"/>
      <c r="CW171" s="140"/>
      <c r="CX171" s="140"/>
      <c r="CY171" s="140"/>
      <c r="CZ171" s="140"/>
      <c r="DA171" s="140"/>
      <c r="DB171" s="140"/>
      <c r="DC171" s="140"/>
      <c r="DD171" s="140"/>
      <c r="DE171" s="140"/>
      <c r="DF171" s="140"/>
      <c r="DG171" s="140"/>
      <c r="DH171" s="140"/>
      <c r="DI171" s="140"/>
      <c r="DJ171" s="140"/>
      <c r="DK171" s="140"/>
      <c r="DL171" s="140"/>
      <c r="DM171" s="93"/>
      <c r="DN171" s="140"/>
      <c r="DO171" s="140"/>
      <c r="DP171" s="140"/>
      <c r="DQ171" s="140"/>
      <c r="DR171" s="140"/>
      <c r="DS171" s="140"/>
      <c r="DT171" s="93"/>
      <c r="DU171" s="140"/>
      <c r="DV171" s="140"/>
      <c r="DW171" s="140"/>
      <c r="DX171" s="140"/>
      <c r="DY171" s="140"/>
      <c r="DZ171" s="140"/>
    </row>
    <row r="172" spans="1:130" ht="15.75" customHeight="1">
      <c r="A172" s="139"/>
      <c r="B172" s="139"/>
      <c r="C172" s="140"/>
      <c r="D172" s="140"/>
      <c r="E172" s="93"/>
      <c r="F172" s="93"/>
      <c r="G172" s="140"/>
      <c r="H172" s="140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142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93"/>
      <c r="DN172" s="140"/>
      <c r="DO172" s="140"/>
      <c r="DP172" s="140"/>
      <c r="DQ172" s="140"/>
      <c r="DR172" s="140"/>
      <c r="DS172" s="140"/>
      <c r="DT172" s="93"/>
      <c r="DU172" s="140"/>
      <c r="DV172" s="140"/>
      <c r="DW172" s="140"/>
      <c r="DX172" s="140"/>
      <c r="DY172" s="140"/>
      <c r="DZ172" s="140"/>
    </row>
    <row r="173" spans="1:130" ht="15.75" customHeight="1">
      <c r="A173" s="139"/>
      <c r="B173" s="139"/>
      <c r="C173" s="140"/>
      <c r="D173" s="140"/>
      <c r="E173" s="93"/>
      <c r="F173" s="93"/>
      <c r="G173" s="140"/>
      <c r="H173" s="140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142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93"/>
      <c r="DN173" s="140"/>
      <c r="DO173" s="140"/>
      <c r="DP173" s="140"/>
      <c r="DQ173" s="140"/>
      <c r="DR173" s="140"/>
      <c r="DS173" s="140"/>
      <c r="DT173" s="93"/>
      <c r="DU173" s="140"/>
      <c r="DV173" s="140"/>
      <c r="DW173" s="140"/>
      <c r="DX173" s="140"/>
      <c r="DY173" s="140"/>
      <c r="DZ173" s="140"/>
    </row>
    <row r="174" spans="1:130" ht="15.75" customHeight="1">
      <c r="A174" s="139"/>
      <c r="B174" s="139"/>
      <c r="C174" s="140"/>
      <c r="D174" s="140"/>
      <c r="E174" s="93"/>
      <c r="F174" s="93"/>
      <c r="G174" s="140"/>
      <c r="H174" s="140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142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0"/>
      <c r="DM174" s="93"/>
      <c r="DN174" s="140"/>
      <c r="DO174" s="140"/>
      <c r="DP174" s="140"/>
      <c r="DQ174" s="140"/>
      <c r="DR174" s="140"/>
      <c r="DS174" s="140"/>
      <c r="DT174" s="93"/>
      <c r="DU174" s="140"/>
      <c r="DV174" s="140"/>
      <c r="DW174" s="140"/>
      <c r="DX174" s="140"/>
      <c r="DY174" s="140"/>
      <c r="DZ174" s="140"/>
    </row>
    <row r="175" spans="1:130" ht="15.75" customHeight="1">
      <c r="A175" s="139"/>
      <c r="B175" s="139"/>
      <c r="C175" s="140"/>
      <c r="D175" s="140"/>
      <c r="E175" s="93"/>
      <c r="F175" s="93"/>
      <c r="G175" s="140"/>
      <c r="H175" s="140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142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140"/>
      <c r="CU175" s="140"/>
      <c r="CV175" s="140"/>
      <c r="CW175" s="140"/>
      <c r="CX175" s="140"/>
      <c r="CY175" s="140"/>
      <c r="CZ175" s="140"/>
      <c r="DA175" s="140"/>
      <c r="DB175" s="140"/>
      <c r="DC175" s="140"/>
      <c r="DD175" s="140"/>
      <c r="DE175" s="140"/>
      <c r="DF175" s="140"/>
      <c r="DG175" s="140"/>
      <c r="DH175" s="140"/>
      <c r="DI175" s="140"/>
      <c r="DJ175" s="140"/>
      <c r="DK175" s="140"/>
      <c r="DL175" s="140"/>
      <c r="DM175" s="93"/>
      <c r="DN175" s="140"/>
      <c r="DO175" s="140"/>
      <c r="DP175" s="140"/>
      <c r="DQ175" s="140"/>
      <c r="DR175" s="140"/>
      <c r="DS175" s="140"/>
      <c r="DT175" s="93"/>
      <c r="DU175" s="140"/>
      <c r="DV175" s="140"/>
      <c r="DW175" s="140"/>
      <c r="DX175" s="140"/>
      <c r="DY175" s="140"/>
      <c r="DZ175" s="140"/>
    </row>
    <row r="176" spans="1:130" ht="15.75" customHeight="1">
      <c r="A176" s="139"/>
      <c r="B176" s="139"/>
      <c r="C176" s="140"/>
      <c r="D176" s="140"/>
      <c r="E176" s="93"/>
      <c r="F176" s="93"/>
      <c r="G176" s="140"/>
      <c r="H176" s="140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142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93"/>
      <c r="DN176" s="140"/>
      <c r="DO176" s="140"/>
      <c r="DP176" s="140"/>
      <c r="DQ176" s="140"/>
      <c r="DR176" s="140"/>
      <c r="DS176" s="140"/>
      <c r="DT176" s="93"/>
      <c r="DU176" s="140"/>
      <c r="DV176" s="140"/>
      <c r="DW176" s="140"/>
      <c r="DX176" s="140"/>
      <c r="DY176" s="140"/>
      <c r="DZ176" s="140"/>
    </row>
    <row r="177" spans="1:130" ht="15.75" customHeight="1">
      <c r="A177" s="139"/>
      <c r="B177" s="139"/>
      <c r="C177" s="140"/>
      <c r="D177" s="140"/>
      <c r="E177" s="93"/>
      <c r="F177" s="93"/>
      <c r="G177" s="140"/>
      <c r="H177" s="140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142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93"/>
      <c r="DN177" s="140"/>
      <c r="DO177" s="140"/>
      <c r="DP177" s="140"/>
      <c r="DQ177" s="140"/>
      <c r="DR177" s="140"/>
      <c r="DS177" s="140"/>
      <c r="DT177" s="93"/>
      <c r="DU177" s="140"/>
      <c r="DV177" s="140"/>
      <c r="DW177" s="140"/>
      <c r="DX177" s="140"/>
      <c r="DY177" s="140"/>
      <c r="DZ177" s="140"/>
    </row>
    <row r="178" spans="1:130" ht="15.75" customHeight="1">
      <c r="A178" s="139"/>
      <c r="B178" s="139"/>
      <c r="C178" s="140"/>
      <c r="D178" s="140"/>
      <c r="E178" s="93"/>
      <c r="F178" s="93"/>
      <c r="G178" s="140"/>
      <c r="H178" s="140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142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140"/>
      <c r="CU178" s="140"/>
      <c r="CV178" s="140"/>
      <c r="CW178" s="140"/>
      <c r="CX178" s="140"/>
      <c r="CY178" s="140"/>
      <c r="CZ178" s="140"/>
      <c r="DA178" s="140"/>
      <c r="DB178" s="140"/>
      <c r="DC178" s="140"/>
      <c r="DD178" s="140"/>
      <c r="DE178" s="140"/>
      <c r="DF178" s="140"/>
      <c r="DG178" s="140"/>
      <c r="DH178" s="140"/>
      <c r="DI178" s="140"/>
      <c r="DJ178" s="140"/>
      <c r="DK178" s="140"/>
      <c r="DL178" s="140"/>
      <c r="DM178" s="93"/>
      <c r="DN178" s="140"/>
      <c r="DO178" s="140"/>
      <c r="DP178" s="140"/>
      <c r="DQ178" s="140"/>
      <c r="DR178" s="140"/>
      <c r="DS178" s="140"/>
      <c r="DT178" s="93"/>
      <c r="DU178" s="140"/>
      <c r="DV178" s="140"/>
      <c r="DW178" s="140"/>
      <c r="DX178" s="140"/>
      <c r="DY178" s="140"/>
      <c r="DZ178" s="140"/>
    </row>
    <row r="179" spans="1:130" ht="15.75" customHeight="1">
      <c r="A179" s="139"/>
      <c r="B179" s="139"/>
      <c r="C179" s="140"/>
      <c r="D179" s="140"/>
      <c r="E179" s="93"/>
      <c r="F179" s="93"/>
      <c r="G179" s="140"/>
      <c r="H179" s="140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142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140"/>
      <c r="CU179" s="140"/>
      <c r="CV179" s="140"/>
      <c r="CW179" s="140"/>
      <c r="CX179" s="140"/>
      <c r="CY179" s="140"/>
      <c r="CZ179" s="140"/>
      <c r="DA179" s="140"/>
      <c r="DB179" s="140"/>
      <c r="DC179" s="140"/>
      <c r="DD179" s="140"/>
      <c r="DE179" s="140"/>
      <c r="DF179" s="140"/>
      <c r="DG179" s="140"/>
      <c r="DH179" s="140"/>
      <c r="DI179" s="140"/>
      <c r="DJ179" s="140"/>
      <c r="DK179" s="140"/>
      <c r="DL179" s="140"/>
      <c r="DM179" s="93"/>
      <c r="DN179" s="140"/>
      <c r="DO179" s="140"/>
      <c r="DP179" s="140"/>
      <c r="DQ179" s="140"/>
      <c r="DR179" s="140"/>
      <c r="DS179" s="140"/>
      <c r="DT179" s="93"/>
      <c r="DU179" s="140"/>
      <c r="DV179" s="140"/>
      <c r="DW179" s="140"/>
      <c r="DX179" s="140"/>
      <c r="DY179" s="140"/>
      <c r="DZ179" s="140"/>
    </row>
    <row r="180" spans="1:130" ht="15.75" customHeight="1">
      <c r="A180" s="139"/>
      <c r="B180" s="139"/>
      <c r="C180" s="140"/>
      <c r="D180" s="140"/>
      <c r="E180" s="93"/>
      <c r="F180" s="93"/>
      <c r="G180" s="140"/>
      <c r="H180" s="140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142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93"/>
      <c r="DN180" s="140"/>
      <c r="DO180" s="140"/>
      <c r="DP180" s="140"/>
      <c r="DQ180" s="140"/>
      <c r="DR180" s="140"/>
      <c r="DS180" s="140"/>
      <c r="DT180" s="93"/>
      <c r="DU180" s="140"/>
      <c r="DV180" s="140"/>
      <c r="DW180" s="140"/>
      <c r="DX180" s="140"/>
      <c r="DY180" s="140"/>
      <c r="DZ180" s="140"/>
    </row>
    <row r="181" spans="1:130" ht="15.75" customHeight="1">
      <c r="A181" s="139"/>
      <c r="B181" s="139"/>
      <c r="C181" s="140"/>
      <c r="D181" s="140"/>
      <c r="E181" s="93"/>
      <c r="F181" s="93"/>
      <c r="G181" s="140"/>
      <c r="H181" s="140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142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140"/>
      <c r="CU181" s="140"/>
      <c r="CV181" s="140"/>
      <c r="CW181" s="140"/>
      <c r="CX181" s="140"/>
      <c r="CY181" s="140"/>
      <c r="CZ181" s="140"/>
      <c r="DA181" s="140"/>
      <c r="DB181" s="140"/>
      <c r="DC181" s="140"/>
      <c r="DD181" s="140"/>
      <c r="DE181" s="140"/>
      <c r="DF181" s="140"/>
      <c r="DG181" s="140"/>
      <c r="DH181" s="140"/>
      <c r="DI181" s="140"/>
      <c r="DJ181" s="140"/>
      <c r="DK181" s="140"/>
      <c r="DL181" s="140"/>
      <c r="DM181" s="93"/>
      <c r="DN181" s="140"/>
      <c r="DO181" s="140"/>
      <c r="DP181" s="140"/>
      <c r="DQ181" s="140"/>
      <c r="DR181" s="140"/>
      <c r="DS181" s="140"/>
      <c r="DT181" s="93"/>
      <c r="DU181" s="140"/>
      <c r="DV181" s="140"/>
      <c r="DW181" s="140"/>
      <c r="DX181" s="140"/>
      <c r="DY181" s="140"/>
      <c r="DZ181" s="140"/>
    </row>
    <row r="182" spans="1:130" ht="15.75" customHeight="1">
      <c r="A182" s="139"/>
      <c r="B182" s="139"/>
      <c r="C182" s="140"/>
      <c r="D182" s="140"/>
      <c r="E182" s="93"/>
      <c r="F182" s="93"/>
      <c r="G182" s="140"/>
      <c r="H182" s="140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3"/>
      <c r="CC182" s="93"/>
      <c r="CD182" s="93"/>
      <c r="CE182" s="93"/>
      <c r="CF182" s="93"/>
      <c r="CG182" s="93"/>
      <c r="CH182" s="93"/>
      <c r="CI182" s="142"/>
      <c r="CJ182" s="93"/>
      <c r="CK182" s="93"/>
      <c r="CL182" s="93"/>
      <c r="CM182" s="93"/>
      <c r="CN182" s="93"/>
      <c r="CO182" s="93"/>
      <c r="CP182" s="93"/>
      <c r="CQ182" s="93"/>
      <c r="CR182" s="93"/>
      <c r="CS182" s="93"/>
      <c r="CT182" s="140"/>
      <c r="CU182" s="140"/>
      <c r="CV182" s="140"/>
      <c r="CW182" s="140"/>
      <c r="CX182" s="140"/>
      <c r="CY182" s="140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93"/>
      <c r="DN182" s="140"/>
      <c r="DO182" s="140"/>
      <c r="DP182" s="140"/>
      <c r="DQ182" s="140"/>
      <c r="DR182" s="140"/>
      <c r="DS182" s="140"/>
      <c r="DT182" s="93"/>
      <c r="DU182" s="140"/>
      <c r="DV182" s="140"/>
      <c r="DW182" s="140"/>
      <c r="DX182" s="140"/>
      <c r="DY182" s="140"/>
      <c r="DZ182" s="140"/>
    </row>
    <row r="183" spans="1:130" ht="15.75" customHeight="1">
      <c r="A183" s="139"/>
      <c r="B183" s="139"/>
      <c r="C183" s="140"/>
      <c r="D183" s="140"/>
      <c r="E183" s="93"/>
      <c r="F183" s="93"/>
      <c r="G183" s="140"/>
      <c r="H183" s="140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3"/>
      <c r="CF183" s="93"/>
      <c r="CG183" s="93"/>
      <c r="CH183" s="93"/>
      <c r="CI183" s="142"/>
      <c r="CJ183" s="93"/>
      <c r="CK183" s="93"/>
      <c r="CL183" s="93"/>
      <c r="CM183" s="93"/>
      <c r="CN183" s="93"/>
      <c r="CO183" s="93"/>
      <c r="CP183" s="93"/>
      <c r="CQ183" s="93"/>
      <c r="CR183" s="93"/>
      <c r="CS183" s="93"/>
      <c r="CT183" s="140"/>
      <c r="CU183" s="140"/>
      <c r="CV183" s="140"/>
      <c r="CW183" s="140"/>
      <c r="CX183" s="140"/>
      <c r="CY183" s="140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93"/>
      <c r="DN183" s="140"/>
      <c r="DO183" s="140"/>
      <c r="DP183" s="140"/>
      <c r="DQ183" s="140"/>
      <c r="DR183" s="140"/>
      <c r="DS183" s="140"/>
      <c r="DT183" s="93"/>
      <c r="DU183" s="140"/>
      <c r="DV183" s="140"/>
      <c r="DW183" s="140"/>
      <c r="DX183" s="140"/>
      <c r="DY183" s="140"/>
      <c r="DZ183" s="140"/>
    </row>
    <row r="184" spans="1:130" ht="15.75" customHeight="1">
      <c r="A184" s="139"/>
      <c r="B184" s="139"/>
      <c r="C184" s="140"/>
      <c r="D184" s="140"/>
      <c r="E184" s="93"/>
      <c r="F184" s="93"/>
      <c r="G184" s="140"/>
      <c r="H184" s="140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/>
      <c r="BM184" s="93"/>
      <c r="BN184" s="93"/>
      <c r="BO184" s="93"/>
      <c r="BP184" s="93"/>
      <c r="BQ184" s="93"/>
      <c r="BR184" s="93"/>
      <c r="BS184" s="93"/>
      <c r="BT184" s="93"/>
      <c r="BU184" s="93"/>
      <c r="BV184" s="93"/>
      <c r="BW184" s="93"/>
      <c r="BX184" s="93"/>
      <c r="BY184" s="93"/>
      <c r="BZ184" s="93"/>
      <c r="CA184" s="93"/>
      <c r="CB184" s="93"/>
      <c r="CC184" s="93"/>
      <c r="CD184" s="93"/>
      <c r="CE184" s="93"/>
      <c r="CF184" s="93"/>
      <c r="CG184" s="93"/>
      <c r="CH184" s="93"/>
      <c r="CI184" s="142"/>
      <c r="CJ184" s="93"/>
      <c r="CK184" s="93"/>
      <c r="CL184" s="93"/>
      <c r="CM184" s="93"/>
      <c r="CN184" s="93"/>
      <c r="CO184" s="93"/>
      <c r="CP184" s="93"/>
      <c r="CQ184" s="93"/>
      <c r="CR184" s="93"/>
      <c r="CS184" s="93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93"/>
      <c r="DN184" s="140"/>
      <c r="DO184" s="140"/>
      <c r="DP184" s="140"/>
      <c r="DQ184" s="140"/>
      <c r="DR184" s="140"/>
      <c r="DS184" s="140"/>
      <c r="DT184" s="93"/>
      <c r="DU184" s="140"/>
      <c r="DV184" s="140"/>
      <c r="DW184" s="140"/>
      <c r="DX184" s="140"/>
      <c r="DY184" s="140"/>
      <c r="DZ184" s="140"/>
    </row>
    <row r="185" spans="1:130" ht="15.75" customHeight="1">
      <c r="A185" s="139"/>
      <c r="B185" s="139"/>
      <c r="C185" s="140"/>
      <c r="D185" s="140"/>
      <c r="E185" s="93"/>
      <c r="F185" s="93"/>
      <c r="G185" s="140"/>
      <c r="H185" s="140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93"/>
      <c r="CC185" s="93"/>
      <c r="CD185" s="93"/>
      <c r="CE185" s="93"/>
      <c r="CF185" s="93"/>
      <c r="CG185" s="93"/>
      <c r="CH185" s="93"/>
      <c r="CI185" s="142"/>
      <c r="CJ185" s="93"/>
      <c r="CK185" s="93"/>
      <c r="CL185" s="93"/>
      <c r="CM185" s="93"/>
      <c r="CN185" s="93"/>
      <c r="CO185" s="93"/>
      <c r="CP185" s="93"/>
      <c r="CQ185" s="93"/>
      <c r="CR185" s="93"/>
      <c r="CS185" s="93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93"/>
      <c r="DN185" s="140"/>
      <c r="DO185" s="140"/>
      <c r="DP185" s="140"/>
      <c r="DQ185" s="140"/>
      <c r="DR185" s="140"/>
      <c r="DS185" s="140"/>
      <c r="DT185" s="93"/>
      <c r="DU185" s="140"/>
      <c r="DV185" s="140"/>
      <c r="DW185" s="140"/>
      <c r="DX185" s="140"/>
      <c r="DY185" s="140"/>
      <c r="DZ185" s="140"/>
    </row>
    <row r="186" spans="1:130" ht="15.75" customHeight="1">
      <c r="A186" s="139"/>
      <c r="B186" s="139"/>
      <c r="C186" s="140"/>
      <c r="D186" s="140"/>
      <c r="E186" s="93"/>
      <c r="F186" s="93"/>
      <c r="G186" s="140"/>
      <c r="H186" s="140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142"/>
      <c r="CJ186" s="93"/>
      <c r="CK186" s="93"/>
      <c r="CL186" s="93"/>
      <c r="CM186" s="93"/>
      <c r="CN186" s="93"/>
      <c r="CO186" s="93"/>
      <c r="CP186" s="93"/>
      <c r="CQ186" s="93"/>
      <c r="CR186" s="93"/>
      <c r="CS186" s="93"/>
      <c r="CT186" s="140"/>
      <c r="CU186" s="140"/>
      <c r="CV186" s="140"/>
      <c r="CW186" s="140"/>
      <c r="CX186" s="140"/>
      <c r="CY186" s="140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93"/>
      <c r="DN186" s="140"/>
      <c r="DO186" s="140"/>
      <c r="DP186" s="140"/>
      <c r="DQ186" s="140"/>
      <c r="DR186" s="140"/>
      <c r="DS186" s="140"/>
      <c r="DT186" s="93"/>
      <c r="DU186" s="140"/>
      <c r="DV186" s="140"/>
      <c r="DW186" s="140"/>
      <c r="DX186" s="140"/>
      <c r="DY186" s="140"/>
      <c r="DZ186" s="140"/>
    </row>
    <row r="187" spans="1:130" ht="15.75" customHeight="1">
      <c r="A187" s="139"/>
      <c r="B187" s="139"/>
      <c r="C187" s="140"/>
      <c r="D187" s="140"/>
      <c r="E187" s="93"/>
      <c r="F187" s="93"/>
      <c r="G187" s="140"/>
      <c r="H187" s="140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142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140"/>
      <c r="CU187" s="140"/>
      <c r="CV187" s="140"/>
      <c r="CW187" s="140"/>
      <c r="CX187" s="140"/>
      <c r="CY187" s="140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93"/>
      <c r="DN187" s="140"/>
      <c r="DO187" s="140"/>
      <c r="DP187" s="140"/>
      <c r="DQ187" s="140"/>
      <c r="DR187" s="140"/>
      <c r="DS187" s="140"/>
      <c r="DT187" s="93"/>
      <c r="DU187" s="140"/>
      <c r="DV187" s="140"/>
      <c r="DW187" s="140"/>
      <c r="DX187" s="140"/>
      <c r="DY187" s="140"/>
      <c r="DZ187" s="140"/>
    </row>
    <row r="188" spans="1:130" ht="15.75" customHeight="1">
      <c r="A188" s="139"/>
      <c r="B188" s="139"/>
      <c r="C188" s="140"/>
      <c r="D188" s="140"/>
      <c r="E188" s="93"/>
      <c r="F188" s="93"/>
      <c r="G188" s="140"/>
      <c r="H188" s="140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142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93"/>
      <c r="DN188" s="140"/>
      <c r="DO188" s="140"/>
      <c r="DP188" s="140"/>
      <c r="DQ188" s="140"/>
      <c r="DR188" s="140"/>
      <c r="DS188" s="140"/>
      <c r="DT188" s="93"/>
      <c r="DU188" s="140"/>
      <c r="DV188" s="140"/>
      <c r="DW188" s="140"/>
      <c r="DX188" s="140"/>
      <c r="DY188" s="140"/>
      <c r="DZ188" s="140"/>
    </row>
    <row r="189" spans="1:130" ht="15.75" customHeight="1">
      <c r="A189" s="139"/>
      <c r="B189" s="139"/>
      <c r="C189" s="140"/>
      <c r="D189" s="140"/>
      <c r="E189" s="93"/>
      <c r="F189" s="93"/>
      <c r="G189" s="140"/>
      <c r="H189" s="140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142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140"/>
      <c r="CU189" s="140"/>
      <c r="CV189" s="140"/>
      <c r="CW189" s="140"/>
      <c r="CX189" s="140"/>
      <c r="CY189" s="140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93"/>
      <c r="DN189" s="140"/>
      <c r="DO189" s="140"/>
      <c r="DP189" s="140"/>
      <c r="DQ189" s="140"/>
      <c r="DR189" s="140"/>
      <c r="DS189" s="140"/>
      <c r="DT189" s="93"/>
      <c r="DU189" s="140"/>
      <c r="DV189" s="140"/>
      <c r="DW189" s="140"/>
      <c r="DX189" s="140"/>
      <c r="DY189" s="140"/>
      <c r="DZ189" s="140"/>
    </row>
    <row r="190" spans="1:130" ht="15.75" customHeight="1">
      <c r="A190" s="139"/>
      <c r="B190" s="139"/>
      <c r="C190" s="140"/>
      <c r="D190" s="140"/>
      <c r="E190" s="93"/>
      <c r="F190" s="93"/>
      <c r="G190" s="140"/>
      <c r="H190" s="140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142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140"/>
      <c r="CU190" s="140"/>
      <c r="CV190" s="140"/>
      <c r="CW190" s="140"/>
      <c r="CX190" s="140"/>
      <c r="CY190" s="140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93"/>
      <c r="DN190" s="140"/>
      <c r="DO190" s="140"/>
      <c r="DP190" s="140"/>
      <c r="DQ190" s="140"/>
      <c r="DR190" s="140"/>
      <c r="DS190" s="140"/>
      <c r="DT190" s="93"/>
      <c r="DU190" s="140"/>
      <c r="DV190" s="140"/>
      <c r="DW190" s="140"/>
      <c r="DX190" s="140"/>
      <c r="DY190" s="140"/>
      <c r="DZ190" s="140"/>
    </row>
    <row r="191" spans="1:130" ht="15.75" customHeight="1">
      <c r="A191" s="139"/>
      <c r="B191" s="139"/>
      <c r="C191" s="140"/>
      <c r="D191" s="140"/>
      <c r="E191" s="93"/>
      <c r="F191" s="93"/>
      <c r="G191" s="140"/>
      <c r="H191" s="140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142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140"/>
      <c r="CU191" s="140"/>
      <c r="CV191" s="140"/>
      <c r="CW191" s="140"/>
      <c r="CX191" s="140"/>
      <c r="CY191" s="140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93"/>
      <c r="DN191" s="140"/>
      <c r="DO191" s="140"/>
      <c r="DP191" s="140"/>
      <c r="DQ191" s="140"/>
      <c r="DR191" s="140"/>
      <c r="DS191" s="140"/>
      <c r="DT191" s="93"/>
      <c r="DU191" s="140"/>
      <c r="DV191" s="140"/>
      <c r="DW191" s="140"/>
      <c r="DX191" s="140"/>
      <c r="DY191" s="140"/>
      <c r="DZ191" s="140"/>
    </row>
    <row r="192" spans="1:130" ht="15.75" customHeight="1">
      <c r="A192" s="139"/>
      <c r="B192" s="139"/>
      <c r="C192" s="140"/>
      <c r="D192" s="140"/>
      <c r="E192" s="93"/>
      <c r="F192" s="93"/>
      <c r="G192" s="140"/>
      <c r="H192" s="140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142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93"/>
      <c r="DN192" s="140"/>
      <c r="DO192" s="140"/>
      <c r="DP192" s="140"/>
      <c r="DQ192" s="140"/>
      <c r="DR192" s="140"/>
      <c r="DS192" s="140"/>
      <c r="DT192" s="93"/>
      <c r="DU192" s="140"/>
      <c r="DV192" s="140"/>
      <c r="DW192" s="140"/>
      <c r="DX192" s="140"/>
      <c r="DY192" s="140"/>
      <c r="DZ192" s="140"/>
    </row>
    <row r="193" spans="1:130" ht="15.75" customHeight="1">
      <c r="A193" s="139"/>
      <c r="B193" s="139"/>
      <c r="C193" s="140"/>
      <c r="D193" s="140"/>
      <c r="E193" s="93"/>
      <c r="F193" s="93"/>
      <c r="G193" s="140"/>
      <c r="H193" s="140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142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140"/>
      <c r="CU193" s="140"/>
      <c r="CV193" s="140"/>
      <c r="CW193" s="140"/>
      <c r="CX193" s="140"/>
      <c r="CY193" s="140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93"/>
      <c r="DN193" s="140"/>
      <c r="DO193" s="140"/>
      <c r="DP193" s="140"/>
      <c r="DQ193" s="140"/>
      <c r="DR193" s="140"/>
      <c r="DS193" s="140"/>
      <c r="DT193" s="93"/>
      <c r="DU193" s="140"/>
      <c r="DV193" s="140"/>
      <c r="DW193" s="140"/>
      <c r="DX193" s="140"/>
      <c r="DY193" s="140"/>
      <c r="DZ193" s="140"/>
    </row>
    <row r="194" spans="1:130" ht="15.75" customHeight="1">
      <c r="A194" s="139"/>
      <c r="B194" s="139"/>
      <c r="C194" s="140"/>
      <c r="D194" s="140"/>
      <c r="E194" s="93"/>
      <c r="F194" s="93"/>
      <c r="G194" s="140"/>
      <c r="H194" s="140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142"/>
      <c r="CJ194" s="93"/>
      <c r="CK194" s="93"/>
      <c r="CL194" s="93"/>
      <c r="CM194" s="93"/>
      <c r="CN194" s="93"/>
      <c r="CO194" s="93"/>
      <c r="CP194" s="93"/>
      <c r="CQ194" s="93"/>
      <c r="CR194" s="93"/>
      <c r="CS194" s="93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93"/>
      <c r="DN194" s="140"/>
      <c r="DO194" s="140"/>
      <c r="DP194" s="140"/>
      <c r="DQ194" s="140"/>
      <c r="DR194" s="140"/>
      <c r="DS194" s="140"/>
      <c r="DT194" s="93"/>
      <c r="DU194" s="140"/>
      <c r="DV194" s="140"/>
      <c r="DW194" s="140"/>
      <c r="DX194" s="140"/>
      <c r="DY194" s="140"/>
      <c r="DZ194" s="140"/>
    </row>
    <row r="195" spans="1:130" ht="15.75" customHeight="1">
      <c r="A195" s="139"/>
      <c r="B195" s="139"/>
      <c r="C195" s="140"/>
      <c r="D195" s="140"/>
      <c r="E195" s="93"/>
      <c r="F195" s="93"/>
      <c r="G195" s="140"/>
      <c r="H195" s="140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142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140"/>
      <c r="CU195" s="140"/>
      <c r="CV195" s="140"/>
      <c r="CW195" s="140"/>
      <c r="CX195" s="140"/>
      <c r="CY195" s="140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93"/>
      <c r="DN195" s="140"/>
      <c r="DO195" s="140"/>
      <c r="DP195" s="140"/>
      <c r="DQ195" s="140"/>
      <c r="DR195" s="140"/>
      <c r="DS195" s="140"/>
      <c r="DT195" s="93"/>
      <c r="DU195" s="140"/>
      <c r="DV195" s="140"/>
      <c r="DW195" s="140"/>
      <c r="DX195" s="140"/>
      <c r="DY195" s="140"/>
      <c r="DZ195" s="140"/>
    </row>
    <row r="196" spans="1:130" ht="15.75" customHeight="1">
      <c r="A196" s="139"/>
      <c r="B196" s="139"/>
      <c r="C196" s="140"/>
      <c r="D196" s="140"/>
      <c r="E196" s="93"/>
      <c r="F196" s="93"/>
      <c r="G196" s="140"/>
      <c r="H196" s="140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142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93"/>
      <c r="DN196" s="140"/>
      <c r="DO196" s="140"/>
      <c r="DP196" s="140"/>
      <c r="DQ196" s="140"/>
      <c r="DR196" s="140"/>
      <c r="DS196" s="140"/>
      <c r="DT196" s="93"/>
      <c r="DU196" s="140"/>
      <c r="DV196" s="140"/>
      <c r="DW196" s="140"/>
      <c r="DX196" s="140"/>
      <c r="DY196" s="140"/>
      <c r="DZ196" s="140"/>
    </row>
    <row r="197" spans="1:130" ht="15.75" customHeight="1">
      <c r="A197" s="139"/>
      <c r="B197" s="139"/>
      <c r="C197" s="140"/>
      <c r="D197" s="140"/>
      <c r="E197" s="93"/>
      <c r="F197" s="93"/>
      <c r="G197" s="140"/>
      <c r="H197" s="140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142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93"/>
      <c r="DN197" s="140"/>
      <c r="DO197" s="140"/>
      <c r="DP197" s="140"/>
      <c r="DQ197" s="140"/>
      <c r="DR197" s="140"/>
      <c r="DS197" s="140"/>
      <c r="DT197" s="93"/>
      <c r="DU197" s="140"/>
      <c r="DV197" s="140"/>
      <c r="DW197" s="140"/>
      <c r="DX197" s="140"/>
      <c r="DY197" s="140"/>
      <c r="DZ197" s="140"/>
    </row>
    <row r="198" spans="1:130" ht="15.75" customHeight="1">
      <c r="A198" s="139"/>
      <c r="B198" s="139"/>
      <c r="C198" s="140"/>
      <c r="D198" s="140"/>
      <c r="E198" s="93"/>
      <c r="F198" s="93"/>
      <c r="G198" s="140"/>
      <c r="H198" s="140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142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140"/>
      <c r="CU198" s="140"/>
      <c r="CV198" s="140"/>
      <c r="CW198" s="140"/>
      <c r="CX198" s="140"/>
      <c r="CY198" s="140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93"/>
      <c r="DN198" s="140"/>
      <c r="DO198" s="140"/>
      <c r="DP198" s="140"/>
      <c r="DQ198" s="140"/>
      <c r="DR198" s="140"/>
      <c r="DS198" s="140"/>
      <c r="DT198" s="93"/>
      <c r="DU198" s="140"/>
      <c r="DV198" s="140"/>
      <c r="DW198" s="140"/>
      <c r="DX198" s="140"/>
      <c r="DY198" s="140"/>
      <c r="DZ198" s="140"/>
    </row>
    <row r="199" spans="1:130" ht="15.75" customHeight="1">
      <c r="A199" s="139"/>
      <c r="B199" s="139"/>
      <c r="C199" s="140"/>
      <c r="D199" s="140"/>
      <c r="E199" s="93"/>
      <c r="F199" s="93"/>
      <c r="G199" s="140"/>
      <c r="H199" s="140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142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140"/>
      <c r="CU199" s="140"/>
      <c r="CV199" s="140"/>
      <c r="CW199" s="140"/>
      <c r="CX199" s="140"/>
      <c r="CY199" s="140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93"/>
      <c r="DN199" s="140"/>
      <c r="DO199" s="140"/>
      <c r="DP199" s="140"/>
      <c r="DQ199" s="140"/>
      <c r="DR199" s="140"/>
      <c r="DS199" s="140"/>
      <c r="DT199" s="93"/>
      <c r="DU199" s="140"/>
      <c r="DV199" s="140"/>
      <c r="DW199" s="140"/>
      <c r="DX199" s="140"/>
      <c r="DY199" s="140"/>
      <c r="DZ199" s="140"/>
    </row>
    <row r="200" spans="1:130" ht="15.75" customHeight="1">
      <c r="A200" s="139"/>
      <c r="B200" s="139"/>
      <c r="C200" s="140"/>
      <c r="D200" s="140"/>
      <c r="E200" s="93"/>
      <c r="F200" s="93"/>
      <c r="G200" s="140"/>
      <c r="H200" s="140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142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140"/>
      <c r="CU200" s="140"/>
      <c r="CV200" s="140"/>
      <c r="CW200" s="140"/>
      <c r="CX200" s="140"/>
      <c r="CY200" s="140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93"/>
      <c r="DN200" s="140"/>
      <c r="DO200" s="140"/>
      <c r="DP200" s="140"/>
      <c r="DQ200" s="140"/>
      <c r="DR200" s="140"/>
      <c r="DS200" s="140"/>
      <c r="DT200" s="93"/>
      <c r="DU200" s="140"/>
      <c r="DV200" s="140"/>
      <c r="DW200" s="140"/>
      <c r="DX200" s="140"/>
      <c r="DY200" s="140"/>
      <c r="DZ200" s="140"/>
    </row>
    <row r="201" spans="1:130" ht="15.75" customHeight="1">
      <c r="A201" s="139"/>
      <c r="B201" s="139"/>
      <c r="C201" s="140"/>
      <c r="D201" s="140"/>
      <c r="E201" s="93"/>
      <c r="F201" s="93"/>
      <c r="G201" s="140"/>
      <c r="H201" s="140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142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93"/>
      <c r="DN201" s="140"/>
      <c r="DO201" s="140"/>
      <c r="DP201" s="140"/>
      <c r="DQ201" s="140"/>
      <c r="DR201" s="140"/>
      <c r="DS201" s="140"/>
      <c r="DT201" s="93"/>
      <c r="DU201" s="140"/>
      <c r="DV201" s="140"/>
      <c r="DW201" s="140"/>
      <c r="DX201" s="140"/>
      <c r="DY201" s="140"/>
      <c r="DZ201" s="140"/>
    </row>
    <row r="202" spans="1:130" ht="15.75" customHeight="1">
      <c r="A202" s="139"/>
      <c r="B202" s="139"/>
      <c r="C202" s="140"/>
      <c r="D202" s="140"/>
      <c r="E202" s="93"/>
      <c r="F202" s="93"/>
      <c r="G202" s="140"/>
      <c r="H202" s="140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142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140"/>
      <c r="CU202" s="140"/>
      <c r="CV202" s="140"/>
      <c r="CW202" s="140"/>
      <c r="CX202" s="140"/>
      <c r="CY202" s="140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93"/>
      <c r="DN202" s="140"/>
      <c r="DO202" s="140"/>
      <c r="DP202" s="140"/>
      <c r="DQ202" s="140"/>
      <c r="DR202" s="140"/>
      <c r="DS202" s="140"/>
      <c r="DT202" s="93"/>
      <c r="DU202" s="140"/>
      <c r="DV202" s="140"/>
      <c r="DW202" s="140"/>
      <c r="DX202" s="140"/>
      <c r="DY202" s="140"/>
      <c r="DZ202" s="140"/>
    </row>
    <row r="203" spans="1:130" ht="15.75" customHeight="1">
      <c r="A203" s="139"/>
      <c r="B203" s="139"/>
      <c r="C203" s="140"/>
      <c r="D203" s="140"/>
      <c r="E203" s="93"/>
      <c r="F203" s="93"/>
      <c r="G203" s="140"/>
      <c r="H203" s="140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142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140"/>
      <c r="CU203" s="140"/>
      <c r="CV203" s="140"/>
      <c r="CW203" s="140"/>
      <c r="CX203" s="140"/>
      <c r="CY203" s="14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93"/>
      <c r="DN203" s="140"/>
      <c r="DO203" s="140"/>
      <c r="DP203" s="140"/>
      <c r="DQ203" s="140"/>
      <c r="DR203" s="140"/>
      <c r="DS203" s="140"/>
      <c r="DT203" s="93"/>
      <c r="DU203" s="140"/>
      <c r="DV203" s="140"/>
      <c r="DW203" s="140"/>
      <c r="DX203" s="140"/>
      <c r="DY203" s="140"/>
      <c r="DZ203" s="140"/>
    </row>
    <row r="204" spans="1:130" ht="15.75" customHeight="1">
      <c r="A204" s="139"/>
      <c r="B204" s="139"/>
      <c r="C204" s="140"/>
      <c r="D204" s="140"/>
      <c r="E204" s="93"/>
      <c r="F204" s="93"/>
      <c r="G204" s="140"/>
      <c r="H204" s="140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142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140"/>
      <c r="CU204" s="140"/>
      <c r="CV204" s="140"/>
      <c r="CW204" s="140"/>
      <c r="CX204" s="140"/>
      <c r="CY204" s="14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93"/>
      <c r="DN204" s="140"/>
      <c r="DO204" s="140"/>
      <c r="DP204" s="140"/>
      <c r="DQ204" s="140"/>
      <c r="DR204" s="140"/>
      <c r="DS204" s="140"/>
      <c r="DT204" s="93"/>
      <c r="DU204" s="140"/>
      <c r="DV204" s="140"/>
      <c r="DW204" s="140"/>
      <c r="DX204" s="140"/>
      <c r="DY204" s="140"/>
      <c r="DZ204" s="140"/>
    </row>
    <row r="205" spans="1:130" ht="15.75" customHeight="1">
      <c r="A205" s="139"/>
      <c r="B205" s="139"/>
      <c r="C205" s="140"/>
      <c r="D205" s="140"/>
      <c r="E205" s="93"/>
      <c r="F205" s="93"/>
      <c r="G205" s="140"/>
      <c r="H205" s="140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142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93"/>
      <c r="DN205" s="140"/>
      <c r="DO205" s="140"/>
      <c r="DP205" s="140"/>
      <c r="DQ205" s="140"/>
      <c r="DR205" s="140"/>
      <c r="DS205" s="140"/>
      <c r="DT205" s="93"/>
      <c r="DU205" s="140"/>
      <c r="DV205" s="140"/>
      <c r="DW205" s="140"/>
      <c r="DX205" s="140"/>
      <c r="DY205" s="140"/>
      <c r="DZ205" s="140"/>
    </row>
    <row r="206" spans="1:130" ht="15.75" customHeight="1">
      <c r="A206" s="139"/>
      <c r="B206" s="139"/>
      <c r="C206" s="140"/>
      <c r="D206" s="140"/>
      <c r="E206" s="93"/>
      <c r="F206" s="93"/>
      <c r="G206" s="140"/>
      <c r="H206" s="140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3"/>
      <c r="CC206" s="93"/>
      <c r="CD206" s="93"/>
      <c r="CE206" s="93"/>
      <c r="CF206" s="93"/>
      <c r="CG206" s="93"/>
      <c r="CH206" s="93"/>
      <c r="CI206" s="142"/>
      <c r="CJ206" s="93"/>
      <c r="CK206" s="93"/>
      <c r="CL206" s="93"/>
      <c r="CM206" s="93"/>
      <c r="CN206" s="93"/>
      <c r="CO206" s="93"/>
      <c r="CP206" s="93"/>
      <c r="CQ206" s="93"/>
      <c r="CR206" s="93"/>
      <c r="CS206" s="93"/>
      <c r="CT206" s="140"/>
      <c r="CU206" s="140"/>
      <c r="CV206" s="140"/>
      <c r="CW206" s="140"/>
      <c r="CX206" s="140"/>
      <c r="CY206" s="140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93"/>
      <c r="DN206" s="140"/>
      <c r="DO206" s="140"/>
      <c r="DP206" s="140"/>
      <c r="DQ206" s="140"/>
      <c r="DR206" s="140"/>
      <c r="DS206" s="140"/>
      <c r="DT206" s="93"/>
      <c r="DU206" s="140"/>
      <c r="DV206" s="140"/>
      <c r="DW206" s="140"/>
      <c r="DX206" s="140"/>
      <c r="DY206" s="140"/>
      <c r="DZ206" s="140"/>
    </row>
    <row r="207" spans="1:130" ht="15.75" customHeight="1">
      <c r="A207" s="139"/>
      <c r="B207" s="139"/>
      <c r="C207" s="140"/>
      <c r="D207" s="140"/>
      <c r="E207" s="93"/>
      <c r="F207" s="93"/>
      <c r="G207" s="140"/>
      <c r="H207" s="140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142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140"/>
      <c r="CU207" s="140"/>
      <c r="CV207" s="140"/>
      <c r="CW207" s="140"/>
      <c r="CX207" s="140"/>
      <c r="CY207" s="140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93"/>
      <c r="DN207" s="140"/>
      <c r="DO207" s="140"/>
      <c r="DP207" s="140"/>
      <c r="DQ207" s="140"/>
      <c r="DR207" s="140"/>
      <c r="DS207" s="140"/>
      <c r="DT207" s="93"/>
      <c r="DU207" s="140"/>
      <c r="DV207" s="140"/>
      <c r="DW207" s="140"/>
      <c r="DX207" s="140"/>
      <c r="DY207" s="140"/>
      <c r="DZ207" s="140"/>
    </row>
    <row r="208" spans="1:130" ht="15.75" customHeight="1">
      <c r="A208" s="139"/>
      <c r="B208" s="139"/>
      <c r="C208" s="140"/>
      <c r="D208" s="140"/>
      <c r="E208" s="93"/>
      <c r="F208" s="93"/>
      <c r="G208" s="140"/>
      <c r="H208" s="140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142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140"/>
      <c r="CU208" s="140"/>
      <c r="CV208" s="140"/>
      <c r="CW208" s="140"/>
      <c r="CX208" s="140"/>
      <c r="CY208" s="140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93"/>
      <c r="DN208" s="140"/>
      <c r="DO208" s="140"/>
      <c r="DP208" s="140"/>
      <c r="DQ208" s="140"/>
      <c r="DR208" s="140"/>
      <c r="DS208" s="140"/>
      <c r="DT208" s="93"/>
      <c r="DU208" s="140"/>
      <c r="DV208" s="140"/>
      <c r="DW208" s="140"/>
      <c r="DX208" s="140"/>
      <c r="DY208" s="140"/>
      <c r="DZ208" s="140"/>
    </row>
    <row r="209" spans="1:130" ht="15.75" customHeight="1">
      <c r="A209" s="139"/>
      <c r="B209" s="139"/>
      <c r="C209" s="140"/>
      <c r="D209" s="140"/>
      <c r="E209" s="93"/>
      <c r="F209" s="93"/>
      <c r="G209" s="140"/>
      <c r="H209" s="140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142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93"/>
      <c r="DN209" s="140"/>
      <c r="DO209" s="140"/>
      <c r="DP209" s="140"/>
      <c r="DQ209" s="140"/>
      <c r="DR209" s="140"/>
      <c r="DS209" s="140"/>
      <c r="DT209" s="93"/>
      <c r="DU209" s="140"/>
      <c r="DV209" s="140"/>
      <c r="DW209" s="140"/>
      <c r="DX209" s="140"/>
      <c r="DY209" s="140"/>
      <c r="DZ209" s="140"/>
    </row>
    <row r="210" spans="1:130" ht="15.75" customHeight="1">
      <c r="A210" s="139"/>
      <c r="B210" s="139"/>
      <c r="C210" s="140"/>
      <c r="D210" s="140"/>
      <c r="E210" s="93"/>
      <c r="F210" s="93"/>
      <c r="G210" s="140"/>
      <c r="H210" s="140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142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140"/>
      <c r="CU210" s="140"/>
      <c r="CV210" s="140"/>
      <c r="CW210" s="140"/>
      <c r="CX210" s="140"/>
      <c r="CY210" s="140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93"/>
      <c r="DN210" s="140"/>
      <c r="DO210" s="140"/>
      <c r="DP210" s="140"/>
      <c r="DQ210" s="140"/>
      <c r="DR210" s="140"/>
      <c r="DS210" s="140"/>
      <c r="DT210" s="93"/>
      <c r="DU210" s="140"/>
      <c r="DV210" s="140"/>
      <c r="DW210" s="140"/>
      <c r="DX210" s="140"/>
      <c r="DY210" s="140"/>
      <c r="DZ210" s="140"/>
    </row>
    <row r="211" spans="1:130" ht="15.75" customHeight="1">
      <c r="A211" s="139"/>
      <c r="B211" s="139"/>
      <c r="C211" s="140"/>
      <c r="D211" s="140"/>
      <c r="E211" s="93"/>
      <c r="F211" s="93"/>
      <c r="G211" s="140"/>
      <c r="H211" s="140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142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140"/>
      <c r="CU211" s="140"/>
      <c r="CV211" s="140"/>
      <c r="CW211" s="140"/>
      <c r="CX211" s="140"/>
      <c r="CY211" s="140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93"/>
      <c r="DN211" s="140"/>
      <c r="DO211" s="140"/>
      <c r="DP211" s="140"/>
      <c r="DQ211" s="140"/>
      <c r="DR211" s="140"/>
      <c r="DS211" s="140"/>
      <c r="DT211" s="93"/>
      <c r="DU211" s="140"/>
      <c r="DV211" s="140"/>
      <c r="DW211" s="140"/>
      <c r="DX211" s="140"/>
      <c r="DY211" s="140"/>
      <c r="DZ211" s="140"/>
    </row>
    <row r="212" spans="1:130" ht="15.75" customHeight="1">
      <c r="A212" s="139"/>
      <c r="B212" s="139"/>
      <c r="C212" s="140"/>
      <c r="D212" s="140"/>
      <c r="E212" s="93"/>
      <c r="F212" s="93"/>
      <c r="G212" s="140"/>
      <c r="H212" s="140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142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140"/>
      <c r="CU212" s="140"/>
      <c r="CV212" s="140"/>
      <c r="CW212" s="140"/>
      <c r="CX212" s="140"/>
      <c r="CY212" s="140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93"/>
      <c r="DN212" s="140"/>
      <c r="DO212" s="140"/>
      <c r="DP212" s="140"/>
      <c r="DQ212" s="140"/>
      <c r="DR212" s="140"/>
      <c r="DS212" s="140"/>
      <c r="DT212" s="93"/>
      <c r="DU212" s="140"/>
      <c r="DV212" s="140"/>
      <c r="DW212" s="140"/>
      <c r="DX212" s="140"/>
      <c r="DY212" s="140"/>
      <c r="DZ212" s="140"/>
    </row>
    <row r="213" spans="1:130" ht="15.75" customHeight="1">
      <c r="A213" s="139"/>
      <c r="B213" s="139"/>
      <c r="C213" s="140"/>
      <c r="D213" s="140"/>
      <c r="E213" s="93"/>
      <c r="F213" s="93"/>
      <c r="G213" s="140"/>
      <c r="H213" s="140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142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93"/>
      <c r="DN213" s="140"/>
      <c r="DO213" s="140"/>
      <c r="DP213" s="140"/>
      <c r="DQ213" s="140"/>
      <c r="DR213" s="140"/>
      <c r="DS213" s="140"/>
      <c r="DT213" s="93"/>
      <c r="DU213" s="140"/>
      <c r="DV213" s="140"/>
      <c r="DW213" s="140"/>
      <c r="DX213" s="140"/>
      <c r="DY213" s="140"/>
      <c r="DZ213" s="140"/>
    </row>
    <row r="214" spans="1:130" ht="15.75" customHeight="1">
      <c r="A214" s="139"/>
      <c r="B214" s="139"/>
      <c r="C214" s="140"/>
      <c r="D214" s="140"/>
      <c r="E214" s="93"/>
      <c r="F214" s="93"/>
      <c r="G214" s="140"/>
      <c r="H214" s="140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142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140"/>
      <c r="CU214" s="140"/>
      <c r="CV214" s="140"/>
      <c r="CW214" s="140"/>
      <c r="CX214" s="140"/>
      <c r="CY214" s="140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93"/>
      <c r="DN214" s="140"/>
      <c r="DO214" s="140"/>
      <c r="DP214" s="140"/>
      <c r="DQ214" s="140"/>
      <c r="DR214" s="140"/>
      <c r="DS214" s="140"/>
      <c r="DT214" s="93"/>
      <c r="DU214" s="140"/>
      <c r="DV214" s="140"/>
      <c r="DW214" s="140"/>
      <c r="DX214" s="140"/>
      <c r="DY214" s="140"/>
      <c r="DZ214" s="140"/>
    </row>
    <row r="215" spans="1:130" ht="15.75" customHeight="1">
      <c r="A215" s="139"/>
      <c r="B215" s="139"/>
      <c r="C215" s="140"/>
      <c r="D215" s="140"/>
      <c r="E215" s="93"/>
      <c r="F215" s="93"/>
      <c r="G215" s="140"/>
      <c r="H215" s="140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3"/>
      <c r="CC215" s="93"/>
      <c r="CD215" s="93"/>
      <c r="CE215" s="93"/>
      <c r="CF215" s="93"/>
      <c r="CG215" s="93"/>
      <c r="CH215" s="93"/>
      <c r="CI215" s="142"/>
      <c r="CJ215" s="93"/>
      <c r="CK215" s="93"/>
      <c r="CL215" s="93"/>
      <c r="CM215" s="93"/>
      <c r="CN215" s="93"/>
      <c r="CO215" s="93"/>
      <c r="CP215" s="93"/>
      <c r="CQ215" s="93"/>
      <c r="CR215" s="93"/>
      <c r="CS215" s="93"/>
      <c r="CT215" s="140"/>
      <c r="CU215" s="140"/>
      <c r="CV215" s="140"/>
      <c r="CW215" s="140"/>
      <c r="CX215" s="140"/>
      <c r="CY215" s="140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93"/>
      <c r="DN215" s="140"/>
      <c r="DO215" s="140"/>
      <c r="DP215" s="140"/>
      <c r="DQ215" s="140"/>
      <c r="DR215" s="140"/>
      <c r="DS215" s="140"/>
      <c r="DT215" s="93"/>
      <c r="DU215" s="140"/>
      <c r="DV215" s="140"/>
      <c r="DW215" s="140"/>
      <c r="DX215" s="140"/>
      <c r="DY215" s="140"/>
      <c r="DZ215" s="140"/>
    </row>
    <row r="216" spans="1:130" ht="15.75" customHeight="1">
      <c r="A216" s="139"/>
      <c r="B216" s="139"/>
      <c r="C216" s="140"/>
      <c r="D216" s="140"/>
      <c r="E216" s="93"/>
      <c r="F216" s="93"/>
      <c r="G216" s="140"/>
      <c r="H216" s="140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3"/>
      <c r="CC216" s="93"/>
      <c r="CD216" s="93"/>
      <c r="CE216" s="93"/>
      <c r="CF216" s="93"/>
      <c r="CG216" s="93"/>
      <c r="CH216" s="93"/>
      <c r="CI216" s="142"/>
      <c r="CJ216" s="93"/>
      <c r="CK216" s="93"/>
      <c r="CL216" s="93"/>
      <c r="CM216" s="93"/>
      <c r="CN216" s="93"/>
      <c r="CO216" s="93"/>
      <c r="CP216" s="93"/>
      <c r="CQ216" s="93"/>
      <c r="CR216" s="93"/>
      <c r="CS216" s="93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93"/>
      <c r="DN216" s="140"/>
      <c r="DO216" s="140"/>
      <c r="DP216" s="140"/>
      <c r="DQ216" s="140"/>
      <c r="DR216" s="140"/>
      <c r="DS216" s="140"/>
      <c r="DT216" s="93"/>
      <c r="DU216" s="140"/>
      <c r="DV216" s="140"/>
      <c r="DW216" s="140"/>
      <c r="DX216" s="140"/>
      <c r="DY216" s="140"/>
      <c r="DZ216" s="140"/>
    </row>
    <row r="217" spans="1:130" ht="15.75" customHeight="1">
      <c r="A217" s="139"/>
      <c r="B217" s="139"/>
      <c r="C217" s="140"/>
      <c r="D217" s="140"/>
      <c r="E217" s="93"/>
      <c r="F217" s="93"/>
      <c r="G217" s="140"/>
      <c r="H217" s="140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142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93"/>
      <c r="DN217" s="140"/>
      <c r="DO217" s="140"/>
      <c r="DP217" s="140"/>
      <c r="DQ217" s="140"/>
      <c r="DR217" s="140"/>
      <c r="DS217" s="140"/>
      <c r="DT217" s="93"/>
      <c r="DU217" s="140"/>
      <c r="DV217" s="140"/>
      <c r="DW217" s="140"/>
      <c r="DX217" s="140"/>
      <c r="DY217" s="140"/>
      <c r="DZ217" s="140"/>
    </row>
    <row r="218" spans="1:130" ht="15.75" customHeight="1">
      <c r="A218" s="139"/>
      <c r="B218" s="139"/>
      <c r="C218" s="140"/>
      <c r="D218" s="140"/>
      <c r="E218" s="93"/>
      <c r="F218" s="93"/>
      <c r="G218" s="140"/>
      <c r="H218" s="140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142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140"/>
      <c r="CU218" s="140"/>
      <c r="CV218" s="140"/>
      <c r="CW218" s="140"/>
      <c r="CX218" s="140"/>
      <c r="CY218" s="140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93"/>
      <c r="DN218" s="140"/>
      <c r="DO218" s="140"/>
      <c r="DP218" s="140"/>
      <c r="DQ218" s="140"/>
      <c r="DR218" s="140"/>
      <c r="DS218" s="140"/>
      <c r="DT218" s="93"/>
      <c r="DU218" s="140"/>
      <c r="DV218" s="140"/>
      <c r="DW218" s="140"/>
      <c r="DX218" s="140"/>
      <c r="DY218" s="140"/>
      <c r="DZ218" s="140"/>
    </row>
    <row r="219" spans="1:130" ht="15.75" customHeight="1">
      <c r="A219" s="139"/>
      <c r="B219" s="139"/>
      <c r="C219" s="140"/>
      <c r="D219" s="140"/>
      <c r="E219" s="93"/>
      <c r="F219" s="93"/>
      <c r="G219" s="140"/>
      <c r="H219" s="140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142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140"/>
      <c r="CU219" s="140"/>
      <c r="CV219" s="140"/>
      <c r="CW219" s="140"/>
      <c r="CX219" s="140"/>
      <c r="CY219" s="140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93"/>
      <c r="DN219" s="140"/>
      <c r="DO219" s="140"/>
      <c r="DP219" s="140"/>
      <c r="DQ219" s="140"/>
      <c r="DR219" s="140"/>
      <c r="DS219" s="140"/>
      <c r="DT219" s="93"/>
      <c r="DU219" s="140"/>
      <c r="DV219" s="140"/>
      <c r="DW219" s="140"/>
      <c r="DX219" s="140"/>
      <c r="DY219" s="140"/>
      <c r="DZ219" s="140"/>
    </row>
    <row r="220" spans="1:130" ht="15.75" customHeight="1">
      <c r="A220" s="139"/>
      <c r="B220" s="139"/>
      <c r="C220" s="140"/>
      <c r="D220" s="140"/>
      <c r="E220" s="93"/>
      <c r="F220" s="93"/>
      <c r="G220" s="140"/>
      <c r="H220" s="140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142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140"/>
      <c r="CU220" s="140"/>
      <c r="CV220" s="140"/>
      <c r="CW220" s="140"/>
      <c r="CX220" s="140"/>
      <c r="CY220" s="140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93"/>
      <c r="DN220" s="140"/>
      <c r="DO220" s="140"/>
      <c r="DP220" s="140"/>
      <c r="DQ220" s="140"/>
      <c r="DR220" s="140"/>
      <c r="DS220" s="140"/>
      <c r="DT220" s="93"/>
      <c r="DU220" s="140"/>
      <c r="DV220" s="140"/>
      <c r="DW220" s="140"/>
      <c r="DX220" s="140"/>
      <c r="DY220" s="140"/>
      <c r="DZ220" s="140"/>
    </row>
    <row r="221" spans="1:130" ht="15.75" customHeight="1">
      <c r="A221" s="139"/>
      <c r="B221" s="139"/>
      <c r="C221" s="140"/>
      <c r="D221" s="140"/>
      <c r="E221" s="93"/>
      <c r="F221" s="93"/>
      <c r="G221" s="140"/>
      <c r="H221" s="140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142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93"/>
      <c r="DN221" s="140"/>
      <c r="DO221" s="140"/>
      <c r="DP221" s="140"/>
      <c r="DQ221" s="140"/>
      <c r="DR221" s="140"/>
      <c r="DS221" s="140"/>
      <c r="DT221" s="93"/>
      <c r="DU221" s="140"/>
      <c r="DV221" s="140"/>
      <c r="DW221" s="140"/>
      <c r="DX221" s="140"/>
      <c r="DY221" s="140"/>
      <c r="DZ221" s="140"/>
    </row>
    <row r="222" spans="1:130" ht="15.75" customHeight="1">
      <c r="A222" s="139"/>
      <c r="B222" s="139"/>
      <c r="C222" s="140"/>
      <c r="D222" s="140"/>
      <c r="E222" s="93"/>
      <c r="F222" s="93"/>
      <c r="G222" s="140"/>
      <c r="H222" s="140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142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140"/>
      <c r="CU222" s="140"/>
      <c r="CV222" s="140"/>
      <c r="CW222" s="140"/>
      <c r="CX222" s="140"/>
      <c r="CY222" s="140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93"/>
      <c r="DN222" s="140"/>
      <c r="DO222" s="140"/>
      <c r="DP222" s="140"/>
      <c r="DQ222" s="140"/>
      <c r="DR222" s="140"/>
      <c r="DS222" s="140"/>
      <c r="DT222" s="93"/>
      <c r="DU222" s="140"/>
      <c r="DV222" s="140"/>
      <c r="DW222" s="140"/>
      <c r="DX222" s="140"/>
      <c r="DY222" s="140"/>
      <c r="DZ222" s="140"/>
    </row>
    <row r="223" spans="1:130" ht="15.75" customHeight="1">
      <c r="A223" s="139"/>
      <c r="B223" s="139"/>
      <c r="C223" s="140"/>
      <c r="D223" s="140"/>
      <c r="E223" s="93"/>
      <c r="F223" s="93"/>
      <c r="G223" s="140"/>
      <c r="H223" s="140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142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140"/>
      <c r="CU223" s="140"/>
      <c r="CV223" s="140"/>
      <c r="CW223" s="140"/>
      <c r="CX223" s="140"/>
      <c r="CY223" s="140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93"/>
      <c r="DN223" s="140"/>
      <c r="DO223" s="140"/>
      <c r="DP223" s="140"/>
      <c r="DQ223" s="140"/>
      <c r="DR223" s="140"/>
      <c r="DS223" s="140"/>
      <c r="DT223" s="93"/>
      <c r="DU223" s="140"/>
      <c r="DV223" s="140"/>
      <c r="DW223" s="140"/>
      <c r="DX223" s="140"/>
      <c r="DY223" s="140"/>
      <c r="DZ223" s="140"/>
    </row>
    <row r="224" spans="1:130" ht="15.75" customHeight="1">
      <c r="A224" s="139"/>
      <c r="B224" s="139"/>
      <c r="C224" s="140"/>
      <c r="D224" s="140"/>
      <c r="E224" s="93"/>
      <c r="F224" s="93"/>
      <c r="G224" s="140"/>
      <c r="H224" s="140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3"/>
      <c r="CC224" s="93"/>
      <c r="CD224" s="93"/>
      <c r="CE224" s="93"/>
      <c r="CF224" s="93"/>
      <c r="CG224" s="93"/>
      <c r="CH224" s="93"/>
      <c r="CI224" s="142"/>
      <c r="CJ224" s="93"/>
      <c r="CK224" s="93"/>
      <c r="CL224" s="93"/>
      <c r="CM224" s="93"/>
      <c r="CN224" s="93"/>
      <c r="CO224" s="93"/>
      <c r="CP224" s="93"/>
      <c r="CQ224" s="93"/>
      <c r="CR224" s="93"/>
      <c r="CS224" s="93"/>
      <c r="CT224" s="140"/>
      <c r="CU224" s="140"/>
      <c r="CV224" s="140"/>
      <c r="CW224" s="140"/>
      <c r="CX224" s="140"/>
      <c r="CY224" s="140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93"/>
      <c r="DN224" s="140"/>
      <c r="DO224" s="140"/>
      <c r="DP224" s="140"/>
      <c r="DQ224" s="140"/>
      <c r="DR224" s="140"/>
      <c r="DS224" s="140"/>
      <c r="DT224" s="93"/>
      <c r="DU224" s="140"/>
      <c r="DV224" s="140"/>
      <c r="DW224" s="140"/>
      <c r="DX224" s="140"/>
      <c r="DY224" s="140"/>
      <c r="DZ224" s="140"/>
    </row>
    <row r="225" spans="1:130" ht="15.75" customHeight="1">
      <c r="A225" s="139"/>
      <c r="B225" s="139"/>
      <c r="C225" s="140"/>
      <c r="D225" s="140"/>
      <c r="E225" s="93"/>
      <c r="F225" s="93"/>
      <c r="G225" s="140"/>
      <c r="H225" s="140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142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93"/>
      <c r="DN225" s="140"/>
      <c r="DO225" s="140"/>
      <c r="DP225" s="140"/>
      <c r="DQ225" s="140"/>
      <c r="DR225" s="140"/>
      <c r="DS225" s="140"/>
      <c r="DT225" s="93"/>
      <c r="DU225" s="140"/>
      <c r="DV225" s="140"/>
      <c r="DW225" s="140"/>
      <c r="DX225" s="140"/>
      <c r="DY225" s="140"/>
      <c r="DZ225" s="140"/>
    </row>
    <row r="226" spans="1:130" ht="15.75" customHeight="1">
      <c r="A226" s="139"/>
      <c r="B226" s="139"/>
      <c r="C226" s="140"/>
      <c r="D226" s="140"/>
      <c r="E226" s="93"/>
      <c r="F226" s="93"/>
      <c r="G226" s="140"/>
      <c r="H226" s="140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3"/>
      <c r="CC226" s="93"/>
      <c r="CD226" s="93"/>
      <c r="CE226" s="93"/>
      <c r="CF226" s="93"/>
      <c r="CG226" s="93"/>
      <c r="CH226" s="93"/>
      <c r="CI226" s="142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93"/>
      <c r="DN226" s="140"/>
      <c r="DO226" s="140"/>
      <c r="DP226" s="140"/>
      <c r="DQ226" s="140"/>
      <c r="DR226" s="140"/>
      <c r="DS226" s="140"/>
      <c r="DT226" s="93"/>
      <c r="DU226" s="140"/>
      <c r="DV226" s="140"/>
      <c r="DW226" s="140"/>
      <c r="DX226" s="140"/>
      <c r="DY226" s="140"/>
      <c r="DZ226" s="140"/>
    </row>
    <row r="227" spans="1:130" ht="15.75" customHeight="1">
      <c r="A227" s="139"/>
      <c r="B227" s="139"/>
      <c r="C227" s="140"/>
      <c r="D227" s="140"/>
      <c r="E227" s="93"/>
      <c r="F227" s="93"/>
      <c r="G227" s="140"/>
      <c r="H227" s="140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93"/>
      <c r="CC227" s="93"/>
      <c r="CD227" s="93"/>
      <c r="CE227" s="93"/>
      <c r="CF227" s="93"/>
      <c r="CG227" s="93"/>
      <c r="CH227" s="93"/>
      <c r="CI227" s="142"/>
      <c r="CJ227" s="93"/>
      <c r="CK227" s="93"/>
      <c r="CL227" s="93"/>
      <c r="CM227" s="93"/>
      <c r="CN227" s="93"/>
      <c r="CO227" s="93"/>
      <c r="CP227" s="93"/>
      <c r="CQ227" s="93"/>
      <c r="CR227" s="93"/>
      <c r="CS227" s="93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93"/>
      <c r="DN227" s="140"/>
      <c r="DO227" s="140"/>
      <c r="DP227" s="140"/>
      <c r="DQ227" s="140"/>
      <c r="DR227" s="140"/>
      <c r="DS227" s="140"/>
      <c r="DT227" s="93"/>
      <c r="DU227" s="140"/>
      <c r="DV227" s="140"/>
      <c r="DW227" s="140"/>
      <c r="DX227" s="140"/>
      <c r="DY227" s="140"/>
      <c r="DZ227" s="140"/>
    </row>
    <row r="228" spans="1:130" ht="15.75" customHeight="1">
      <c r="A228" s="139"/>
      <c r="B228" s="139"/>
      <c r="C228" s="140"/>
      <c r="D228" s="140"/>
      <c r="E228" s="93"/>
      <c r="F228" s="93"/>
      <c r="G228" s="140"/>
      <c r="H228" s="140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  <c r="BJ228" s="93"/>
      <c r="BK228" s="93"/>
      <c r="BL228" s="93"/>
      <c r="BM228" s="93"/>
      <c r="BN228" s="93"/>
      <c r="BO228" s="93"/>
      <c r="BP228" s="93"/>
      <c r="BQ228" s="93"/>
      <c r="BR228" s="93"/>
      <c r="BS228" s="93"/>
      <c r="BT228" s="93"/>
      <c r="BU228" s="93"/>
      <c r="BV228" s="93"/>
      <c r="BW228" s="93"/>
      <c r="BX228" s="93"/>
      <c r="BY228" s="93"/>
      <c r="BZ228" s="93"/>
      <c r="CA228" s="93"/>
      <c r="CB228" s="93"/>
      <c r="CC228" s="93"/>
      <c r="CD228" s="93"/>
      <c r="CE228" s="93"/>
      <c r="CF228" s="93"/>
      <c r="CG228" s="93"/>
      <c r="CH228" s="93"/>
      <c r="CI228" s="142"/>
      <c r="CJ228" s="93"/>
      <c r="CK228" s="93"/>
      <c r="CL228" s="93"/>
      <c r="CM228" s="93"/>
      <c r="CN228" s="93"/>
      <c r="CO228" s="93"/>
      <c r="CP228" s="93"/>
      <c r="CQ228" s="93"/>
      <c r="CR228" s="93"/>
      <c r="CS228" s="93"/>
      <c r="CT228" s="140"/>
      <c r="CU228" s="140"/>
      <c r="CV228" s="140"/>
      <c r="CW228" s="140"/>
      <c r="CX228" s="140"/>
      <c r="CY228" s="140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93"/>
      <c r="DN228" s="140"/>
      <c r="DO228" s="140"/>
      <c r="DP228" s="140"/>
      <c r="DQ228" s="140"/>
      <c r="DR228" s="140"/>
      <c r="DS228" s="140"/>
      <c r="DT228" s="93"/>
      <c r="DU228" s="140"/>
      <c r="DV228" s="140"/>
      <c r="DW228" s="140"/>
      <c r="DX228" s="140"/>
      <c r="DY228" s="140"/>
      <c r="DZ228" s="140"/>
    </row>
    <row r="229" spans="1:130" ht="15.75" customHeight="1">
      <c r="A229" s="139"/>
      <c r="B229" s="139"/>
      <c r="C229" s="140"/>
      <c r="D229" s="140"/>
      <c r="E229" s="93"/>
      <c r="F229" s="93"/>
      <c r="G229" s="140"/>
      <c r="H229" s="140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93"/>
      <c r="CC229" s="93"/>
      <c r="CD229" s="93"/>
      <c r="CE229" s="93"/>
      <c r="CF229" s="93"/>
      <c r="CG229" s="93"/>
      <c r="CH229" s="93"/>
      <c r="CI229" s="142"/>
      <c r="CJ229" s="93"/>
      <c r="CK229" s="93"/>
      <c r="CL229" s="93"/>
      <c r="CM229" s="93"/>
      <c r="CN229" s="93"/>
      <c r="CO229" s="93"/>
      <c r="CP229" s="93"/>
      <c r="CQ229" s="93"/>
      <c r="CR229" s="93"/>
      <c r="CS229" s="93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93"/>
      <c r="DN229" s="140"/>
      <c r="DO229" s="140"/>
      <c r="DP229" s="140"/>
      <c r="DQ229" s="140"/>
      <c r="DR229" s="140"/>
      <c r="DS229" s="140"/>
      <c r="DT229" s="93"/>
      <c r="DU229" s="140"/>
      <c r="DV229" s="140"/>
      <c r="DW229" s="140"/>
      <c r="DX229" s="140"/>
      <c r="DY229" s="140"/>
      <c r="DZ229" s="140"/>
    </row>
    <row r="230" spans="1:130" ht="15.75" customHeight="1">
      <c r="A230" s="139"/>
      <c r="B230" s="139"/>
      <c r="C230" s="140"/>
      <c r="D230" s="140"/>
      <c r="E230" s="93"/>
      <c r="F230" s="93"/>
      <c r="G230" s="140"/>
      <c r="H230" s="140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  <c r="BJ230" s="93"/>
      <c r="BK230" s="93"/>
      <c r="BL230" s="93"/>
      <c r="BM230" s="93"/>
      <c r="BN230" s="93"/>
      <c r="BO230" s="93"/>
      <c r="BP230" s="93"/>
      <c r="BQ230" s="93"/>
      <c r="BR230" s="93"/>
      <c r="BS230" s="93"/>
      <c r="BT230" s="93"/>
      <c r="BU230" s="93"/>
      <c r="BV230" s="93"/>
      <c r="BW230" s="93"/>
      <c r="BX230" s="93"/>
      <c r="BY230" s="93"/>
      <c r="BZ230" s="93"/>
      <c r="CA230" s="93"/>
      <c r="CB230" s="93"/>
      <c r="CC230" s="93"/>
      <c r="CD230" s="93"/>
      <c r="CE230" s="93"/>
      <c r="CF230" s="93"/>
      <c r="CG230" s="93"/>
      <c r="CH230" s="93"/>
      <c r="CI230" s="142"/>
      <c r="CJ230" s="93"/>
      <c r="CK230" s="93"/>
      <c r="CL230" s="93"/>
      <c r="CM230" s="93"/>
      <c r="CN230" s="93"/>
      <c r="CO230" s="93"/>
      <c r="CP230" s="93"/>
      <c r="CQ230" s="93"/>
      <c r="CR230" s="93"/>
      <c r="CS230" s="93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93"/>
      <c r="DN230" s="140"/>
      <c r="DO230" s="140"/>
      <c r="DP230" s="140"/>
      <c r="DQ230" s="140"/>
      <c r="DR230" s="140"/>
      <c r="DS230" s="140"/>
      <c r="DT230" s="93"/>
      <c r="DU230" s="140"/>
      <c r="DV230" s="140"/>
      <c r="DW230" s="140"/>
      <c r="DX230" s="140"/>
      <c r="DY230" s="140"/>
      <c r="DZ230" s="140"/>
    </row>
    <row r="231" spans="1:130" ht="15.75" customHeight="1">
      <c r="A231" s="139"/>
      <c r="B231" s="139"/>
      <c r="C231" s="140"/>
      <c r="D231" s="140"/>
      <c r="E231" s="93"/>
      <c r="F231" s="93"/>
      <c r="G231" s="140"/>
      <c r="H231" s="140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93"/>
      <c r="CC231" s="93"/>
      <c r="CD231" s="93"/>
      <c r="CE231" s="93"/>
      <c r="CF231" s="93"/>
      <c r="CG231" s="93"/>
      <c r="CH231" s="93"/>
      <c r="CI231" s="142"/>
      <c r="CJ231" s="93"/>
      <c r="CK231" s="93"/>
      <c r="CL231" s="93"/>
      <c r="CM231" s="93"/>
      <c r="CN231" s="93"/>
      <c r="CO231" s="93"/>
      <c r="CP231" s="93"/>
      <c r="CQ231" s="93"/>
      <c r="CR231" s="93"/>
      <c r="CS231" s="93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93"/>
      <c r="DN231" s="140"/>
      <c r="DO231" s="140"/>
      <c r="DP231" s="140"/>
      <c r="DQ231" s="140"/>
      <c r="DR231" s="140"/>
      <c r="DS231" s="140"/>
      <c r="DT231" s="93"/>
      <c r="DU231" s="140"/>
      <c r="DV231" s="140"/>
      <c r="DW231" s="140"/>
      <c r="DX231" s="140"/>
      <c r="DY231" s="140"/>
      <c r="DZ231" s="140"/>
    </row>
    <row r="232" spans="1:130" ht="15.75" customHeight="1">
      <c r="A232" s="139"/>
      <c r="B232" s="139"/>
      <c r="C232" s="140"/>
      <c r="D232" s="140"/>
      <c r="E232" s="93"/>
      <c r="F232" s="93"/>
      <c r="G232" s="140"/>
      <c r="H232" s="140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  <c r="BJ232" s="93"/>
      <c r="BK232" s="93"/>
      <c r="BL232" s="93"/>
      <c r="BM232" s="93"/>
      <c r="BN232" s="93"/>
      <c r="BO232" s="93"/>
      <c r="BP232" s="93"/>
      <c r="BQ232" s="93"/>
      <c r="BR232" s="93"/>
      <c r="BS232" s="93"/>
      <c r="BT232" s="93"/>
      <c r="BU232" s="93"/>
      <c r="BV232" s="93"/>
      <c r="BW232" s="93"/>
      <c r="BX232" s="93"/>
      <c r="BY232" s="93"/>
      <c r="BZ232" s="93"/>
      <c r="CA232" s="93"/>
      <c r="CB232" s="93"/>
      <c r="CC232" s="93"/>
      <c r="CD232" s="93"/>
      <c r="CE232" s="93"/>
      <c r="CF232" s="93"/>
      <c r="CG232" s="93"/>
      <c r="CH232" s="93"/>
      <c r="CI232" s="142"/>
      <c r="CJ232" s="93"/>
      <c r="CK232" s="93"/>
      <c r="CL232" s="93"/>
      <c r="CM232" s="93"/>
      <c r="CN232" s="93"/>
      <c r="CO232" s="93"/>
      <c r="CP232" s="93"/>
      <c r="CQ232" s="93"/>
      <c r="CR232" s="93"/>
      <c r="CS232" s="93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93"/>
      <c r="DN232" s="140"/>
      <c r="DO232" s="140"/>
      <c r="DP232" s="140"/>
      <c r="DQ232" s="140"/>
      <c r="DR232" s="140"/>
      <c r="DS232" s="140"/>
      <c r="DT232" s="93"/>
      <c r="DU232" s="140"/>
      <c r="DV232" s="140"/>
      <c r="DW232" s="140"/>
      <c r="DX232" s="140"/>
      <c r="DY232" s="140"/>
      <c r="DZ232" s="140"/>
    </row>
    <row r="233" spans="1:130" ht="15.75" customHeight="1">
      <c r="A233" s="139"/>
      <c r="B233" s="139"/>
      <c r="C233" s="140"/>
      <c r="D233" s="140"/>
      <c r="E233" s="93"/>
      <c r="F233" s="93"/>
      <c r="G233" s="140"/>
      <c r="H233" s="140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93"/>
      <c r="CC233" s="93"/>
      <c r="CD233" s="93"/>
      <c r="CE233" s="93"/>
      <c r="CF233" s="93"/>
      <c r="CG233" s="93"/>
      <c r="CH233" s="93"/>
      <c r="CI233" s="142"/>
      <c r="CJ233" s="93"/>
      <c r="CK233" s="93"/>
      <c r="CL233" s="93"/>
      <c r="CM233" s="93"/>
      <c r="CN233" s="93"/>
      <c r="CO233" s="93"/>
      <c r="CP233" s="93"/>
      <c r="CQ233" s="93"/>
      <c r="CR233" s="93"/>
      <c r="CS233" s="93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93"/>
      <c r="DN233" s="140"/>
      <c r="DO233" s="140"/>
      <c r="DP233" s="140"/>
      <c r="DQ233" s="140"/>
      <c r="DR233" s="140"/>
      <c r="DS233" s="140"/>
      <c r="DT233" s="93"/>
      <c r="DU233" s="140"/>
      <c r="DV233" s="140"/>
      <c r="DW233" s="140"/>
      <c r="DX233" s="140"/>
      <c r="DY233" s="140"/>
      <c r="DZ233" s="140"/>
    </row>
    <row r="234" spans="1:130" ht="15.75" customHeight="1">
      <c r="A234" s="139"/>
      <c r="B234" s="139"/>
      <c r="C234" s="140"/>
      <c r="D234" s="140"/>
      <c r="E234" s="93"/>
      <c r="F234" s="93"/>
      <c r="G234" s="140"/>
      <c r="H234" s="140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  <c r="BJ234" s="93"/>
      <c r="BK234" s="93"/>
      <c r="BL234" s="93"/>
      <c r="BM234" s="93"/>
      <c r="BN234" s="93"/>
      <c r="BO234" s="93"/>
      <c r="BP234" s="93"/>
      <c r="BQ234" s="93"/>
      <c r="BR234" s="93"/>
      <c r="BS234" s="93"/>
      <c r="BT234" s="93"/>
      <c r="BU234" s="93"/>
      <c r="BV234" s="93"/>
      <c r="BW234" s="93"/>
      <c r="BX234" s="93"/>
      <c r="BY234" s="93"/>
      <c r="BZ234" s="93"/>
      <c r="CA234" s="93"/>
      <c r="CB234" s="93"/>
      <c r="CC234" s="93"/>
      <c r="CD234" s="93"/>
      <c r="CE234" s="93"/>
      <c r="CF234" s="93"/>
      <c r="CG234" s="93"/>
      <c r="CH234" s="93"/>
      <c r="CI234" s="142"/>
      <c r="CJ234" s="93"/>
      <c r="CK234" s="93"/>
      <c r="CL234" s="93"/>
      <c r="CM234" s="93"/>
      <c r="CN234" s="93"/>
      <c r="CO234" s="93"/>
      <c r="CP234" s="93"/>
      <c r="CQ234" s="93"/>
      <c r="CR234" s="93"/>
      <c r="CS234" s="93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93"/>
      <c r="DN234" s="140"/>
      <c r="DO234" s="140"/>
      <c r="DP234" s="140"/>
      <c r="DQ234" s="140"/>
      <c r="DR234" s="140"/>
      <c r="DS234" s="140"/>
      <c r="DT234" s="93"/>
      <c r="DU234" s="140"/>
      <c r="DV234" s="140"/>
      <c r="DW234" s="140"/>
      <c r="DX234" s="140"/>
      <c r="DY234" s="140"/>
      <c r="DZ234" s="140"/>
    </row>
    <row r="235" spans="1:130" ht="15.75" customHeight="1">
      <c r="A235" s="139"/>
      <c r="B235" s="139"/>
      <c r="C235" s="140"/>
      <c r="D235" s="140"/>
      <c r="E235" s="93"/>
      <c r="F235" s="93"/>
      <c r="G235" s="140"/>
      <c r="H235" s="140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142"/>
      <c r="CJ235" s="93"/>
      <c r="CK235" s="93"/>
      <c r="CL235" s="93"/>
      <c r="CM235" s="93"/>
      <c r="CN235" s="93"/>
      <c r="CO235" s="93"/>
      <c r="CP235" s="93"/>
      <c r="CQ235" s="93"/>
      <c r="CR235" s="93"/>
      <c r="CS235" s="93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93"/>
      <c r="DN235" s="140"/>
      <c r="DO235" s="140"/>
      <c r="DP235" s="140"/>
      <c r="DQ235" s="140"/>
      <c r="DR235" s="140"/>
      <c r="DS235" s="140"/>
      <c r="DT235" s="93"/>
      <c r="DU235" s="140"/>
      <c r="DV235" s="140"/>
      <c r="DW235" s="140"/>
      <c r="DX235" s="140"/>
      <c r="DY235" s="140"/>
      <c r="DZ235" s="140"/>
    </row>
  </sheetData>
  <mergeCells count="114">
    <mergeCell ref="DQ1:DQ2"/>
    <mergeCell ref="DR1:DR2"/>
    <mergeCell ref="DS1:DS2"/>
    <mergeCell ref="DT1:DV2"/>
    <mergeCell ref="DW1:DX2"/>
    <mergeCell ref="DY1:DZ2"/>
    <mergeCell ref="DB1:DB2"/>
    <mergeCell ref="DC1:DE2"/>
    <mergeCell ref="DF1:DH2"/>
    <mergeCell ref="DI1:DJ2"/>
    <mergeCell ref="DK1:DL2"/>
    <mergeCell ref="DM1:DO2"/>
    <mergeCell ref="DP1:DP2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AA35"/>
    <mergeCell ref="AB35:AD35"/>
    <mergeCell ref="AE35:AF35"/>
    <mergeCell ref="AG35:AH35"/>
    <mergeCell ref="AI35:AJ35"/>
    <mergeCell ref="AK35:AL35"/>
    <mergeCell ref="AM35:AN35"/>
    <mergeCell ref="AO35:AP35"/>
    <mergeCell ref="AR35:AT35"/>
    <mergeCell ref="AW35:AX35"/>
    <mergeCell ref="AY35:AZ35"/>
    <mergeCell ref="BA35:BB35"/>
    <mergeCell ref="BC35:BD35"/>
    <mergeCell ref="BE35:BF35"/>
    <mergeCell ref="BG35:BI35"/>
    <mergeCell ref="BJ35:BL35"/>
    <mergeCell ref="BM35:BN35"/>
    <mergeCell ref="BO35:BP35"/>
    <mergeCell ref="BQ35:BR35"/>
    <mergeCell ref="BS35:BU35"/>
    <mergeCell ref="BV35:BX35"/>
    <mergeCell ref="BY35:CA35"/>
    <mergeCell ref="CB35:CD35"/>
    <mergeCell ref="CE35:CG35"/>
    <mergeCell ref="CH35:CI35"/>
    <mergeCell ref="CJ35:CL35"/>
    <mergeCell ref="CM35:CN35"/>
    <mergeCell ref="CO35:CQ35"/>
    <mergeCell ref="CR35:CS35"/>
    <mergeCell ref="CT35:CU35"/>
    <mergeCell ref="CV35:CW35"/>
    <mergeCell ref="DT35:DV35"/>
    <mergeCell ref="DW35:DX35"/>
    <mergeCell ref="DY35:DZ35"/>
    <mergeCell ref="CX35:CY35"/>
    <mergeCell ref="CZ35:DA35"/>
    <mergeCell ref="DC35:DE35"/>
    <mergeCell ref="DF35:DH35"/>
    <mergeCell ref="DI35:DJ35"/>
    <mergeCell ref="DK35:DL35"/>
    <mergeCell ref="DM35:DO35"/>
    <mergeCell ref="M1:N2"/>
    <mergeCell ref="O1:P2"/>
    <mergeCell ref="Q1:R2"/>
    <mergeCell ref="S1:T2"/>
    <mergeCell ref="U1:V2"/>
    <mergeCell ref="W1:X2"/>
    <mergeCell ref="Y1:AA2"/>
    <mergeCell ref="AB1:AD2"/>
    <mergeCell ref="AE1:AF2"/>
    <mergeCell ref="BA1:BB2"/>
    <mergeCell ref="BC1:BD2"/>
    <mergeCell ref="BE1:BF2"/>
    <mergeCell ref="BG1:BI2"/>
    <mergeCell ref="BJ1:BL2"/>
    <mergeCell ref="BM1:BN2"/>
    <mergeCell ref="BO1:BP2"/>
    <mergeCell ref="AG1:AH2"/>
    <mergeCell ref="AI1:AJ2"/>
    <mergeCell ref="AK1:AL2"/>
    <mergeCell ref="AM1:AN2"/>
    <mergeCell ref="AO1:AP2"/>
    <mergeCell ref="AQ1:AQ2"/>
    <mergeCell ref="AR1:AT2"/>
    <mergeCell ref="AU1:AU2"/>
    <mergeCell ref="AV1:AV2"/>
    <mergeCell ref="CO1:CQ2"/>
    <mergeCell ref="CR1:CS2"/>
    <mergeCell ref="CT1:CU2"/>
    <mergeCell ref="CV1:CW2"/>
    <mergeCell ref="CX1:CY2"/>
    <mergeCell ref="CZ1:DA2"/>
    <mergeCell ref="A1:A2"/>
    <mergeCell ref="B1:B2"/>
    <mergeCell ref="C1:D2"/>
    <mergeCell ref="E1:F2"/>
    <mergeCell ref="G1:H2"/>
    <mergeCell ref="I1:J2"/>
    <mergeCell ref="K1:L2"/>
    <mergeCell ref="BQ1:BR2"/>
    <mergeCell ref="BS1:BU2"/>
    <mergeCell ref="BV1:BX2"/>
    <mergeCell ref="BY1:CA2"/>
    <mergeCell ref="CB1:CD2"/>
    <mergeCell ref="CE1:CG2"/>
    <mergeCell ref="CH1:CI2"/>
    <mergeCell ref="CJ1:CL2"/>
    <mergeCell ref="CM1:CN2"/>
    <mergeCell ref="AW1:AX2"/>
    <mergeCell ref="AY1:AZ2"/>
  </mergeCells>
  <pageMargins left="0.7" right="0.7" top="0.75" bottom="0.75" header="0" footer="0"/>
  <pageSetup scale="1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workbookViewId="0">
      <pane xSplit="1" topLeftCell="B1" activePane="topRight" state="frozen"/>
      <selection activeCell="K22" sqref="K22"/>
      <selection pane="topRight" activeCell="W8" sqref="W8:AD9"/>
    </sheetView>
  </sheetViews>
  <sheetFormatPr defaultColWidth="12.625" defaultRowHeight="15" customHeight="1"/>
  <cols>
    <col min="1" max="1" width="14.625" customWidth="1"/>
    <col min="2" max="2" width="10.375" bestFit="1" customWidth="1"/>
    <col min="3" max="3" width="8.75" customWidth="1"/>
    <col min="4" max="4" width="9.75" bestFit="1" customWidth="1"/>
    <col min="5" max="5" width="10.75" bestFit="1" customWidth="1"/>
    <col min="6" max="6" width="10.125" bestFit="1" customWidth="1"/>
    <col min="7" max="7" width="9.5" bestFit="1" customWidth="1"/>
    <col min="8" max="8" width="11.25" bestFit="1" customWidth="1"/>
    <col min="9" max="9" width="9.5" bestFit="1" customWidth="1"/>
    <col min="10" max="10" width="11" bestFit="1" customWidth="1"/>
    <col min="11" max="11" width="11.375" bestFit="1" customWidth="1"/>
    <col min="12" max="12" width="9.125" bestFit="1" customWidth="1"/>
    <col min="13" max="13" width="14" bestFit="1" customWidth="1"/>
    <col min="14" max="14" width="9.75" bestFit="1" customWidth="1"/>
    <col min="15" max="15" width="11" bestFit="1" customWidth="1"/>
    <col min="16" max="16" width="9.125" bestFit="1" customWidth="1"/>
    <col min="17" max="17" width="11.875" bestFit="1" customWidth="1"/>
    <col min="18" max="18" width="17.5" bestFit="1" customWidth="1"/>
    <col min="19" max="19" width="12" bestFit="1" customWidth="1"/>
    <col min="20" max="20" width="14.125" bestFit="1" customWidth="1"/>
    <col min="21" max="21" width="10.125" bestFit="1" customWidth="1"/>
    <col min="22" max="22" width="11" bestFit="1" customWidth="1"/>
    <col min="23" max="23" width="10.875" bestFit="1" customWidth="1"/>
    <col min="24" max="24" width="11.625" bestFit="1" customWidth="1"/>
    <col min="25" max="25" width="17.5" bestFit="1" customWidth="1"/>
    <col min="26" max="26" width="11.25" bestFit="1" customWidth="1"/>
    <col min="27" max="27" width="11.75" customWidth="1"/>
    <col min="28" max="28" width="9.5" customWidth="1"/>
    <col min="29" max="30" width="17.5" bestFit="1" customWidth="1"/>
  </cols>
  <sheetData>
    <row r="1" spans="1:30" ht="15" customHeight="1">
      <c r="A1" s="384" t="s">
        <v>13</v>
      </c>
      <c r="B1" s="386" t="s">
        <v>322</v>
      </c>
      <c r="C1" s="376"/>
      <c r="D1" s="377"/>
      <c r="E1" s="386" t="s">
        <v>323</v>
      </c>
      <c r="F1" s="377"/>
      <c r="G1" s="386" t="s">
        <v>324</v>
      </c>
      <c r="H1" s="377"/>
      <c r="I1" s="386" t="s">
        <v>325</v>
      </c>
      <c r="J1" s="377"/>
      <c r="K1" s="386" t="s">
        <v>326</v>
      </c>
      <c r="L1" s="376"/>
      <c r="M1" s="377"/>
      <c r="N1" s="386" t="s">
        <v>327</v>
      </c>
      <c r="O1" s="377"/>
      <c r="P1" s="386" t="s">
        <v>328</v>
      </c>
      <c r="Q1" s="377"/>
      <c r="R1" s="381" t="s">
        <v>329</v>
      </c>
      <c r="S1" s="386" t="s">
        <v>330</v>
      </c>
      <c r="T1" s="376"/>
      <c r="U1" s="377"/>
      <c r="V1" s="386" t="s">
        <v>331</v>
      </c>
      <c r="W1" s="376"/>
      <c r="X1" s="377"/>
      <c r="Y1" s="381" t="s">
        <v>332</v>
      </c>
      <c r="Z1" s="375" t="s">
        <v>333</v>
      </c>
      <c r="AA1" s="376"/>
      <c r="AB1" s="377"/>
      <c r="AC1" s="381" t="s">
        <v>334</v>
      </c>
      <c r="AD1" s="383" t="s">
        <v>335</v>
      </c>
    </row>
    <row r="2" spans="1:30" ht="14.25">
      <c r="A2" s="385"/>
      <c r="B2" s="378"/>
      <c r="C2" s="379"/>
      <c r="D2" s="380"/>
      <c r="E2" s="378"/>
      <c r="F2" s="380"/>
      <c r="G2" s="378"/>
      <c r="H2" s="380"/>
      <c r="I2" s="378"/>
      <c r="J2" s="380"/>
      <c r="K2" s="378"/>
      <c r="L2" s="379"/>
      <c r="M2" s="380"/>
      <c r="N2" s="378"/>
      <c r="O2" s="380"/>
      <c r="P2" s="378"/>
      <c r="Q2" s="380"/>
      <c r="R2" s="382"/>
      <c r="S2" s="378"/>
      <c r="T2" s="379"/>
      <c r="U2" s="380"/>
      <c r="V2" s="378"/>
      <c r="W2" s="379"/>
      <c r="X2" s="380"/>
      <c r="Y2" s="382"/>
      <c r="Z2" s="378"/>
      <c r="AA2" s="379"/>
      <c r="AB2" s="380"/>
      <c r="AC2" s="382"/>
      <c r="AD2" s="382"/>
    </row>
    <row r="3" spans="1:30" ht="30" customHeight="1">
      <c r="A3" s="213" t="s">
        <v>15</v>
      </c>
      <c r="B3" s="209" t="s">
        <v>336</v>
      </c>
      <c r="C3" s="214" t="s">
        <v>337</v>
      </c>
      <c r="D3" s="215" t="s">
        <v>338</v>
      </c>
      <c r="E3" s="216" t="s">
        <v>339</v>
      </c>
      <c r="F3" s="215" t="s">
        <v>340</v>
      </c>
      <c r="G3" s="209" t="s">
        <v>341</v>
      </c>
      <c r="H3" s="210" t="s">
        <v>342</v>
      </c>
      <c r="I3" s="216" t="s">
        <v>343</v>
      </c>
      <c r="J3" s="215" t="s">
        <v>344</v>
      </c>
      <c r="K3" s="216" t="s">
        <v>345</v>
      </c>
      <c r="L3" s="209" t="s">
        <v>346</v>
      </c>
      <c r="M3" s="210" t="s">
        <v>347</v>
      </c>
      <c r="N3" s="209" t="s">
        <v>348</v>
      </c>
      <c r="O3" s="217" t="s">
        <v>349</v>
      </c>
      <c r="P3" s="209" t="s">
        <v>350</v>
      </c>
      <c r="Q3" s="210" t="s">
        <v>351</v>
      </c>
      <c r="R3" s="218" t="s">
        <v>352</v>
      </c>
      <c r="S3" s="209" t="s">
        <v>353</v>
      </c>
      <c r="T3" s="219" t="s">
        <v>354</v>
      </c>
      <c r="U3" s="210" t="s">
        <v>355</v>
      </c>
      <c r="V3" s="209" t="s">
        <v>356</v>
      </c>
      <c r="W3" s="214" t="s">
        <v>357</v>
      </c>
      <c r="X3" s="215" t="s">
        <v>358</v>
      </c>
      <c r="Y3" s="215" t="s">
        <v>359</v>
      </c>
      <c r="Z3" s="220" t="s">
        <v>360</v>
      </c>
      <c r="AA3" s="214" t="s">
        <v>361</v>
      </c>
      <c r="AB3" s="221" t="s">
        <v>362</v>
      </c>
      <c r="AC3" s="218" t="s">
        <v>363</v>
      </c>
      <c r="AD3" s="222" t="s">
        <v>364</v>
      </c>
    </row>
    <row r="4" spans="1:30" ht="14.25">
      <c r="A4" s="223" t="s">
        <v>25</v>
      </c>
      <c r="B4" s="224"/>
      <c r="C4" s="225"/>
      <c r="D4" s="226"/>
      <c r="E4" s="227"/>
      <c r="F4" s="226"/>
      <c r="G4" s="227"/>
      <c r="H4" s="226"/>
      <c r="I4" s="227"/>
      <c r="J4" s="226"/>
      <c r="K4" s="227"/>
      <c r="L4" s="228"/>
      <c r="M4" s="229"/>
      <c r="N4" s="228"/>
      <c r="O4" s="229"/>
      <c r="P4" s="228"/>
      <c r="Q4" s="229"/>
      <c r="R4" s="230"/>
      <c r="S4" s="228"/>
      <c r="T4" s="231"/>
      <c r="U4" s="229"/>
      <c r="V4" s="232">
        <v>25</v>
      </c>
      <c r="W4" s="233">
        <v>370</v>
      </c>
      <c r="X4" s="234">
        <v>130</v>
      </c>
      <c r="Y4" s="226"/>
      <c r="Z4" s="228"/>
      <c r="AA4" s="235"/>
      <c r="AB4" s="229"/>
      <c r="AC4" s="230"/>
      <c r="AD4" s="236">
        <v>2109</v>
      </c>
    </row>
    <row r="5" spans="1:30" ht="14.25">
      <c r="A5" s="223" t="s">
        <v>26</v>
      </c>
      <c r="B5" s="180">
        <v>1354</v>
      </c>
      <c r="C5" s="181">
        <v>14198</v>
      </c>
      <c r="D5" s="237">
        <v>2388</v>
      </c>
      <c r="E5" s="227"/>
      <c r="F5" s="226"/>
      <c r="G5" s="227"/>
      <c r="H5" s="226"/>
      <c r="I5" s="227"/>
      <c r="J5" s="226"/>
      <c r="K5" s="238">
        <v>1319</v>
      </c>
      <c r="L5" s="232">
        <v>6499</v>
      </c>
      <c r="M5" s="239">
        <v>374</v>
      </c>
      <c r="N5" s="228"/>
      <c r="O5" s="229"/>
      <c r="P5" s="228"/>
      <c r="Q5" s="229"/>
      <c r="R5" s="230"/>
      <c r="S5" s="228"/>
      <c r="T5" s="231"/>
      <c r="U5" s="229"/>
      <c r="V5" s="228"/>
      <c r="W5" s="231"/>
      <c r="X5" s="226"/>
      <c r="Y5" s="226"/>
      <c r="Z5" s="228"/>
      <c r="AA5" s="235"/>
      <c r="AB5" s="229"/>
      <c r="AC5" s="230"/>
      <c r="AD5" s="226"/>
    </row>
    <row r="6" spans="1:30" ht="14.25">
      <c r="A6" s="223" t="s">
        <v>27</v>
      </c>
      <c r="B6" s="180">
        <v>48</v>
      </c>
      <c r="C6" s="181">
        <v>900</v>
      </c>
      <c r="D6" s="237">
        <v>126</v>
      </c>
      <c r="E6" s="227"/>
      <c r="F6" s="226"/>
      <c r="G6" s="227"/>
      <c r="H6" s="226"/>
      <c r="I6" s="227"/>
      <c r="J6" s="226"/>
      <c r="K6" s="227"/>
      <c r="L6" s="228"/>
      <c r="M6" s="229"/>
      <c r="N6" s="228"/>
      <c r="O6" s="229"/>
      <c r="P6" s="228"/>
      <c r="Q6" s="229"/>
      <c r="R6" s="230"/>
      <c r="S6" s="228"/>
      <c r="T6" s="231"/>
      <c r="U6" s="229"/>
      <c r="V6" s="228"/>
      <c r="W6" s="231"/>
      <c r="X6" s="226"/>
      <c r="Y6" s="226"/>
      <c r="Z6" s="228"/>
      <c r="AA6" s="235"/>
      <c r="AB6" s="229"/>
      <c r="AC6" s="230"/>
      <c r="AD6" s="226"/>
    </row>
    <row r="7" spans="1:30" ht="14.25">
      <c r="A7" s="223" t="s">
        <v>28</v>
      </c>
      <c r="B7" s="228"/>
      <c r="C7" s="231"/>
      <c r="D7" s="226"/>
      <c r="E7" s="227"/>
      <c r="F7" s="226"/>
      <c r="G7" s="227"/>
      <c r="H7" s="226"/>
      <c r="I7" s="227"/>
      <c r="J7" s="226"/>
      <c r="K7" s="227"/>
      <c r="L7" s="228"/>
      <c r="M7" s="229"/>
      <c r="N7" s="228"/>
      <c r="O7" s="229"/>
      <c r="P7" s="228"/>
      <c r="Q7" s="229"/>
      <c r="R7" s="230"/>
      <c r="S7" s="228"/>
      <c r="T7" s="231"/>
      <c r="U7" s="229"/>
      <c r="V7" s="228"/>
      <c r="W7" s="231"/>
      <c r="X7" s="226"/>
      <c r="Y7" s="234">
        <v>7961</v>
      </c>
      <c r="Z7" s="228"/>
      <c r="AA7" s="235"/>
      <c r="AB7" s="229"/>
      <c r="AC7" s="230"/>
      <c r="AD7" s="226"/>
    </row>
    <row r="8" spans="1:30" ht="14.25">
      <c r="A8" s="223" t="s">
        <v>29</v>
      </c>
      <c r="B8" s="228"/>
      <c r="C8" s="231"/>
      <c r="D8" s="226"/>
      <c r="E8" s="227"/>
      <c r="F8" s="226"/>
      <c r="G8" s="227"/>
      <c r="H8" s="226"/>
      <c r="I8" s="227"/>
      <c r="J8" s="226"/>
      <c r="K8" s="227"/>
      <c r="L8" s="228"/>
      <c r="M8" s="229"/>
      <c r="N8" s="232">
        <v>108</v>
      </c>
      <c r="O8" s="240">
        <v>463</v>
      </c>
      <c r="P8" s="228"/>
      <c r="Q8" s="229"/>
      <c r="R8" s="230"/>
      <c r="S8" s="228"/>
      <c r="T8" s="231"/>
      <c r="U8" s="229"/>
      <c r="V8" s="228"/>
      <c r="W8" s="231"/>
      <c r="X8" s="226"/>
      <c r="Y8" s="226"/>
      <c r="Z8" s="228"/>
      <c r="AA8" s="235"/>
      <c r="AB8" s="229"/>
      <c r="AC8" s="230"/>
      <c r="AD8" s="226"/>
    </row>
    <row r="9" spans="1:30" ht="14.25">
      <c r="A9" s="223" t="s">
        <v>30</v>
      </c>
      <c r="B9" s="228"/>
      <c r="C9" s="231"/>
      <c r="D9" s="226"/>
      <c r="E9" s="238">
        <v>1806</v>
      </c>
      <c r="F9" s="234">
        <v>3336</v>
      </c>
      <c r="G9" s="238">
        <v>1227</v>
      </c>
      <c r="H9" s="234">
        <v>361</v>
      </c>
      <c r="I9" s="227"/>
      <c r="J9" s="226"/>
      <c r="K9" s="227"/>
      <c r="L9" s="228"/>
      <c r="M9" s="229"/>
      <c r="N9" s="228"/>
      <c r="O9" s="229"/>
      <c r="P9" s="228"/>
      <c r="Q9" s="229"/>
      <c r="R9" s="230"/>
      <c r="S9" s="228"/>
      <c r="T9" s="231"/>
      <c r="U9" s="229"/>
      <c r="V9" s="228"/>
      <c r="W9" s="231"/>
      <c r="X9" s="226"/>
      <c r="Y9" s="226"/>
      <c r="Z9" s="228"/>
      <c r="AA9" s="235"/>
      <c r="AB9" s="229"/>
      <c r="AC9" s="230"/>
      <c r="AD9" s="226"/>
    </row>
    <row r="10" spans="1:30" ht="14.25">
      <c r="A10" s="223" t="s">
        <v>31</v>
      </c>
      <c r="B10" s="228"/>
      <c r="C10" s="231"/>
      <c r="D10" s="226"/>
      <c r="E10" s="227"/>
      <c r="F10" s="226"/>
      <c r="G10" s="227"/>
      <c r="H10" s="226"/>
      <c r="I10" s="227"/>
      <c r="J10" s="226"/>
      <c r="K10" s="227"/>
      <c r="L10" s="228"/>
      <c r="M10" s="229"/>
      <c r="N10" s="232">
        <v>163</v>
      </c>
      <c r="O10" s="240">
        <v>1468</v>
      </c>
      <c r="P10" s="228"/>
      <c r="Q10" s="229"/>
      <c r="R10" s="241">
        <v>2375</v>
      </c>
      <c r="S10" s="228"/>
      <c r="T10" s="231"/>
      <c r="U10" s="229"/>
      <c r="V10" s="228"/>
      <c r="W10" s="231"/>
      <c r="X10" s="226"/>
      <c r="Y10" s="234">
        <v>3507</v>
      </c>
      <c r="Z10" s="228"/>
      <c r="AA10" s="235"/>
      <c r="AB10" s="229"/>
      <c r="AC10" s="230"/>
      <c r="AD10" s="226"/>
    </row>
    <row r="11" spans="1:30" ht="14.25">
      <c r="A11" s="223" t="s">
        <v>32</v>
      </c>
      <c r="B11" s="228"/>
      <c r="C11" s="231"/>
      <c r="D11" s="226"/>
      <c r="E11" s="227"/>
      <c r="F11" s="226"/>
      <c r="G11" s="227"/>
      <c r="H11" s="226"/>
      <c r="I11" s="227"/>
      <c r="J11" s="226"/>
      <c r="K11" s="227"/>
      <c r="L11" s="228"/>
      <c r="M11" s="229"/>
      <c r="N11" s="228"/>
      <c r="O11" s="229"/>
      <c r="P11" s="228"/>
      <c r="Q11" s="229"/>
      <c r="R11" s="230"/>
      <c r="S11" s="228"/>
      <c r="T11" s="231"/>
      <c r="U11" s="229"/>
      <c r="V11" s="228"/>
      <c r="W11" s="231"/>
      <c r="X11" s="226"/>
      <c r="Y11" s="234">
        <v>314</v>
      </c>
      <c r="Z11" s="242">
        <v>484</v>
      </c>
      <c r="AA11" s="243">
        <v>3890</v>
      </c>
      <c r="AB11" s="239">
        <v>0</v>
      </c>
      <c r="AC11" s="230"/>
      <c r="AD11" s="226"/>
    </row>
    <row r="12" spans="1:30" ht="14.25">
      <c r="A12" s="223" t="s">
        <v>33</v>
      </c>
      <c r="B12" s="228"/>
      <c r="C12" s="231"/>
      <c r="D12" s="226"/>
      <c r="E12" s="227"/>
      <c r="F12" s="226"/>
      <c r="G12" s="227"/>
      <c r="H12" s="226"/>
      <c r="I12" s="227"/>
      <c r="J12" s="226"/>
      <c r="K12" s="227"/>
      <c r="L12" s="228"/>
      <c r="M12" s="229"/>
      <c r="N12" s="228"/>
      <c r="O12" s="229"/>
      <c r="P12" s="228"/>
      <c r="Q12" s="229"/>
      <c r="R12" s="230"/>
      <c r="S12" s="228"/>
      <c r="T12" s="231"/>
      <c r="U12" s="229"/>
      <c r="V12" s="228"/>
      <c r="W12" s="231"/>
      <c r="X12" s="226"/>
      <c r="Y12" s="226"/>
      <c r="Z12" s="228"/>
      <c r="AA12" s="235"/>
      <c r="AB12" s="229"/>
      <c r="AC12" s="230"/>
      <c r="AD12" s="236">
        <v>2202</v>
      </c>
    </row>
    <row r="13" spans="1:30" ht="14.25">
      <c r="A13" s="223" t="s">
        <v>34</v>
      </c>
      <c r="B13" s="228"/>
      <c r="C13" s="231"/>
      <c r="D13" s="226"/>
      <c r="E13" s="227"/>
      <c r="F13" s="226"/>
      <c r="G13" s="227"/>
      <c r="H13" s="226"/>
      <c r="I13" s="227"/>
      <c r="J13" s="226"/>
      <c r="K13" s="227"/>
      <c r="L13" s="228"/>
      <c r="M13" s="229"/>
      <c r="N13" s="228"/>
      <c r="O13" s="229"/>
      <c r="P13" s="228"/>
      <c r="Q13" s="229"/>
      <c r="R13" s="230"/>
      <c r="S13" s="228"/>
      <c r="T13" s="231"/>
      <c r="U13" s="229"/>
      <c r="V13" s="228"/>
      <c r="W13" s="231"/>
      <c r="X13" s="226"/>
      <c r="Y13" s="234">
        <v>1295</v>
      </c>
      <c r="Z13" s="242">
        <v>1717</v>
      </c>
      <c r="AA13" s="243">
        <v>1349</v>
      </c>
      <c r="AB13" s="239">
        <v>4</v>
      </c>
      <c r="AC13" s="230"/>
      <c r="AD13" s="226"/>
    </row>
    <row r="14" spans="1:30" ht="14.25">
      <c r="A14" s="223" t="s">
        <v>35</v>
      </c>
      <c r="B14" s="228"/>
      <c r="C14" s="231"/>
      <c r="D14" s="226"/>
      <c r="E14" s="227"/>
      <c r="F14" s="226"/>
      <c r="G14" s="227"/>
      <c r="H14" s="226"/>
      <c r="I14" s="227"/>
      <c r="J14" s="226"/>
      <c r="K14" s="227"/>
      <c r="L14" s="228"/>
      <c r="M14" s="229"/>
      <c r="N14" s="228"/>
      <c r="O14" s="229"/>
      <c r="P14" s="228"/>
      <c r="Q14" s="229"/>
      <c r="R14" s="230"/>
      <c r="S14" s="228"/>
      <c r="T14" s="231"/>
      <c r="U14" s="229"/>
      <c r="V14" s="228"/>
      <c r="W14" s="231"/>
      <c r="X14" s="226"/>
      <c r="Y14" s="226"/>
      <c r="Z14" s="228"/>
      <c r="AA14" s="235"/>
      <c r="AB14" s="229"/>
      <c r="AC14" s="241">
        <v>4745</v>
      </c>
      <c r="AD14" s="226"/>
    </row>
    <row r="15" spans="1:30" ht="14.25">
      <c r="A15" s="223" t="s">
        <v>36</v>
      </c>
      <c r="B15" s="228"/>
      <c r="C15" s="231"/>
      <c r="D15" s="226"/>
      <c r="E15" s="227"/>
      <c r="F15" s="226"/>
      <c r="G15" s="227"/>
      <c r="H15" s="226"/>
      <c r="I15" s="227"/>
      <c r="J15" s="226"/>
      <c r="K15" s="227"/>
      <c r="L15" s="228"/>
      <c r="M15" s="229"/>
      <c r="N15" s="228"/>
      <c r="O15" s="229"/>
      <c r="P15" s="228"/>
      <c r="Q15" s="229"/>
      <c r="R15" s="230"/>
      <c r="S15" s="232">
        <v>170</v>
      </c>
      <c r="T15" s="233">
        <v>446</v>
      </c>
      <c r="U15" s="239">
        <v>4494</v>
      </c>
      <c r="V15" s="232">
        <v>34</v>
      </c>
      <c r="W15" s="233">
        <v>296</v>
      </c>
      <c r="X15" s="234">
        <v>116</v>
      </c>
      <c r="Y15" s="226"/>
      <c r="Z15" s="228"/>
      <c r="AA15" s="235"/>
      <c r="AB15" s="229"/>
      <c r="AC15" s="230"/>
      <c r="AD15" s="226"/>
    </row>
    <row r="16" spans="1:30" ht="14.25">
      <c r="A16" s="223" t="s">
        <v>37</v>
      </c>
      <c r="B16" s="228"/>
      <c r="C16" s="231"/>
      <c r="D16" s="226"/>
      <c r="E16" s="227"/>
      <c r="F16" s="226"/>
      <c r="G16" s="227"/>
      <c r="H16" s="226"/>
      <c r="I16" s="227"/>
      <c r="J16" s="226"/>
      <c r="K16" s="227"/>
      <c r="L16" s="228"/>
      <c r="M16" s="229"/>
      <c r="N16" s="228"/>
      <c r="O16" s="229"/>
      <c r="P16" s="228"/>
      <c r="Q16" s="229"/>
      <c r="R16" s="230"/>
      <c r="S16" s="228"/>
      <c r="T16" s="231"/>
      <c r="U16" s="229"/>
      <c r="V16" s="228"/>
      <c r="W16" s="231"/>
      <c r="X16" s="226"/>
      <c r="Y16" s="226"/>
      <c r="Z16" s="228"/>
      <c r="AA16" s="235"/>
      <c r="AB16" s="229"/>
      <c r="AC16" s="230"/>
      <c r="AD16" s="236">
        <v>3102</v>
      </c>
    </row>
    <row r="17" spans="1:30" ht="14.25">
      <c r="A17" s="223" t="s">
        <v>38</v>
      </c>
      <c r="B17" s="228"/>
      <c r="C17" s="231"/>
      <c r="D17" s="226"/>
      <c r="E17" s="227"/>
      <c r="F17" s="229"/>
      <c r="G17" s="228"/>
      <c r="H17" s="226"/>
      <c r="I17" s="227"/>
      <c r="J17" s="226"/>
      <c r="K17" s="227"/>
      <c r="L17" s="228"/>
      <c r="M17" s="229"/>
      <c r="N17" s="228"/>
      <c r="O17" s="229"/>
      <c r="P17" s="228"/>
      <c r="Q17" s="229"/>
      <c r="R17" s="230"/>
      <c r="S17" s="228"/>
      <c r="T17" s="231"/>
      <c r="U17" s="229"/>
      <c r="V17" s="232">
        <v>409</v>
      </c>
      <c r="W17" s="233">
        <v>5063</v>
      </c>
      <c r="X17" s="234">
        <v>513</v>
      </c>
      <c r="Y17" s="226"/>
      <c r="Z17" s="228"/>
      <c r="AA17" s="235"/>
      <c r="AB17" s="229"/>
      <c r="AC17" s="230"/>
      <c r="AD17" s="226"/>
    </row>
    <row r="18" spans="1:30" ht="14.25">
      <c r="A18" s="223" t="s">
        <v>39</v>
      </c>
      <c r="B18" s="228"/>
      <c r="C18" s="231"/>
      <c r="D18" s="226"/>
      <c r="E18" s="227"/>
      <c r="F18" s="226"/>
      <c r="G18" s="227"/>
      <c r="H18" s="226"/>
      <c r="I18" s="227"/>
      <c r="J18" s="226"/>
      <c r="K18" s="227"/>
      <c r="L18" s="228"/>
      <c r="M18" s="229"/>
      <c r="N18" s="232">
        <v>1418</v>
      </c>
      <c r="O18" s="240">
        <v>4959</v>
      </c>
      <c r="P18" s="228"/>
      <c r="Q18" s="229"/>
      <c r="R18" s="230"/>
      <c r="S18" s="228"/>
      <c r="T18" s="231"/>
      <c r="U18" s="229"/>
      <c r="V18" s="228"/>
      <c r="W18" s="231"/>
      <c r="X18" s="229"/>
      <c r="Y18" s="226"/>
      <c r="Z18" s="228"/>
      <c r="AA18" s="235"/>
      <c r="AB18" s="229"/>
      <c r="AC18" s="230"/>
      <c r="AD18" s="226"/>
    </row>
    <row r="19" spans="1:30" ht="14.25">
      <c r="A19" s="223" t="s">
        <v>40</v>
      </c>
      <c r="B19" s="228"/>
      <c r="C19" s="231"/>
      <c r="D19" s="226"/>
      <c r="E19" s="227"/>
      <c r="F19" s="226"/>
      <c r="G19" s="227"/>
      <c r="H19" s="226"/>
      <c r="I19" s="227"/>
      <c r="J19" s="226"/>
      <c r="K19" s="227"/>
      <c r="L19" s="228"/>
      <c r="M19" s="229"/>
      <c r="N19" s="228"/>
      <c r="O19" s="229"/>
      <c r="P19" s="228"/>
      <c r="Q19" s="229"/>
      <c r="R19" s="230"/>
      <c r="S19" s="228"/>
      <c r="T19" s="231"/>
      <c r="U19" s="229"/>
      <c r="V19" s="228"/>
      <c r="W19" s="231"/>
      <c r="X19" s="226"/>
      <c r="Y19" s="226"/>
      <c r="Z19" s="228"/>
      <c r="AA19" s="235"/>
      <c r="AB19" s="229"/>
      <c r="AC19" s="230"/>
      <c r="AD19" s="236">
        <v>786</v>
      </c>
    </row>
    <row r="20" spans="1:30" ht="14.25">
      <c r="A20" s="223" t="s">
        <v>41</v>
      </c>
      <c r="B20" s="228"/>
      <c r="C20" s="231"/>
      <c r="D20" s="226"/>
      <c r="E20" s="227"/>
      <c r="F20" s="226"/>
      <c r="G20" s="227"/>
      <c r="H20" s="226"/>
      <c r="I20" s="227"/>
      <c r="J20" s="226"/>
      <c r="K20" s="227"/>
      <c r="L20" s="228"/>
      <c r="M20" s="229"/>
      <c r="N20" s="232">
        <v>216</v>
      </c>
      <c r="O20" s="240">
        <v>1105</v>
      </c>
      <c r="P20" s="228"/>
      <c r="Q20" s="229"/>
      <c r="R20" s="230"/>
      <c r="S20" s="228"/>
      <c r="T20" s="231"/>
      <c r="U20" s="229"/>
      <c r="V20" s="228"/>
      <c r="W20" s="231"/>
      <c r="X20" s="226"/>
      <c r="Y20" s="226"/>
      <c r="Z20" s="228"/>
      <c r="AA20" s="235"/>
      <c r="AB20" s="229"/>
      <c r="AC20" s="230"/>
      <c r="AD20" s="226"/>
    </row>
    <row r="21" spans="1:30" ht="15.75" customHeight="1">
      <c r="A21" s="223" t="s">
        <v>42</v>
      </c>
      <c r="B21" s="228"/>
      <c r="C21" s="231"/>
      <c r="D21" s="226"/>
      <c r="E21" s="227"/>
      <c r="F21" s="226"/>
      <c r="G21" s="227"/>
      <c r="H21" s="226"/>
      <c r="I21" s="238">
        <v>15138</v>
      </c>
      <c r="J21" s="234">
        <v>5933</v>
      </c>
      <c r="K21" s="227"/>
      <c r="L21" s="228"/>
      <c r="M21" s="229"/>
      <c r="N21" s="228"/>
      <c r="O21" s="229"/>
      <c r="P21" s="228"/>
      <c r="Q21" s="229"/>
      <c r="R21" s="230"/>
      <c r="S21" s="228"/>
      <c r="T21" s="231"/>
      <c r="U21" s="229"/>
      <c r="V21" s="228"/>
      <c r="W21" s="231"/>
      <c r="X21" s="226"/>
      <c r="Y21" s="226"/>
      <c r="Z21" s="228"/>
      <c r="AA21" s="235"/>
      <c r="AB21" s="229"/>
      <c r="AC21" s="230"/>
      <c r="AD21" s="226"/>
    </row>
    <row r="22" spans="1:30" ht="15.75" customHeight="1">
      <c r="A22" s="223" t="s">
        <v>43</v>
      </c>
      <c r="B22" s="228"/>
      <c r="C22" s="231"/>
      <c r="D22" s="226"/>
      <c r="E22" s="227"/>
      <c r="F22" s="226"/>
      <c r="G22" s="227"/>
      <c r="H22" s="226"/>
      <c r="I22" s="227"/>
      <c r="J22" s="226"/>
      <c r="K22" s="227"/>
      <c r="L22" s="228"/>
      <c r="M22" s="229"/>
      <c r="N22" s="228"/>
      <c r="O22" s="229"/>
      <c r="P22" s="228"/>
      <c r="Q22" s="229"/>
      <c r="R22" s="230"/>
      <c r="S22" s="228"/>
      <c r="T22" s="231"/>
      <c r="U22" s="229"/>
      <c r="V22" s="228"/>
      <c r="W22" s="231"/>
      <c r="X22" s="226"/>
      <c r="Y22" s="226"/>
      <c r="Z22" s="228"/>
      <c r="AA22" s="235"/>
      <c r="AB22" s="229"/>
      <c r="AC22" s="230"/>
      <c r="AD22" s="236">
        <v>4914</v>
      </c>
    </row>
    <row r="23" spans="1:30" ht="15.75" customHeight="1">
      <c r="A23" s="223" t="s">
        <v>44</v>
      </c>
      <c r="B23" s="228"/>
      <c r="C23" s="231"/>
      <c r="D23" s="226"/>
      <c r="E23" s="227"/>
      <c r="F23" s="226"/>
      <c r="G23" s="227"/>
      <c r="H23" s="226"/>
      <c r="I23" s="227"/>
      <c r="J23" s="226"/>
      <c r="K23" s="227"/>
      <c r="L23" s="228"/>
      <c r="M23" s="229"/>
      <c r="N23" s="228"/>
      <c r="O23" s="229"/>
      <c r="P23" s="228"/>
      <c r="Q23" s="229"/>
      <c r="R23" s="230"/>
      <c r="S23" s="232">
        <v>639</v>
      </c>
      <c r="T23" s="233">
        <v>1361</v>
      </c>
      <c r="U23" s="239">
        <v>9907</v>
      </c>
      <c r="V23" s="228"/>
      <c r="W23" s="231"/>
      <c r="X23" s="226"/>
      <c r="Y23" s="226"/>
      <c r="Z23" s="242">
        <v>18</v>
      </c>
      <c r="AA23" s="243">
        <v>161</v>
      </c>
      <c r="AB23" s="239">
        <v>0</v>
      </c>
      <c r="AC23" s="230"/>
      <c r="AD23" s="226"/>
    </row>
    <row r="24" spans="1:30" ht="15.75" customHeight="1">
      <c r="A24" s="223" t="s">
        <v>45</v>
      </c>
      <c r="B24" s="228"/>
      <c r="C24" s="231"/>
      <c r="D24" s="226"/>
      <c r="E24" s="227"/>
      <c r="F24" s="226"/>
      <c r="G24" s="227"/>
      <c r="H24" s="226"/>
      <c r="I24" s="227"/>
      <c r="J24" s="226"/>
      <c r="K24" s="227"/>
      <c r="L24" s="228"/>
      <c r="M24" s="229"/>
      <c r="N24" s="228"/>
      <c r="O24" s="229"/>
      <c r="P24" s="228"/>
      <c r="Q24" s="229"/>
      <c r="R24" s="230"/>
      <c r="S24" s="228"/>
      <c r="T24" s="231"/>
      <c r="U24" s="229"/>
      <c r="V24" s="228"/>
      <c r="W24" s="231"/>
      <c r="X24" s="226"/>
      <c r="Y24" s="226"/>
      <c r="Z24" s="242">
        <v>993</v>
      </c>
      <c r="AA24" s="243">
        <v>9088</v>
      </c>
      <c r="AB24" s="239">
        <v>6</v>
      </c>
      <c r="AC24" s="230"/>
      <c r="AD24" s="236">
        <v>109</v>
      </c>
    </row>
    <row r="25" spans="1:30" ht="15.75" customHeight="1">
      <c r="A25" s="223" t="s">
        <v>46</v>
      </c>
      <c r="B25" s="228"/>
      <c r="C25" s="231"/>
      <c r="D25" s="226"/>
      <c r="E25" s="227"/>
      <c r="F25" s="226"/>
      <c r="G25" s="227"/>
      <c r="H25" s="226"/>
      <c r="I25" s="238">
        <v>1278</v>
      </c>
      <c r="J25" s="234">
        <v>470</v>
      </c>
      <c r="K25" s="227"/>
      <c r="L25" s="228"/>
      <c r="M25" s="229"/>
      <c r="N25" s="232">
        <v>6752</v>
      </c>
      <c r="O25" s="240">
        <v>7147</v>
      </c>
      <c r="P25" s="232">
        <v>2846</v>
      </c>
      <c r="Q25" s="239">
        <v>6304</v>
      </c>
      <c r="R25" s="230"/>
      <c r="S25" s="228"/>
      <c r="T25" s="231"/>
      <c r="U25" s="229"/>
      <c r="V25" s="228"/>
      <c r="W25" s="231"/>
      <c r="X25" s="226"/>
      <c r="Y25" s="226"/>
      <c r="Z25" s="228"/>
      <c r="AA25" s="235"/>
      <c r="AB25" s="229"/>
      <c r="AC25" s="230"/>
      <c r="AD25" s="226"/>
    </row>
    <row r="26" spans="1:30" ht="15.75" customHeight="1">
      <c r="A26" s="223" t="s">
        <v>47</v>
      </c>
      <c r="B26" s="228"/>
      <c r="C26" s="231"/>
      <c r="D26" s="226"/>
      <c r="E26" s="227"/>
      <c r="F26" s="226"/>
      <c r="G26" s="227"/>
      <c r="H26" s="226"/>
      <c r="I26" s="227"/>
      <c r="J26" s="226"/>
      <c r="K26" s="227"/>
      <c r="L26" s="228"/>
      <c r="M26" s="229"/>
      <c r="N26" s="228"/>
      <c r="O26" s="229"/>
      <c r="P26" s="228"/>
      <c r="Q26" s="229"/>
      <c r="R26" s="230"/>
      <c r="S26" s="228"/>
      <c r="T26" s="231"/>
      <c r="U26" s="229"/>
      <c r="V26" s="232">
        <v>1430</v>
      </c>
      <c r="W26" s="233">
        <v>10110</v>
      </c>
      <c r="X26" s="234">
        <v>2542</v>
      </c>
      <c r="Y26" s="226"/>
      <c r="Z26" s="228"/>
      <c r="AA26" s="235"/>
      <c r="AB26" s="229"/>
      <c r="AC26" s="230"/>
      <c r="AD26" s="226"/>
    </row>
    <row r="27" spans="1:30" ht="15.75" customHeight="1">
      <c r="A27" s="223" t="s">
        <v>48</v>
      </c>
      <c r="B27" s="228"/>
      <c r="C27" s="231"/>
      <c r="D27" s="226"/>
      <c r="E27" s="227"/>
      <c r="F27" s="226"/>
      <c r="G27" s="227"/>
      <c r="H27" s="226"/>
      <c r="I27" s="227"/>
      <c r="J27" s="226"/>
      <c r="K27" s="227"/>
      <c r="L27" s="228"/>
      <c r="M27" s="229"/>
      <c r="N27" s="228"/>
      <c r="O27" s="229"/>
      <c r="P27" s="228"/>
      <c r="Q27" s="229"/>
      <c r="R27" s="241">
        <v>13399</v>
      </c>
      <c r="S27" s="228"/>
      <c r="T27" s="231"/>
      <c r="U27" s="229"/>
      <c r="V27" s="228"/>
      <c r="W27" s="231"/>
      <c r="X27" s="226"/>
      <c r="Y27" s="226"/>
      <c r="Z27" s="228"/>
      <c r="AA27" s="235"/>
      <c r="AB27" s="229"/>
      <c r="AC27" s="230"/>
      <c r="AD27" s="226"/>
    </row>
    <row r="28" spans="1:30" ht="15.75" customHeight="1">
      <c r="A28" s="223" t="s">
        <v>49</v>
      </c>
      <c r="B28" s="228"/>
      <c r="C28" s="231"/>
      <c r="D28" s="226"/>
      <c r="E28" s="227"/>
      <c r="F28" s="226"/>
      <c r="G28" s="227"/>
      <c r="H28" s="226"/>
      <c r="I28" s="227"/>
      <c r="J28" s="226"/>
      <c r="K28" s="227"/>
      <c r="L28" s="228"/>
      <c r="M28" s="229"/>
      <c r="N28" s="228"/>
      <c r="O28" s="229"/>
      <c r="P28" s="228"/>
      <c r="Q28" s="229"/>
      <c r="R28" s="230"/>
      <c r="S28" s="228"/>
      <c r="T28" s="231"/>
      <c r="U28" s="229"/>
      <c r="V28" s="232">
        <v>22</v>
      </c>
      <c r="W28" s="233">
        <v>197</v>
      </c>
      <c r="X28" s="234">
        <v>33</v>
      </c>
      <c r="Y28" s="226"/>
      <c r="Z28" s="228"/>
      <c r="AA28" s="235"/>
      <c r="AB28" s="229"/>
      <c r="AC28" s="230"/>
      <c r="AD28" s="226"/>
    </row>
    <row r="29" spans="1:30" ht="15.75" customHeight="1">
      <c r="A29" s="223" t="s">
        <v>50</v>
      </c>
      <c r="B29" s="228"/>
      <c r="C29" s="231"/>
      <c r="D29" s="226"/>
      <c r="E29" s="227"/>
      <c r="F29" s="226"/>
      <c r="G29" s="227"/>
      <c r="H29" s="226"/>
      <c r="I29" s="227"/>
      <c r="J29" s="226"/>
      <c r="K29" s="227"/>
      <c r="L29" s="228"/>
      <c r="M29" s="229"/>
      <c r="N29" s="228"/>
      <c r="O29" s="229"/>
      <c r="P29" s="232">
        <v>11429</v>
      </c>
      <c r="Q29" s="239">
        <v>5695</v>
      </c>
      <c r="R29" s="230"/>
      <c r="S29" s="228"/>
      <c r="T29" s="231"/>
      <c r="U29" s="229"/>
      <c r="V29" s="228"/>
      <c r="W29" s="231"/>
      <c r="X29" s="226"/>
      <c r="Y29" s="226"/>
      <c r="Z29" s="228"/>
      <c r="AA29" s="235"/>
      <c r="AB29" s="229"/>
      <c r="AC29" s="230"/>
      <c r="AD29" s="226"/>
    </row>
    <row r="30" spans="1:30" ht="15.75" customHeight="1">
      <c r="A30" s="223" t="s">
        <v>51</v>
      </c>
      <c r="B30" s="228"/>
      <c r="C30" s="231"/>
      <c r="D30" s="226"/>
      <c r="E30" s="227"/>
      <c r="F30" s="226"/>
      <c r="G30" s="227"/>
      <c r="H30" s="226"/>
      <c r="I30" s="227"/>
      <c r="J30" s="226"/>
      <c r="K30" s="227"/>
      <c r="L30" s="228"/>
      <c r="M30" s="229"/>
      <c r="N30" s="228"/>
      <c r="O30" s="229"/>
      <c r="P30" s="228"/>
      <c r="Q30" s="229"/>
      <c r="R30" s="230"/>
      <c r="S30" s="228"/>
      <c r="T30" s="231"/>
      <c r="U30" s="229"/>
      <c r="V30" s="228"/>
      <c r="W30" s="231"/>
      <c r="X30" s="226"/>
      <c r="Y30" s="226"/>
      <c r="Z30" s="228"/>
      <c r="AA30" s="235"/>
      <c r="AB30" s="229"/>
      <c r="AC30" s="241">
        <v>15627</v>
      </c>
      <c r="AD30" s="226"/>
    </row>
    <row r="31" spans="1:30" ht="15.75" customHeight="1">
      <c r="A31" s="223" t="s">
        <v>52</v>
      </c>
      <c r="B31" s="228"/>
      <c r="C31" s="231"/>
      <c r="D31" s="226"/>
      <c r="E31" s="227"/>
      <c r="F31" s="226"/>
      <c r="G31" s="227"/>
      <c r="H31" s="226"/>
      <c r="I31" s="227"/>
      <c r="J31" s="226"/>
      <c r="K31" s="227"/>
      <c r="L31" s="228"/>
      <c r="M31" s="229"/>
      <c r="N31" s="228"/>
      <c r="O31" s="229"/>
      <c r="P31" s="228"/>
      <c r="Q31" s="229"/>
      <c r="R31" s="230"/>
      <c r="S31" s="228"/>
      <c r="T31" s="231"/>
      <c r="U31" s="229"/>
      <c r="V31" s="228"/>
      <c r="W31" s="231"/>
      <c r="X31" s="226"/>
      <c r="Y31" s="226"/>
      <c r="Z31" s="228"/>
      <c r="AA31" s="235"/>
      <c r="AB31" s="229"/>
      <c r="AC31" s="230"/>
      <c r="AD31" s="236">
        <v>1296</v>
      </c>
    </row>
    <row r="32" spans="1:30" ht="15.75" customHeight="1">
      <c r="A32" s="223" t="s">
        <v>53</v>
      </c>
      <c r="B32" s="228"/>
      <c r="C32" s="231"/>
      <c r="D32" s="226"/>
      <c r="E32" s="238">
        <v>5432</v>
      </c>
      <c r="F32" s="234">
        <v>7660</v>
      </c>
      <c r="G32" s="238">
        <v>12251</v>
      </c>
      <c r="H32" s="234">
        <v>3622</v>
      </c>
      <c r="I32" s="227"/>
      <c r="J32" s="226"/>
      <c r="K32" s="238">
        <v>2736</v>
      </c>
      <c r="L32" s="232">
        <v>10953</v>
      </c>
      <c r="M32" s="239">
        <v>317</v>
      </c>
      <c r="N32" s="228"/>
      <c r="O32" s="229"/>
      <c r="P32" s="228"/>
      <c r="Q32" s="229"/>
      <c r="R32" s="230"/>
      <c r="S32" s="228"/>
      <c r="T32" s="231"/>
      <c r="U32" s="229"/>
      <c r="V32" s="228"/>
      <c r="W32" s="231"/>
      <c r="X32" s="226"/>
      <c r="Y32" s="226"/>
      <c r="Z32" s="228"/>
      <c r="AA32" s="235"/>
      <c r="AB32" s="229"/>
      <c r="AC32" s="230"/>
      <c r="AD32" s="226"/>
    </row>
    <row r="33" spans="1:30" ht="15.75" customHeight="1">
      <c r="A33" s="244" t="s">
        <v>54</v>
      </c>
      <c r="B33" s="228">
        <f t="shared" ref="B33:AD33" si="0">SUM(B4:B32)</f>
        <v>1402</v>
      </c>
      <c r="C33" s="231">
        <f t="shared" si="0"/>
        <v>15098</v>
      </c>
      <c r="D33" s="226">
        <f t="shared" si="0"/>
        <v>2514</v>
      </c>
      <c r="E33" s="227">
        <f t="shared" si="0"/>
        <v>7238</v>
      </c>
      <c r="F33" s="226">
        <f t="shared" si="0"/>
        <v>10996</v>
      </c>
      <c r="G33" s="227">
        <f t="shared" si="0"/>
        <v>13478</v>
      </c>
      <c r="H33" s="226">
        <f t="shared" si="0"/>
        <v>3983</v>
      </c>
      <c r="I33" s="227">
        <f t="shared" si="0"/>
        <v>16416</v>
      </c>
      <c r="J33" s="226">
        <f t="shared" si="0"/>
        <v>6403</v>
      </c>
      <c r="K33" s="228">
        <f t="shared" si="0"/>
        <v>4055</v>
      </c>
      <c r="L33" s="231">
        <f t="shared" si="0"/>
        <v>17452</v>
      </c>
      <c r="M33" s="229">
        <f t="shared" si="0"/>
        <v>691</v>
      </c>
      <c r="N33" s="228">
        <f t="shared" si="0"/>
        <v>8657</v>
      </c>
      <c r="O33" s="229">
        <f t="shared" si="0"/>
        <v>15142</v>
      </c>
      <c r="P33" s="228">
        <f t="shared" si="0"/>
        <v>14275</v>
      </c>
      <c r="Q33" s="229">
        <f t="shared" si="0"/>
        <v>11999</v>
      </c>
      <c r="R33" s="230">
        <f t="shared" si="0"/>
        <v>15774</v>
      </c>
      <c r="S33" s="228">
        <f t="shared" si="0"/>
        <v>809</v>
      </c>
      <c r="T33" s="231">
        <f t="shared" si="0"/>
        <v>1807</v>
      </c>
      <c r="U33" s="229">
        <f t="shared" si="0"/>
        <v>14401</v>
      </c>
      <c r="V33" s="228">
        <f t="shared" si="0"/>
        <v>1920</v>
      </c>
      <c r="W33" s="231">
        <f t="shared" si="0"/>
        <v>16036</v>
      </c>
      <c r="X33" s="226">
        <f t="shared" si="0"/>
        <v>3334</v>
      </c>
      <c r="Y33" s="226">
        <f t="shared" si="0"/>
        <v>13077</v>
      </c>
      <c r="Z33" s="228">
        <f t="shared" si="0"/>
        <v>3212</v>
      </c>
      <c r="AA33" s="235">
        <f t="shared" si="0"/>
        <v>14488</v>
      </c>
      <c r="AB33" s="229">
        <f t="shared" si="0"/>
        <v>10</v>
      </c>
      <c r="AC33" s="230">
        <f t="shared" si="0"/>
        <v>20372</v>
      </c>
      <c r="AD33" s="226">
        <f t="shared" si="0"/>
        <v>14518</v>
      </c>
    </row>
    <row r="34" spans="1:30" ht="15.75" customHeight="1">
      <c r="A34" s="245" t="s">
        <v>55</v>
      </c>
      <c r="B34" s="196">
        <f>SUM(B33/B35)</f>
        <v>7.3735142526559383E-2</v>
      </c>
      <c r="C34" s="197">
        <f>C33/B35</f>
        <v>0.79404649205848321</v>
      </c>
      <c r="D34" s="246">
        <f>D33/B35</f>
        <v>0.13221836541495741</v>
      </c>
      <c r="E34" s="196">
        <f>SUM(E33/E35)</f>
        <v>0.39695075134364372</v>
      </c>
      <c r="F34" s="246">
        <f>F33/E35</f>
        <v>0.60304924865635623</v>
      </c>
      <c r="G34" s="196">
        <f>SUM(G33/G35)</f>
        <v>0.77189164423572532</v>
      </c>
      <c r="H34" s="246">
        <f>H33/G35</f>
        <v>0.22810835576427466</v>
      </c>
      <c r="I34" s="196">
        <f>SUM(I33/I35)</f>
        <v>0.71940049958368024</v>
      </c>
      <c r="J34" s="246">
        <f>J33/I35</f>
        <v>0.28059950041631976</v>
      </c>
      <c r="K34" s="196">
        <f>SUM(K33/K35)</f>
        <v>0.18267411478511578</v>
      </c>
      <c r="L34" s="197">
        <f>L33/K35</f>
        <v>0.7861969546806018</v>
      </c>
      <c r="M34" s="246">
        <f>M33/K35</f>
        <v>3.1128930534282367E-2</v>
      </c>
      <c r="N34" s="196">
        <f>SUM(N33/N35)</f>
        <v>0.36375477961258879</v>
      </c>
      <c r="O34" s="246">
        <f>O33/N35</f>
        <v>0.63624522038741127</v>
      </c>
      <c r="P34" s="196">
        <f>SUM(P33/P35)</f>
        <v>0.54331278069574485</v>
      </c>
      <c r="Q34" s="246">
        <f>Q33/P35</f>
        <v>0.45668721930425515</v>
      </c>
      <c r="R34" s="247">
        <f>R33/R35</f>
        <v>1</v>
      </c>
      <c r="S34" s="196">
        <f>SUM(S33/S35)</f>
        <v>4.7540694599518131E-2</v>
      </c>
      <c r="T34" s="197">
        <f>T33/S35</f>
        <v>0.10618792971734148</v>
      </c>
      <c r="U34" s="246">
        <f>U33/S35</f>
        <v>0.84627137568314037</v>
      </c>
      <c r="V34" s="196">
        <f>SUM(V33/V35)</f>
        <v>9.0183184593705959E-2</v>
      </c>
      <c r="W34" s="197">
        <f>W33/V35</f>
        <v>0.75321747299201502</v>
      </c>
      <c r="X34" s="246">
        <f>X33/V35</f>
        <v>0.156599342414279</v>
      </c>
      <c r="Y34" s="248">
        <f>Y33/Y35</f>
        <v>1</v>
      </c>
      <c r="Z34" s="196">
        <f>SUM(Z33/Z35)</f>
        <v>0.1813664596273292</v>
      </c>
      <c r="AA34" s="249">
        <f>SUM(AA33/Z35)</f>
        <v>0.81806888763410501</v>
      </c>
      <c r="AB34" s="246">
        <f>AB33/Z35</f>
        <v>5.6465273856578201E-4</v>
      </c>
      <c r="AC34" s="247">
        <f t="shared" ref="AC34:AD34" si="1">SUM(AC33/AC35)</f>
        <v>1</v>
      </c>
      <c r="AD34" s="248">
        <f t="shared" si="1"/>
        <v>1</v>
      </c>
    </row>
    <row r="35" spans="1:30" ht="15.75" customHeight="1">
      <c r="A35" s="245" t="s">
        <v>56</v>
      </c>
      <c r="B35" s="374">
        <f>SUM(B33:D33)</f>
        <v>19014</v>
      </c>
      <c r="C35" s="372"/>
      <c r="D35" s="373"/>
      <c r="E35" s="371">
        <f>SUM(E33:F33)</f>
        <v>18234</v>
      </c>
      <c r="F35" s="373"/>
      <c r="G35" s="371">
        <f>SUM(G33:H33)</f>
        <v>17461</v>
      </c>
      <c r="H35" s="373"/>
      <c r="I35" s="374">
        <f>SUM(I33:J33)</f>
        <v>22819</v>
      </c>
      <c r="J35" s="373"/>
      <c r="K35" s="371">
        <f>SUM(K33:M33)</f>
        <v>22198</v>
      </c>
      <c r="L35" s="372"/>
      <c r="M35" s="373"/>
      <c r="N35" s="374">
        <f>SUM(N33:O33)</f>
        <v>23799</v>
      </c>
      <c r="O35" s="373"/>
      <c r="P35" s="374">
        <f>SUM(P33:Q33)</f>
        <v>26274</v>
      </c>
      <c r="Q35" s="373"/>
      <c r="R35" s="230">
        <f>SUM(R33)</f>
        <v>15774</v>
      </c>
      <c r="S35" s="371">
        <f>SUM(S33:U33)</f>
        <v>17017</v>
      </c>
      <c r="T35" s="372"/>
      <c r="U35" s="373"/>
      <c r="V35" s="371">
        <f>SUM(V33:X33)</f>
        <v>21290</v>
      </c>
      <c r="W35" s="372"/>
      <c r="X35" s="373"/>
      <c r="Y35" s="235">
        <f>SUM(Y33)</f>
        <v>13077</v>
      </c>
      <c r="Z35" s="374">
        <f>SUM(Z33:AB33)</f>
        <v>17710</v>
      </c>
      <c r="AA35" s="372"/>
      <c r="AB35" s="373"/>
      <c r="AC35" s="230">
        <f t="shared" ref="AC35:AD35" si="2">SUM(AC33)</f>
        <v>20372</v>
      </c>
      <c r="AD35" s="226">
        <f t="shared" si="2"/>
        <v>14518</v>
      </c>
    </row>
    <row r="36" spans="1:30" ht="15.75" customHeight="1">
      <c r="A36" s="86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148"/>
      <c r="N36" s="148"/>
      <c r="O36" s="149"/>
      <c r="P36" s="32"/>
      <c r="Q36" s="32"/>
      <c r="R36" s="32"/>
      <c r="S36" s="32"/>
      <c r="T36" s="32"/>
      <c r="U36" s="32"/>
      <c r="V36" s="32"/>
      <c r="W36" s="32"/>
      <c r="X36" s="32"/>
      <c r="Y36" s="148"/>
      <c r="Z36" s="149"/>
      <c r="AA36" s="148"/>
      <c r="AB36" s="148"/>
      <c r="AC36" s="148"/>
      <c r="AD36" s="149"/>
    </row>
    <row r="37" spans="1:30" ht="15.75" customHeight="1">
      <c r="A37" s="86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148"/>
      <c r="N37" s="148"/>
      <c r="O37" s="148"/>
      <c r="P37" s="32"/>
      <c r="Q37" s="32"/>
      <c r="R37" s="32"/>
      <c r="S37" s="32"/>
      <c r="T37" s="32"/>
      <c r="U37" s="32"/>
      <c r="V37" s="32"/>
      <c r="W37" s="32"/>
      <c r="X37" s="32"/>
      <c r="Y37" s="148"/>
      <c r="Z37" s="148"/>
      <c r="AA37" s="148"/>
      <c r="AB37" s="148"/>
      <c r="AC37" s="148"/>
      <c r="AD37" s="148"/>
    </row>
    <row r="38" spans="1:30" ht="15.75" customHeight="1">
      <c r="A38" s="86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148"/>
      <c r="N38" s="148"/>
      <c r="O38" s="148"/>
      <c r="P38" s="32"/>
      <c r="Q38" s="32"/>
      <c r="R38" s="32"/>
      <c r="S38" s="32"/>
      <c r="T38" s="32"/>
      <c r="U38" s="32"/>
      <c r="V38" s="32"/>
      <c r="W38" s="32"/>
      <c r="X38" s="32"/>
      <c r="Y38" s="148"/>
      <c r="Z38" s="148"/>
      <c r="AA38" s="148"/>
      <c r="AB38" s="148"/>
      <c r="AC38" s="148"/>
      <c r="AD38" s="148"/>
    </row>
    <row r="39" spans="1:30" ht="15.75" customHeight="1">
      <c r="A39" s="86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148"/>
      <c r="N39" s="148"/>
      <c r="O39" s="148"/>
      <c r="P39" s="32"/>
      <c r="Q39" s="32"/>
      <c r="R39" s="32"/>
      <c r="S39" s="32"/>
      <c r="T39" s="32"/>
      <c r="U39" s="32"/>
      <c r="V39" s="32"/>
      <c r="W39" s="32"/>
      <c r="X39" s="32"/>
      <c r="Y39" s="148"/>
      <c r="Z39" s="148"/>
      <c r="AA39" s="148"/>
      <c r="AB39" s="148"/>
      <c r="AC39" s="148"/>
      <c r="AD39" s="148"/>
    </row>
    <row r="40" spans="1:30" ht="15.75" customHeight="1">
      <c r="A40" s="86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148"/>
      <c r="N40" s="148"/>
      <c r="O40" s="148"/>
      <c r="P40" s="32"/>
      <c r="Q40" s="32"/>
      <c r="R40" s="32"/>
      <c r="S40" s="32"/>
      <c r="T40" s="32"/>
      <c r="U40" s="32"/>
      <c r="V40" s="32"/>
      <c r="W40" s="32"/>
      <c r="X40" s="32"/>
      <c r="Y40" s="148"/>
      <c r="Z40" s="148"/>
      <c r="AA40" s="148"/>
      <c r="AB40" s="148"/>
      <c r="AC40" s="148"/>
      <c r="AD40" s="148"/>
    </row>
    <row r="41" spans="1:30" ht="15.75" customHeight="1">
      <c r="A41" s="86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148"/>
      <c r="N41" s="148"/>
      <c r="O41" s="148"/>
      <c r="P41" s="32"/>
      <c r="Q41" s="32"/>
      <c r="R41" s="32"/>
      <c r="S41" s="32"/>
      <c r="T41" s="32"/>
      <c r="U41" s="32"/>
      <c r="V41" s="32"/>
      <c r="W41" s="32"/>
      <c r="X41" s="32"/>
      <c r="Y41" s="148"/>
      <c r="Z41" s="148"/>
      <c r="AA41" s="148"/>
      <c r="AB41" s="148"/>
      <c r="AC41" s="148"/>
      <c r="AD41" s="148"/>
    </row>
    <row r="42" spans="1:30" ht="15.75" customHeight="1">
      <c r="A42" s="86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148"/>
      <c r="N42" s="148"/>
      <c r="O42" s="148"/>
      <c r="P42" s="32"/>
      <c r="Q42" s="32"/>
      <c r="R42" s="32"/>
      <c r="S42" s="32"/>
      <c r="T42" s="32"/>
      <c r="U42" s="32"/>
      <c r="V42" s="32"/>
      <c r="W42" s="32"/>
      <c r="X42" s="32"/>
      <c r="Y42" s="148"/>
      <c r="Z42" s="148"/>
      <c r="AA42" s="148"/>
      <c r="AB42" s="148"/>
      <c r="AC42" s="148"/>
      <c r="AD42" s="148"/>
    </row>
    <row r="43" spans="1:30" ht="15.75" customHeight="1">
      <c r="A43" s="8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148"/>
      <c r="N43" s="148"/>
      <c r="O43" s="148"/>
      <c r="P43" s="32"/>
      <c r="Q43" s="32"/>
      <c r="R43" s="32"/>
      <c r="S43" s="32"/>
      <c r="T43" s="32"/>
      <c r="U43" s="32"/>
      <c r="V43" s="32"/>
      <c r="W43" s="32"/>
      <c r="X43" s="32"/>
      <c r="Y43" s="148"/>
      <c r="Z43" s="148"/>
      <c r="AA43" s="148"/>
      <c r="AB43" s="148"/>
      <c r="AC43" s="148"/>
      <c r="AD43" s="148"/>
    </row>
    <row r="44" spans="1:30" ht="15.75" customHeight="1">
      <c r="A44" s="8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148"/>
      <c r="N44" s="148"/>
      <c r="O44" s="148"/>
      <c r="P44" s="32"/>
      <c r="Q44" s="32"/>
      <c r="R44" s="32"/>
      <c r="S44" s="32"/>
      <c r="T44" s="32"/>
      <c r="U44" s="32"/>
      <c r="V44" s="32"/>
      <c r="W44" s="32"/>
      <c r="X44" s="32"/>
      <c r="Y44" s="148"/>
      <c r="Z44" s="148"/>
      <c r="AA44" s="148"/>
      <c r="AB44" s="148"/>
      <c r="AC44" s="148"/>
      <c r="AD44" s="148"/>
    </row>
    <row r="45" spans="1:30" ht="15.75" customHeight="1">
      <c r="A45" s="8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148"/>
      <c r="N45" s="148"/>
      <c r="O45" s="148"/>
      <c r="P45" s="32"/>
      <c r="Q45" s="32"/>
      <c r="R45" s="32"/>
      <c r="S45" s="32"/>
      <c r="T45" s="32"/>
      <c r="U45" s="32"/>
      <c r="V45" s="32"/>
      <c r="W45" s="32"/>
      <c r="X45" s="32"/>
      <c r="Y45" s="148"/>
      <c r="Z45" s="148"/>
      <c r="AA45" s="148"/>
      <c r="AB45" s="148"/>
      <c r="AC45" s="148"/>
      <c r="AD45" s="148"/>
    </row>
    <row r="46" spans="1:30" ht="15.75" customHeight="1">
      <c r="A46" s="8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148"/>
      <c r="N46" s="148"/>
      <c r="O46" s="148"/>
      <c r="P46" s="32"/>
      <c r="Q46" s="32"/>
      <c r="R46" s="32"/>
      <c r="S46" s="32"/>
      <c r="T46" s="32"/>
      <c r="U46" s="32"/>
      <c r="V46" s="32"/>
      <c r="W46" s="32"/>
      <c r="X46" s="32"/>
      <c r="Y46" s="148"/>
      <c r="Z46" s="148"/>
      <c r="AA46" s="148"/>
      <c r="AB46" s="148"/>
      <c r="AC46" s="148"/>
      <c r="AD46" s="148"/>
    </row>
    <row r="47" spans="1:30" ht="15.75" customHeight="1">
      <c r="A47" s="86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148"/>
      <c r="N47" s="148"/>
      <c r="O47" s="148"/>
      <c r="P47" s="32"/>
      <c r="Q47" s="32"/>
      <c r="R47" s="32"/>
      <c r="S47" s="32"/>
      <c r="T47" s="32"/>
      <c r="U47" s="32"/>
      <c r="V47" s="32"/>
      <c r="W47" s="32"/>
      <c r="X47" s="32"/>
      <c r="Y47" s="148"/>
      <c r="Z47" s="148"/>
      <c r="AA47" s="148"/>
      <c r="AB47" s="148"/>
      <c r="AC47" s="148"/>
      <c r="AD47" s="148"/>
    </row>
    <row r="48" spans="1:30" ht="15.75" customHeight="1">
      <c r="A48" s="86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148"/>
      <c r="N48" s="148"/>
      <c r="O48" s="148"/>
      <c r="P48" s="32"/>
      <c r="Q48" s="32"/>
      <c r="R48" s="32"/>
      <c r="S48" s="32"/>
      <c r="T48" s="32"/>
      <c r="U48" s="32"/>
      <c r="V48" s="32"/>
      <c r="W48" s="32"/>
      <c r="X48" s="32"/>
      <c r="Y48" s="148"/>
      <c r="Z48" s="148"/>
      <c r="AA48" s="148"/>
      <c r="AB48" s="148"/>
      <c r="AC48" s="148"/>
      <c r="AD48" s="148"/>
    </row>
    <row r="49" spans="1:30" ht="15.75" customHeight="1">
      <c r="A49" s="86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148"/>
      <c r="N49" s="148"/>
      <c r="O49" s="148"/>
      <c r="P49" s="32"/>
      <c r="Q49" s="32"/>
      <c r="R49" s="32"/>
      <c r="S49" s="32"/>
      <c r="T49" s="32"/>
      <c r="U49" s="32"/>
      <c r="V49" s="32"/>
      <c r="W49" s="32"/>
      <c r="X49" s="32"/>
      <c r="Y49" s="148"/>
      <c r="Z49" s="148"/>
      <c r="AA49" s="148"/>
      <c r="AB49" s="148"/>
      <c r="AC49" s="148"/>
      <c r="AD49" s="148"/>
    </row>
    <row r="50" spans="1:30" ht="15.75" customHeight="1">
      <c r="A50" s="86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148"/>
      <c r="N50" s="148"/>
      <c r="O50" s="148"/>
      <c r="P50" s="32"/>
      <c r="Q50" s="32"/>
      <c r="R50" s="32"/>
      <c r="S50" s="32"/>
      <c r="T50" s="32"/>
      <c r="U50" s="32"/>
      <c r="V50" s="32"/>
      <c r="W50" s="32"/>
      <c r="X50" s="32"/>
      <c r="Y50" s="148"/>
      <c r="Z50" s="148"/>
      <c r="AA50" s="148"/>
      <c r="AB50" s="148"/>
      <c r="AC50" s="148"/>
      <c r="AD50" s="148"/>
    </row>
    <row r="51" spans="1:30" ht="15.75" customHeight="1">
      <c r="A51" s="86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148"/>
      <c r="N51" s="148"/>
      <c r="O51" s="148"/>
      <c r="P51" s="32"/>
      <c r="Q51" s="32"/>
      <c r="R51" s="32"/>
      <c r="S51" s="32"/>
      <c r="T51" s="32"/>
      <c r="U51" s="32"/>
      <c r="V51" s="32"/>
      <c r="W51" s="32"/>
      <c r="X51" s="32"/>
      <c r="Y51" s="148"/>
      <c r="Z51" s="148"/>
      <c r="AA51" s="148"/>
      <c r="AB51" s="148"/>
      <c r="AC51" s="148"/>
      <c r="AD51" s="148"/>
    </row>
    <row r="52" spans="1:30" ht="15.75" customHeight="1">
      <c r="A52" s="86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148"/>
      <c r="N52" s="148"/>
      <c r="O52" s="148"/>
      <c r="P52" s="32"/>
      <c r="Q52" s="32"/>
      <c r="R52" s="32"/>
      <c r="S52" s="32"/>
      <c r="T52" s="32"/>
      <c r="U52" s="32"/>
      <c r="V52" s="32"/>
      <c r="W52" s="32"/>
      <c r="X52" s="32"/>
      <c r="Y52" s="148"/>
      <c r="Z52" s="148"/>
      <c r="AA52" s="148"/>
      <c r="AB52" s="148"/>
      <c r="AC52" s="148"/>
      <c r="AD52" s="148"/>
    </row>
    <row r="53" spans="1:30" ht="15.75" customHeight="1">
      <c r="A53" s="86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148"/>
      <c r="N53" s="148"/>
      <c r="O53" s="148"/>
      <c r="P53" s="32"/>
      <c r="Q53" s="32"/>
      <c r="R53" s="32"/>
      <c r="S53" s="32"/>
      <c r="T53" s="32"/>
      <c r="U53" s="32"/>
      <c r="V53" s="32"/>
      <c r="W53" s="32"/>
      <c r="X53" s="32"/>
      <c r="Y53" s="148"/>
      <c r="Z53" s="148"/>
      <c r="AA53" s="148"/>
      <c r="AB53" s="148"/>
      <c r="AC53" s="148"/>
      <c r="AD53" s="148"/>
    </row>
    <row r="54" spans="1:30" ht="15.75" customHeight="1">
      <c r="A54" s="86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148"/>
      <c r="N54" s="148"/>
      <c r="O54" s="148"/>
      <c r="P54" s="32"/>
      <c r="Q54" s="32"/>
      <c r="R54" s="32"/>
      <c r="S54" s="32"/>
      <c r="T54" s="32"/>
      <c r="U54" s="32"/>
      <c r="V54" s="32"/>
      <c r="W54" s="32"/>
      <c r="X54" s="32"/>
      <c r="Y54" s="148"/>
      <c r="Z54" s="148"/>
      <c r="AA54" s="148"/>
      <c r="AB54" s="148"/>
      <c r="AC54" s="148"/>
      <c r="AD54" s="148"/>
    </row>
    <row r="55" spans="1:30" ht="15.75" customHeight="1">
      <c r="A55" s="86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148"/>
      <c r="N55" s="148"/>
      <c r="O55" s="148"/>
      <c r="P55" s="32"/>
      <c r="Q55" s="32"/>
      <c r="R55" s="32"/>
      <c r="S55" s="32"/>
      <c r="T55" s="32"/>
      <c r="U55" s="32"/>
      <c r="V55" s="32"/>
      <c r="W55" s="32"/>
      <c r="X55" s="32"/>
      <c r="Y55" s="148"/>
      <c r="Z55" s="148"/>
      <c r="AA55" s="148"/>
      <c r="AB55" s="148"/>
      <c r="AC55" s="148"/>
      <c r="AD55" s="148"/>
    </row>
    <row r="56" spans="1:30" ht="15.75" customHeight="1">
      <c r="A56" s="86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148"/>
      <c r="N56" s="148"/>
      <c r="O56" s="148"/>
      <c r="P56" s="32"/>
      <c r="Q56" s="32"/>
      <c r="R56" s="32"/>
      <c r="S56" s="32"/>
      <c r="T56" s="32"/>
      <c r="U56" s="32"/>
      <c r="V56" s="32"/>
      <c r="W56" s="32"/>
      <c r="X56" s="32"/>
      <c r="Y56" s="148"/>
      <c r="Z56" s="148"/>
      <c r="AA56" s="148"/>
      <c r="AB56" s="148"/>
      <c r="AC56" s="148"/>
      <c r="AD56" s="148"/>
    </row>
    <row r="57" spans="1:30" ht="15.75" customHeight="1">
      <c r="A57" s="86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148"/>
      <c r="N57" s="148"/>
      <c r="O57" s="148"/>
      <c r="P57" s="32"/>
      <c r="Q57" s="32"/>
      <c r="R57" s="32"/>
      <c r="S57" s="32"/>
      <c r="T57" s="32"/>
      <c r="U57" s="32"/>
      <c r="V57" s="32"/>
      <c r="W57" s="32"/>
      <c r="X57" s="32"/>
      <c r="Y57" s="148"/>
      <c r="Z57" s="148"/>
      <c r="AA57" s="148"/>
      <c r="AB57" s="148"/>
      <c r="AC57" s="148"/>
      <c r="AD57" s="148"/>
    </row>
    <row r="58" spans="1:30" ht="15.75" customHeight="1">
      <c r="A58" s="86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148"/>
      <c r="N58" s="148"/>
      <c r="O58" s="148"/>
      <c r="P58" s="32"/>
      <c r="Q58" s="32"/>
      <c r="R58" s="32"/>
      <c r="S58" s="32"/>
      <c r="T58" s="32"/>
      <c r="U58" s="32"/>
      <c r="V58" s="32"/>
      <c r="W58" s="32"/>
      <c r="X58" s="32"/>
      <c r="Y58" s="148"/>
      <c r="Z58" s="148"/>
      <c r="AA58" s="148"/>
      <c r="AB58" s="148"/>
      <c r="AC58" s="148"/>
      <c r="AD58" s="148"/>
    </row>
    <row r="59" spans="1:30" ht="15.75" customHeight="1">
      <c r="A59" s="86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148"/>
      <c r="N59" s="148"/>
      <c r="O59" s="148"/>
      <c r="P59" s="32"/>
      <c r="Q59" s="32"/>
      <c r="R59" s="32"/>
      <c r="S59" s="32"/>
      <c r="T59" s="32"/>
      <c r="U59" s="32"/>
      <c r="V59" s="32"/>
      <c r="W59" s="32"/>
      <c r="X59" s="32"/>
      <c r="Y59" s="148"/>
      <c r="Z59" s="148"/>
      <c r="AA59" s="148"/>
      <c r="AB59" s="148"/>
      <c r="AC59" s="148"/>
      <c r="AD59" s="148"/>
    </row>
    <row r="60" spans="1:30" ht="15.75" customHeight="1">
      <c r="A60" s="86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148"/>
      <c r="N60" s="148"/>
      <c r="O60" s="148"/>
      <c r="P60" s="32"/>
      <c r="Q60" s="32"/>
      <c r="R60" s="32"/>
      <c r="S60" s="32"/>
      <c r="T60" s="32"/>
      <c r="U60" s="32"/>
      <c r="V60" s="32"/>
      <c r="W60" s="32"/>
      <c r="X60" s="32"/>
      <c r="Y60" s="148"/>
      <c r="Z60" s="148"/>
      <c r="AA60" s="148"/>
      <c r="AB60" s="148"/>
      <c r="AC60" s="148"/>
      <c r="AD60" s="148"/>
    </row>
    <row r="61" spans="1:30" ht="15.75" customHeight="1">
      <c r="A61" s="86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148"/>
      <c r="N61" s="148"/>
      <c r="O61" s="148"/>
      <c r="P61" s="32"/>
      <c r="Q61" s="32"/>
      <c r="R61" s="32"/>
      <c r="S61" s="32"/>
      <c r="T61" s="32"/>
      <c r="U61" s="32"/>
      <c r="V61" s="32"/>
      <c r="W61" s="32"/>
      <c r="X61" s="32"/>
      <c r="Y61" s="148"/>
      <c r="Z61" s="148"/>
      <c r="AA61" s="148"/>
      <c r="AB61" s="148"/>
      <c r="AC61" s="148"/>
      <c r="AD61" s="148"/>
    </row>
    <row r="62" spans="1:30" ht="15.75" customHeight="1">
      <c r="A62" s="86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148"/>
      <c r="N62" s="148"/>
      <c r="O62" s="148"/>
      <c r="P62" s="32"/>
      <c r="Q62" s="32"/>
      <c r="R62" s="32"/>
      <c r="S62" s="32"/>
      <c r="T62" s="32"/>
      <c r="U62" s="32"/>
      <c r="V62" s="32"/>
      <c r="W62" s="32"/>
      <c r="X62" s="32"/>
      <c r="Y62" s="148"/>
      <c r="Z62" s="148"/>
      <c r="AA62" s="148"/>
      <c r="AB62" s="148"/>
      <c r="AC62" s="148"/>
      <c r="AD62" s="148"/>
    </row>
    <row r="63" spans="1:30" ht="15.75" customHeight="1">
      <c r="A63" s="86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148"/>
      <c r="N63" s="148"/>
      <c r="O63" s="148"/>
      <c r="P63" s="32"/>
      <c r="Q63" s="32"/>
      <c r="R63" s="32"/>
      <c r="S63" s="32"/>
      <c r="T63" s="32"/>
      <c r="U63" s="32"/>
      <c r="V63" s="32"/>
      <c r="W63" s="32"/>
      <c r="X63" s="32"/>
      <c r="Y63" s="148"/>
      <c r="Z63" s="148"/>
      <c r="AA63" s="148"/>
      <c r="AB63" s="148"/>
      <c r="AC63" s="148"/>
      <c r="AD63" s="148"/>
    </row>
    <row r="64" spans="1:30" ht="15.75" customHeight="1">
      <c r="A64" s="86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148"/>
      <c r="N64" s="148"/>
      <c r="O64" s="148"/>
      <c r="P64" s="32"/>
      <c r="Q64" s="32"/>
      <c r="R64" s="32"/>
      <c r="S64" s="32"/>
      <c r="T64" s="32"/>
      <c r="U64" s="32"/>
      <c r="V64" s="32"/>
      <c r="W64" s="32"/>
      <c r="X64" s="32"/>
      <c r="Y64" s="148"/>
      <c r="Z64" s="148"/>
      <c r="AA64" s="148"/>
      <c r="AB64" s="148"/>
      <c r="AC64" s="148"/>
      <c r="AD64" s="148"/>
    </row>
    <row r="65" spans="1:30" ht="15.75" customHeight="1">
      <c r="A65" s="86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148"/>
      <c r="N65" s="148"/>
      <c r="O65" s="148"/>
      <c r="P65" s="32"/>
      <c r="Q65" s="32"/>
      <c r="R65" s="32"/>
      <c r="S65" s="32"/>
      <c r="T65" s="32"/>
      <c r="U65" s="32"/>
      <c r="V65" s="32"/>
      <c r="W65" s="32"/>
      <c r="X65" s="32"/>
      <c r="Y65" s="148"/>
      <c r="Z65" s="148"/>
      <c r="AA65" s="148"/>
      <c r="AB65" s="148"/>
      <c r="AC65" s="148"/>
      <c r="AD65" s="148"/>
    </row>
    <row r="66" spans="1:30" ht="15.75" customHeight="1">
      <c r="A66" s="86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148"/>
      <c r="N66" s="148"/>
      <c r="O66" s="148"/>
      <c r="P66" s="32"/>
      <c r="Q66" s="32"/>
      <c r="R66" s="32"/>
      <c r="S66" s="32"/>
      <c r="T66" s="32"/>
      <c r="U66" s="32"/>
      <c r="V66" s="32"/>
      <c r="W66" s="32"/>
      <c r="X66" s="32"/>
      <c r="Y66" s="148"/>
      <c r="Z66" s="148"/>
      <c r="AA66" s="148"/>
      <c r="AB66" s="148"/>
      <c r="AC66" s="148"/>
      <c r="AD66" s="148"/>
    </row>
    <row r="67" spans="1:30" ht="15.75" customHeight="1">
      <c r="A67" s="86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148"/>
      <c r="N67" s="148"/>
      <c r="O67" s="148"/>
      <c r="P67" s="32"/>
      <c r="Q67" s="32"/>
      <c r="R67" s="32"/>
      <c r="S67" s="32"/>
      <c r="T67" s="32"/>
      <c r="U67" s="32"/>
      <c r="V67" s="32"/>
      <c r="W67" s="32"/>
      <c r="X67" s="32"/>
      <c r="Y67" s="148"/>
      <c r="Z67" s="148"/>
      <c r="AA67" s="148"/>
      <c r="AB67" s="148"/>
      <c r="AC67" s="148"/>
      <c r="AD67" s="148"/>
    </row>
    <row r="68" spans="1:30" ht="15.75" customHeight="1">
      <c r="A68" s="86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148"/>
      <c r="N68" s="148"/>
      <c r="O68" s="148"/>
      <c r="P68" s="32"/>
      <c r="Q68" s="32"/>
      <c r="R68" s="32"/>
      <c r="S68" s="32"/>
      <c r="T68" s="32"/>
      <c r="U68" s="32"/>
      <c r="V68" s="32"/>
      <c r="W68" s="32"/>
      <c r="X68" s="32"/>
      <c r="Y68" s="148"/>
      <c r="Z68" s="148"/>
      <c r="AA68" s="148"/>
      <c r="AB68" s="148"/>
      <c r="AC68" s="148"/>
      <c r="AD68" s="148"/>
    </row>
    <row r="69" spans="1:30" ht="15.75" customHeight="1">
      <c r="A69" s="86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148"/>
      <c r="N69" s="148"/>
      <c r="O69" s="148"/>
      <c r="P69" s="32"/>
      <c r="Q69" s="32"/>
      <c r="R69" s="32"/>
      <c r="S69" s="32"/>
      <c r="T69" s="32"/>
      <c r="U69" s="32"/>
      <c r="V69" s="32"/>
      <c r="W69" s="32"/>
      <c r="X69" s="32"/>
      <c r="Y69" s="148"/>
      <c r="Z69" s="148"/>
      <c r="AA69" s="148"/>
      <c r="AB69" s="148"/>
      <c r="AC69" s="148"/>
      <c r="AD69" s="148"/>
    </row>
    <row r="70" spans="1:30" ht="15.75" customHeight="1">
      <c r="A70" s="86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148"/>
      <c r="N70" s="148"/>
      <c r="O70" s="148"/>
      <c r="P70" s="32"/>
      <c r="Q70" s="32"/>
      <c r="R70" s="32"/>
      <c r="S70" s="32"/>
      <c r="T70" s="32"/>
      <c r="U70" s="32"/>
      <c r="V70" s="32"/>
      <c r="W70" s="32"/>
      <c r="X70" s="32"/>
      <c r="Y70" s="148"/>
      <c r="Z70" s="148"/>
      <c r="AA70" s="148"/>
      <c r="AB70" s="148"/>
      <c r="AC70" s="148"/>
      <c r="AD70" s="148"/>
    </row>
    <row r="71" spans="1:30" ht="15.75" customHeight="1">
      <c r="A71" s="86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148"/>
      <c r="N71" s="148"/>
      <c r="O71" s="148"/>
      <c r="P71" s="32"/>
      <c r="Q71" s="32"/>
      <c r="R71" s="32"/>
      <c r="S71" s="32"/>
      <c r="T71" s="32"/>
      <c r="U71" s="32"/>
      <c r="V71" s="32"/>
      <c r="W71" s="32"/>
      <c r="X71" s="32"/>
      <c r="Y71" s="148"/>
      <c r="Z71" s="148"/>
      <c r="AA71" s="148"/>
      <c r="AB71" s="148"/>
      <c r="AC71" s="148"/>
      <c r="AD71" s="148"/>
    </row>
    <row r="72" spans="1:30" ht="15.75" customHeight="1">
      <c r="A72" s="86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148"/>
      <c r="N72" s="148"/>
      <c r="O72" s="148"/>
      <c r="P72" s="32"/>
      <c r="Q72" s="32"/>
      <c r="R72" s="32"/>
      <c r="S72" s="32"/>
      <c r="T72" s="32"/>
      <c r="U72" s="32"/>
      <c r="V72" s="32"/>
      <c r="W72" s="32"/>
      <c r="X72" s="32"/>
      <c r="Y72" s="148"/>
      <c r="Z72" s="148"/>
      <c r="AA72" s="148"/>
      <c r="AB72" s="148"/>
      <c r="AC72" s="148"/>
      <c r="AD72" s="148"/>
    </row>
    <row r="73" spans="1:30" ht="15.75" customHeight="1">
      <c r="A73" s="86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148"/>
      <c r="N73" s="148"/>
      <c r="O73" s="148"/>
      <c r="P73" s="32"/>
      <c r="Q73" s="32"/>
      <c r="R73" s="32"/>
      <c r="S73" s="32"/>
      <c r="T73" s="32"/>
      <c r="U73" s="32"/>
      <c r="V73" s="32"/>
      <c r="W73" s="32"/>
      <c r="X73" s="32"/>
      <c r="Y73" s="148"/>
      <c r="Z73" s="148"/>
      <c r="AA73" s="148"/>
      <c r="AB73" s="148"/>
      <c r="AC73" s="148"/>
      <c r="AD73" s="148"/>
    </row>
    <row r="74" spans="1:30" ht="15.75" customHeight="1">
      <c r="A74" s="86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148"/>
      <c r="N74" s="148"/>
      <c r="O74" s="148"/>
      <c r="P74" s="32"/>
      <c r="Q74" s="32"/>
      <c r="R74" s="32"/>
      <c r="S74" s="32"/>
      <c r="T74" s="32"/>
      <c r="U74" s="32"/>
      <c r="V74" s="32"/>
      <c r="W74" s="32"/>
      <c r="X74" s="32"/>
      <c r="Y74" s="148"/>
      <c r="Z74" s="148"/>
      <c r="AA74" s="148"/>
      <c r="AB74" s="148"/>
      <c r="AC74" s="148"/>
      <c r="AD74" s="148"/>
    </row>
    <row r="75" spans="1:30" ht="15.75" customHeight="1">
      <c r="A75" s="86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48"/>
      <c r="N75" s="148"/>
      <c r="O75" s="148"/>
      <c r="P75" s="32"/>
      <c r="Q75" s="32"/>
      <c r="R75" s="32"/>
      <c r="S75" s="32"/>
      <c r="T75" s="32"/>
      <c r="U75" s="32"/>
      <c r="V75" s="32"/>
      <c r="W75" s="32"/>
      <c r="X75" s="32"/>
      <c r="Y75" s="148"/>
      <c r="Z75" s="148"/>
      <c r="AA75" s="148"/>
      <c r="AB75" s="148"/>
      <c r="AC75" s="148"/>
      <c r="AD75" s="148"/>
    </row>
    <row r="76" spans="1:30" ht="15.75" customHeight="1">
      <c r="A76" s="86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148"/>
      <c r="N76" s="148"/>
      <c r="O76" s="148"/>
      <c r="P76" s="32"/>
      <c r="Q76" s="32"/>
      <c r="R76" s="32"/>
      <c r="S76" s="32"/>
      <c r="T76" s="32"/>
      <c r="U76" s="32"/>
      <c r="V76" s="32"/>
      <c r="W76" s="32"/>
      <c r="X76" s="32"/>
      <c r="Y76" s="148"/>
      <c r="Z76" s="148"/>
      <c r="AA76" s="148"/>
      <c r="AB76" s="148"/>
      <c r="AC76" s="148"/>
      <c r="AD76" s="148"/>
    </row>
    <row r="77" spans="1:30" ht="15.75" customHeight="1">
      <c r="A77" s="86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148"/>
      <c r="N77" s="148"/>
      <c r="O77" s="148"/>
      <c r="P77" s="32"/>
      <c r="Q77" s="32"/>
      <c r="R77" s="32"/>
      <c r="S77" s="32"/>
      <c r="T77" s="32"/>
      <c r="U77" s="32"/>
      <c r="V77" s="32"/>
      <c r="W77" s="32"/>
      <c r="X77" s="32"/>
      <c r="Y77" s="148"/>
      <c r="Z77" s="148"/>
      <c r="AA77" s="148"/>
      <c r="AB77" s="148"/>
      <c r="AC77" s="148"/>
      <c r="AD77" s="148"/>
    </row>
    <row r="78" spans="1:30" ht="15.75" customHeight="1">
      <c r="A78" s="86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148"/>
      <c r="N78" s="148"/>
      <c r="O78" s="148"/>
      <c r="P78" s="32"/>
      <c r="Q78" s="32"/>
      <c r="R78" s="32"/>
      <c r="S78" s="32"/>
      <c r="T78" s="32"/>
      <c r="U78" s="32"/>
      <c r="V78" s="32"/>
      <c r="W78" s="32"/>
      <c r="X78" s="32"/>
      <c r="Y78" s="148"/>
      <c r="Z78" s="148"/>
      <c r="AA78" s="148"/>
      <c r="AB78" s="148"/>
      <c r="AC78" s="148"/>
      <c r="AD78" s="148"/>
    </row>
    <row r="79" spans="1:30" ht="15.75" customHeight="1">
      <c r="A79" s="86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148"/>
      <c r="N79" s="148"/>
      <c r="O79" s="148"/>
      <c r="P79" s="32"/>
      <c r="Q79" s="32"/>
      <c r="R79" s="32"/>
      <c r="S79" s="32"/>
      <c r="T79" s="32"/>
      <c r="U79" s="32"/>
      <c r="V79" s="32"/>
      <c r="W79" s="32"/>
      <c r="X79" s="32"/>
      <c r="Y79" s="148"/>
      <c r="Z79" s="148"/>
      <c r="AA79" s="148"/>
      <c r="AB79" s="148"/>
      <c r="AC79" s="148"/>
      <c r="AD79" s="148"/>
    </row>
    <row r="80" spans="1:30" ht="15.75" customHeight="1">
      <c r="A80" s="8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148"/>
      <c r="N80" s="148"/>
      <c r="O80" s="148"/>
      <c r="P80" s="32"/>
      <c r="Q80" s="32"/>
      <c r="R80" s="32"/>
      <c r="S80" s="32"/>
      <c r="T80" s="32"/>
      <c r="U80" s="32"/>
      <c r="V80" s="32"/>
      <c r="W80" s="32"/>
      <c r="X80" s="32"/>
      <c r="Y80" s="148"/>
      <c r="Z80" s="148"/>
      <c r="AA80" s="148"/>
      <c r="AB80" s="148"/>
      <c r="AC80" s="148"/>
      <c r="AD80" s="148"/>
    </row>
    <row r="81" spans="1:30" ht="15.75" customHeight="1">
      <c r="A81" s="86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148"/>
      <c r="N81" s="148"/>
      <c r="O81" s="148"/>
      <c r="P81" s="32"/>
      <c r="Q81" s="32"/>
      <c r="R81" s="32"/>
      <c r="S81" s="32"/>
      <c r="T81" s="32"/>
      <c r="U81" s="32"/>
      <c r="V81" s="32"/>
      <c r="W81" s="32"/>
      <c r="X81" s="32"/>
      <c r="Y81" s="148"/>
      <c r="Z81" s="148"/>
      <c r="AA81" s="148"/>
      <c r="AB81" s="148"/>
      <c r="AC81" s="148"/>
      <c r="AD81" s="148"/>
    </row>
    <row r="82" spans="1:30" ht="15.75" customHeight="1">
      <c r="A82" s="86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148"/>
      <c r="N82" s="148"/>
      <c r="O82" s="148"/>
      <c r="P82" s="32"/>
      <c r="Q82" s="32"/>
      <c r="R82" s="32"/>
      <c r="S82" s="32"/>
      <c r="T82" s="32"/>
      <c r="U82" s="32"/>
      <c r="V82" s="32"/>
      <c r="W82" s="32"/>
      <c r="X82" s="32"/>
      <c r="Y82" s="148"/>
      <c r="Z82" s="148"/>
      <c r="AA82" s="148"/>
      <c r="AB82" s="148"/>
      <c r="AC82" s="148"/>
      <c r="AD82" s="148"/>
    </row>
    <row r="83" spans="1:30" ht="15.75" customHeight="1">
      <c r="A83" s="86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148"/>
      <c r="N83" s="148"/>
      <c r="O83" s="148"/>
      <c r="P83" s="32"/>
      <c r="Q83" s="32"/>
      <c r="R83" s="32"/>
      <c r="S83" s="32"/>
      <c r="T83" s="32"/>
      <c r="U83" s="32"/>
      <c r="V83" s="32"/>
      <c r="W83" s="32"/>
      <c r="X83" s="32"/>
      <c r="Y83" s="148"/>
      <c r="Z83" s="148"/>
      <c r="AA83" s="148"/>
      <c r="AB83" s="148"/>
      <c r="AC83" s="148"/>
      <c r="AD83" s="148"/>
    </row>
    <row r="84" spans="1:30" ht="15.75" customHeight="1">
      <c r="A84" s="86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148"/>
      <c r="N84" s="148"/>
      <c r="O84" s="148"/>
      <c r="P84" s="32"/>
      <c r="Q84" s="32"/>
      <c r="R84" s="32"/>
      <c r="S84" s="32"/>
      <c r="T84" s="32"/>
      <c r="U84" s="32"/>
      <c r="V84" s="32"/>
      <c r="W84" s="32"/>
      <c r="X84" s="32"/>
      <c r="Y84" s="148"/>
      <c r="Z84" s="148"/>
      <c r="AA84" s="148"/>
      <c r="AB84" s="148"/>
      <c r="AC84" s="148"/>
      <c r="AD84" s="148"/>
    </row>
    <row r="85" spans="1:30" ht="15.75" customHeight="1">
      <c r="A85" s="86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148"/>
      <c r="N85" s="148"/>
      <c r="O85" s="148"/>
      <c r="P85" s="32"/>
      <c r="Q85" s="32"/>
      <c r="R85" s="32"/>
      <c r="S85" s="32"/>
      <c r="T85" s="32"/>
      <c r="U85" s="32"/>
      <c r="V85" s="32"/>
      <c r="W85" s="32"/>
      <c r="X85" s="32"/>
      <c r="Y85" s="148"/>
      <c r="Z85" s="148"/>
      <c r="AA85" s="148"/>
      <c r="AB85" s="148"/>
      <c r="AC85" s="148"/>
      <c r="AD85" s="148"/>
    </row>
    <row r="86" spans="1:30" ht="15.75" customHeight="1">
      <c r="A86" s="86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148"/>
      <c r="N86" s="148"/>
      <c r="O86" s="148"/>
      <c r="P86" s="32"/>
      <c r="Q86" s="32"/>
      <c r="R86" s="32"/>
      <c r="S86" s="32"/>
      <c r="T86" s="32"/>
      <c r="U86" s="32"/>
      <c r="V86" s="32"/>
      <c r="W86" s="32"/>
      <c r="X86" s="32"/>
      <c r="Y86" s="148"/>
      <c r="Z86" s="148"/>
      <c r="AA86" s="148"/>
      <c r="AB86" s="148"/>
      <c r="AC86" s="148"/>
      <c r="AD86" s="148"/>
    </row>
    <row r="87" spans="1:30" ht="15.75" customHeight="1">
      <c r="A87" s="86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148"/>
      <c r="N87" s="148"/>
      <c r="O87" s="148"/>
      <c r="P87" s="32"/>
      <c r="Q87" s="32"/>
      <c r="R87" s="32"/>
      <c r="S87" s="32"/>
      <c r="T87" s="32"/>
      <c r="U87" s="32"/>
      <c r="V87" s="32"/>
      <c r="W87" s="32"/>
      <c r="X87" s="32"/>
      <c r="Y87" s="148"/>
      <c r="Z87" s="148"/>
      <c r="AA87" s="148"/>
      <c r="AB87" s="148"/>
      <c r="AC87" s="148"/>
      <c r="AD87" s="148"/>
    </row>
    <row r="88" spans="1:30" ht="15.75" customHeight="1">
      <c r="A88" s="86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148"/>
      <c r="N88" s="148"/>
      <c r="O88" s="148"/>
      <c r="P88" s="32"/>
      <c r="Q88" s="32"/>
      <c r="R88" s="32"/>
      <c r="S88" s="32"/>
      <c r="T88" s="32"/>
      <c r="U88" s="32"/>
      <c r="V88" s="32"/>
      <c r="W88" s="32"/>
      <c r="X88" s="32"/>
      <c r="Y88" s="148"/>
      <c r="Z88" s="148"/>
      <c r="AA88" s="148"/>
      <c r="AB88" s="148"/>
      <c r="AC88" s="148"/>
      <c r="AD88" s="148"/>
    </row>
    <row r="89" spans="1:30" ht="15.75" customHeight="1">
      <c r="A89" s="86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148"/>
      <c r="N89" s="148"/>
      <c r="O89" s="148"/>
      <c r="P89" s="32"/>
      <c r="Q89" s="32"/>
      <c r="R89" s="32"/>
      <c r="S89" s="32"/>
      <c r="T89" s="32"/>
      <c r="U89" s="32"/>
      <c r="V89" s="32"/>
      <c r="W89" s="32"/>
      <c r="X89" s="32"/>
      <c r="Y89" s="148"/>
      <c r="Z89" s="148"/>
      <c r="AA89" s="148"/>
      <c r="AB89" s="148"/>
      <c r="AC89" s="148"/>
      <c r="AD89" s="148"/>
    </row>
    <row r="90" spans="1:30" ht="15.75" customHeight="1">
      <c r="A90" s="86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148"/>
      <c r="N90" s="148"/>
      <c r="O90" s="148"/>
      <c r="P90" s="32"/>
      <c r="Q90" s="32"/>
      <c r="R90" s="32"/>
      <c r="S90" s="32"/>
      <c r="T90" s="32"/>
      <c r="U90" s="32"/>
      <c r="V90" s="32"/>
      <c r="W90" s="32"/>
      <c r="X90" s="32"/>
      <c r="Y90" s="148"/>
      <c r="Z90" s="148"/>
      <c r="AA90" s="148"/>
      <c r="AB90" s="148"/>
      <c r="AC90" s="148"/>
      <c r="AD90" s="148"/>
    </row>
    <row r="91" spans="1:30" ht="15.75" customHeight="1">
      <c r="A91" s="86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148"/>
      <c r="N91" s="148"/>
      <c r="O91" s="148"/>
      <c r="P91" s="32"/>
      <c r="Q91" s="32"/>
      <c r="R91" s="32"/>
      <c r="S91" s="32"/>
      <c r="T91" s="32"/>
      <c r="U91" s="32"/>
      <c r="V91" s="32"/>
      <c r="W91" s="32"/>
      <c r="X91" s="32"/>
      <c r="Y91" s="148"/>
      <c r="Z91" s="148"/>
      <c r="AA91" s="148"/>
      <c r="AB91" s="148"/>
      <c r="AC91" s="148"/>
      <c r="AD91" s="148"/>
    </row>
    <row r="92" spans="1:30" ht="15.75" customHeight="1">
      <c r="A92" s="86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148"/>
      <c r="N92" s="148"/>
      <c r="O92" s="148"/>
      <c r="P92" s="32"/>
      <c r="Q92" s="32"/>
      <c r="R92" s="32"/>
      <c r="S92" s="32"/>
      <c r="T92" s="32"/>
      <c r="U92" s="32"/>
      <c r="V92" s="32"/>
      <c r="W92" s="32"/>
      <c r="X92" s="32"/>
      <c r="Y92" s="148"/>
      <c r="Z92" s="148"/>
      <c r="AA92" s="148"/>
      <c r="AB92" s="148"/>
      <c r="AC92" s="148"/>
      <c r="AD92" s="148"/>
    </row>
    <row r="93" spans="1:30" ht="15.75" customHeight="1">
      <c r="A93" s="86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148"/>
      <c r="N93" s="148"/>
      <c r="O93" s="148"/>
      <c r="P93" s="32"/>
      <c r="Q93" s="32"/>
      <c r="R93" s="32"/>
      <c r="S93" s="32"/>
      <c r="T93" s="32"/>
      <c r="U93" s="32"/>
      <c r="V93" s="32"/>
      <c r="W93" s="32"/>
      <c r="X93" s="32"/>
      <c r="Y93" s="148"/>
      <c r="Z93" s="148"/>
      <c r="AA93" s="148"/>
      <c r="AB93" s="148"/>
      <c r="AC93" s="148"/>
      <c r="AD93" s="148"/>
    </row>
    <row r="94" spans="1:30" ht="15.75" customHeight="1">
      <c r="A94" s="86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148"/>
      <c r="N94" s="148"/>
      <c r="O94" s="148"/>
      <c r="P94" s="32"/>
      <c r="Q94" s="32"/>
      <c r="R94" s="32"/>
      <c r="S94" s="32"/>
      <c r="T94" s="32"/>
      <c r="U94" s="32"/>
      <c r="V94" s="32"/>
      <c r="W94" s="32"/>
      <c r="X94" s="32"/>
      <c r="Y94" s="148"/>
      <c r="Z94" s="148"/>
      <c r="AA94" s="148"/>
      <c r="AB94" s="148"/>
      <c r="AC94" s="148"/>
      <c r="AD94" s="148"/>
    </row>
    <row r="95" spans="1:30" ht="15.75" customHeight="1">
      <c r="A95" s="86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148"/>
      <c r="N95" s="148"/>
      <c r="O95" s="148"/>
      <c r="P95" s="32"/>
      <c r="Q95" s="32"/>
      <c r="R95" s="32"/>
      <c r="S95" s="32"/>
      <c r="T95" s="32"/>
      <c r="U95" s="32"/>
      <c r="V95" s="32"/>
      <c r="W95" s="32"/>
      <c r="X95" s="32"/>
      <c r="Y95" s="148"/>
      <c r="Z95" s="148"/>
      <c r="AA95" s="148"/>
      <c r="AB95" s="148"/>
      <c r="AC95" s="148"/>
      <c r="AD95" s="148"/>
    </row>
    <row r="96" spans="1:30" ht="15.75" customHeight="1">
      <c r="A96" s="86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148"/>
      <c r="N96" s="148"/>
      <c r="O96" s="148"/>
      <c r="P96" s="32"/>
      <c r="Q96" s="32"/>
      <c r="R96" s="32"/>
      <c r="S96" s="32"/>
      <c r="T96" s="32"/>
      <c r="U96" s="32"/>
      <c r="V96" s="32"/>
      <c r="W96" s="32"/>
      <c r="X96" s="32"/>
      <c r="Y96" s="148"/>
      <c r="Z96" s="148"/>
      <c r="AA96" s="148"/>
      <c r="AB96" s="148"/>
      <c r="AC96" s="148"/>
      <c r="AD96" s="148"/>
    </row>
    <row r="97" spans="1:30" ht="15.75" customHeight="1">
      <c r="A97" s="86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148"/>
      <c r="N97" s="148"/>
      <c r="O97" s="148"/>
      <c r="P97" s="32"/>
      <c r="Q97" s="32"/>
      <c r="R97" s="32"/>
      <c r="S97" s="32"/>
      <c r="T97" s="32"/>
      <c r="U97" s="32"/>
      <c r="V97" s="32"/>
      <c r="W97" s="32"/>
      <c r="X97" s="32"/>
      <c r="Y97" s="148"/>
      <c r="Z97" s="148"/>
      <c r="AA97" s="148"/>
      <c r="AB97" s="148"/>
      <c r="AC97" s="148"/>
      <c r="AD97" s="148"/>
    </row>
    <row r="98" spans="1:30" ht="15.75" customHeight="1">
      <c r="A98" s="86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148"/>
      <c r="N98" s="148"/>
      <c r="O98" s="148"/>
      <c r="P98" s="32"/>
      <c r="Q98" s="32"/>
      <c r="R98" s="32"/>
      <c r="S98" s="32"/>
      <c r="T98" s="32"/>
      <c r="U98" s="32"/>
      <c r="V98" s="32"/>
      <c r="W98" s="32"/>
      <c r="X98" s="32"/>
      <c r="Y98" s="148"/>
      <c r="Z98" s="148"/>
      <c r="AA98" s="148"/>
      <c r="AB98" s="148"/>
      <c r="AC98" s="148"/>
      <c r="AD98" s="148"/>
    </row>
    <row r="99" spans="1:30" ht="15.75" customHeight="1">
      <c r="A99" s="86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148"/>
      <c r="N99" s="148"/>
      <c r="O99" s="148"/>
      <c r="P99" s="32"/>
      <c r="Q99" s="32"/>
      <c r="R99" s="32"/>
      <c r="S99" s="32"/>
      <c r="T99" s="32"/>
      <c r="U99" s="32"/>
      <c r="V99" s="32"/>
      <c r="W99" s="32"/>
      <c r="X99" s="32"/>
      <c r="Y99" s="148"/>
      <c r="Z99" s="148"/>
      <c r="AA99" s="148"/>
      <c r="AB99" s="148"/>
      <c r="AC99" s="148"/>
      <c r="AD99" s="148"/>
    </row>
    <row r="100" spans="1:30" ht="15.75" customHeight="1">
      <c r="A100" s="86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148"/>
      <c r="N100" s="148"/>
      <c r="O100" s="148"/>
      <c r="P100" s="32"/>
      <c r="Q100" s="32"/>
      <c r="R100" s="32"/>
      <c r="S100" s="32"/>
      <c r="T100" s="32"/>
      <c r="U100" s="32"/>
      <c r="V100" s="32"/>
      <c r="W100" s="32"/>
      <c r="X100" s="32"/>
      <c r="Y100" s="148"/>
      <c r="Z100" s="148"/>
      <c r="AA100" s="148"/>
      <c r="AB100" s="148"/>
      <c r="AC100" s="148"/>
      <c r="AD100" s="148"/>
    </row>
    <row r="101" spans="1:30" ht="15.75" customHeight="1">
      <c r="A101" s="86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148"/>
      <c r="N101" s="148"/>
      <c r="O101" s="148"/>
      <c r="P101" s="32"/>
      <c r="Q101" s="32"/>
      <c r="R101" s="32"/>
      <c r="S101" s="32"/>
      <c r="T101" s="32"/>
      <c r="U101" s="32"/>
      <c r="V101" s="32"/>
      <c r="W101" s="32"/>
      <c r="X101" s="32"/>
      <c r="Y101" s="148"/>
      <c r="Z101" s="148"/>
      <c r="AA101" s="148"/>
      <c r="AB101" s="148"/>
      <c r="AC101" s="148"/>
      <c r="AD101" s="148"/>
    </row>
    <row r="102" spans="1:30" ht="15.75" customHeight="1">
      <c r="A102" s="86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148"/>
      <c r="N102" s="148"/>
      <c r="O102" s="148"/>
      <c r="P102" s="32"/>
      <c r="Q102" s="32"/>
      <c r="R102" s="32"/>
      <c r="S102" s="32"/>
      <c r="T102" s="32"/>
      <c r="U102" s="32"/>
      <c r="V102" s="32"/>
      <c r="W102" s="32"/>
      <c r="X102" s="32"/>
      <c r="Y102" s="148"/>
      <c r="Z102" s="148"/>
      <c r="AA102" s="148"/>
      <c r="AB102" s="148"/>
      <c r="AC102" s="148"/>
      <c r="AD102" s="148"/>
    </row>
    <row r="103" spans="1:30" ht="15.75" customHeight="1">
      <c r="A103" s="86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148"/>
      <c r="N103" s="148"/>
      <c r="O103" s="148"/>
      <c r="P103" s="32"/>
      <c r="Q103" s="32"/>
      <c r="R103" s="32"/>
      <c r="S103" s="32"/>
      <c r="T103" s="32"/>
      <c r="U103" s="32"/>
      <c r="V103" s="32"/>
      <c r="W103" s="32"/>
      <c r="X103" s="32"/>
      <c r="Y103" s="148"/>
      <c r="Z103" s="148"/>
      <c r="AA103" s="148"/>
      <c r="AB103" s="148"/>
      <c r="AC103" s="148"/>
      <c r="AD103" s="148"/>
    </row>
    <row r="104" spans="1:30" ht="15.75" customHeight="1">
      <c r="A104" s="86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148"/>
      <c r="N104" s="148"/>
      <c r="O104" s="148"/>
      <c r="P104" s="32"/>
      <c r="Q104" s="32"/>
      <c r="R104" s="32"/>
      <c r="S104" s="32"/>
      <c r="T104" s="32"/>
      <c r="U104" s="32"/>
      <c r="V104" s="32"/>
      <c r="W104" s="32"/>
      <c r="X104" s="32"/>
      <c r="Y104" s="148"/>
      <c r="Z104" s="148"/>
      <c r="AA104" s="148"/>
      <c r="AB104" s="148"/>
      <c r="AC104" s="148"/>
      <c r="AD104" s="148"/>
    </row>
    <row r="105" spans="1:30" ht="15.75" customHeight="1">
      <c r="A105" s="86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148"/>
      <c r="N105" s="148"/>
      <c r="O105" s="148"/>
      <c r="P105" s="32"/>
      <c r="Q105" s="32"/>
      <c r="R105" s="32"/>
      <c r="S105" s="32"/>
      <c r="T105" s="32"/>
      <c r="U105" s="32"/>
      <c r="V105" s="32"/>
      <c r="W105" s="32"/>
      <c r="X105" s="32"/>
      <c r="Y105" s="148"/>
      <c r="Z105" s="148"/>
      <c r="AA105" s="148"/>
      <c r="AB105" s="148"/>
      <c r="AC105" s="148"/>
      <c r="AD105" s="148"/>
    </row>
    <row r="106" spans="1:30" ht="15.75" customHeight="1">
      <c r="A106" s="86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148"/>
      <c r="N106" s="148"/>
      <c r="O106" s="148"/>
      <c r="P106" s="32"/>
      <c r="Q106" s="32"/>
      <c r="R106" s="32"/>
      <c r="S106" s="32"/>
      <c r="T106" s="32"/>
      <c r="U106" s="32"/>
      <c r="V106" s="32"/>
      <c r="W106" s="32"/>
      <c r="X106" s="32"/>
      <c r="Y106" s="148"/>
      <c r="Z106" s="148"/>
      <c r="AA106" s="148"/>
      <c r="AB106" s="148"/>
      <c r="AC106" s="148"/>
      <c r="AD106" s="148"/>
    </row>
    <row r="107" spans="1:30" ht="15.75" customHeight="1">
      <c r="A107" s="86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148"/>
      <c r="N107" s="148"/>
      <c r="O107" s="148"/>
      <c r="P107" s="32"/>
      <c r="Q107" s="32"/>
      <c r="R107" s="32"/>
      <c r="S107" s="32"/>
      <c r="T107" s="32"/>
      <c r="U107" s="32"/>
      <c r="V107" s="32"/>
      <c r="W107" s="32"/>
      <c r="X107" s="32"/>
      <c r="Y107" s="148"/>
      <c r="Z107" s="148"/>
      <c r="AA107" s="148"/>
      <c r="AB107" s="148"/>
      <c r="AC107" s="148"/>
      <c r="AD107" s="148"/>
    </row>
    <row r="108" spans="1:30" ht="15.75" customHeight="1">
      <c r="A108" s="86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148"/>
      <c r="N108" s="148"/>
      <c r="O108" s="148"/>
      <c r="P108" s="32"/>
      <c r="Q108" s="32"/>
      <c r="R108" s="32"/>
      <c r="S108" s="32"/>
      <c r="T108" s="32"/>
      <c r="U108" s="32"/>
      <c r="V108" s="32"/>
      <c r="W108" s="32"/>
      <c r="X108" s="32"/>
      <c r="Y108" s="148"/>
      <c r="Z108" s="148"/>
      <c r="AA108" s="148"/>
      <c r="AB108" s="148"/>
      <c r="AC108" s="148"/>
      <c r="AD108" s="148"/>
    </row>
    <row r="109" spans="1:30" ht="15.75" customHeight="1">
      <c r="A109" s="86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148"/>
      <c r="N109" s="148"/>
      <c r="O109" s="148"/>
      <c r="P109" s="32"/>
      <c r="Q109" s="32"/>
      <c r="R109" s="32"/>
      <c r="S109" s="32"/>
      <c r="T109" s="32"/>
      <c r="U109" s="32"/>
      <c r="V109" s="32"/>
      <c r="W109" s="32"/>
      <c r="X109" s="32"/>
      <c r="Y109" s="148"/>
      <c r="Z109" s="148"/>
      <c r="AA109" s="148"/>
      <c r="AB109" s="148"/>
      <c r="AC109" s="148"/>
      <c r="AD109" s="148"/>
    </row>
    <row r="110" spans="1:30" ht="15.75" customHeight="1">
      <c r="A110" s="86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148"/>
      <c r="N110" s="148"/>
      <c r="O110" s="148"/>
      <c r="P110" s="32"/>
      <c r="Q110" s="32"/>
      <c r="R110" s="32"/>
      <c r="S110" s="32"/>
      <c r="T110" s="32"/>
      <c r="U110" s="32"/>
      <c r="V110" s="32"/>
      <c r="W110" s="32"/>
      <c r="X110" s="32"/>
      <c r="Y110" s="148"/>
      <c r="Z110" s="148"/>
      <c r="AA110" s="148"/>
      <c r="AB110" s="148"/>
      <c r="AC110" s="148"/>
      <c r="AD110" s="148"/>
    </row>
    <row r="111" spans="1:30" ht="15.75" customHeight="1">
      <c r="A111" s="86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148"/>
      <c r="N111" s="148"/>
      <c r="O111" s="148"/>
      <c r="P111" s="32"/>
      <c r="Q111" s="32"/>
      <c r="R111" s="32"/>
      <c r="S111" s="32"/>
      <c r="T111" s="32"/>
      <c r="U111" s="32"/>
      <c r="V111" s="32"/>
      <c r="W111" s="32"/>
      <c r="X111" s="32"/>
      <c r="Y111" s="148"/>
      <c r="Z111" s="148"/>
      <c r="AA111" s="148"/>
      <c r="AB111" s="148"/>
      <c r="AC111" s="148"/>
      <c r="AD111" s="148"/>
    </row>
    <row r="112" spans="1:30" ht="15.75" customHeight="1">
      <c r="A112" s="86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148"/>
      <c r="N112" s="148"/>
      <c r="O112" s="148"/>
      <c r="P112" s="32"/>
      <c r="Q112" s="32"/>
      <c r="R112" s="32"/>
      <c r="S112" s="32"/>
      <c r="T112" s="32"/>
      <c r="U112" s="32"/>
      <c r="V112" s="32"/>
      <c r="W112" s="32"/>
      <c r="X112" s="32"/>
      <c r="Y112" s="148"/>
      <c r="Z112" s="148"/>
      <c r="AA112" s="148"/>
      <c r="AB112" s="148"/>
      <c r="AC112" s="148"/>
      <c r="AD112" s="148"/>
    </row>
    <row r="113" spans="1:30" ht="15.75" customHeight="1">
      <c r="A113" s="86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148"/>
      <c r="N113" s="148"/>
      <c r="O113" s="148"/>
      <c r="P113" s="32"/>
      <c r="Q113" s="32"/>
      <c r="R113" s="32"/>
      <c r="S113" s="32"/>
      <c r="T113" s="32"/>
      <c r="U113" s="32"/>
      <c r="V113" s="32"/>
      <c r="W113" s="32"/>
      <c r="X113" s="32"/>
      <c r="Y113" s="148"/>
      <c r="Z113" s="148"/>
      <c r="AA113" s="148"/>
      <c r="AB113" s="148"/>
      <c r="AC113" s="148"/>
      <c r="AD113" s="148"/>
    </row>
    <row r="114" spans="1:30" ht="15.75" customHeight="1">
      <c r="A114" s="86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148"/>
      <c r="N114" s="148"/>
      <c r="O114" s="148"/>
      <c r="P114" s="32"/>
      <c r="Q114" s="32"/>
      <c r="R114" s="32"/>
      <c r="S114" s="32"/>
      <c r="T114" s="32"/>
      <c r="U114" s="32"/>
      <c r="V114" s="32"/>
      <c r="W114" s="32"/>
      <c r="X114" s="32"/>
      <c r="Y114" s="148"/>
      <c r="Z114" s="148"/>
      <c r="AA114" s="148"/>
      <c r="AB114" s="148"/>
      <c r="AC114" s="148"/>
      <c r="AD114" s="148"/>
    </row>
    <row r="115" spans="1:30" ht="15.75" customHeight="1">
      <c r="A115" s="86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148"/>
      <c r="N115" s="148"/>
      <c r="O115" s="148"/>
      <c r="P115" s="32"/>
      <c r="Q115" s="32"/>
      <c r="R115" s="32"/>
      <c r="S115" s="32"/>
      <c r="T115" s="32"/>
      <c r="U115" s="32"/>
      <c r="V115" s="32"/>
      <c r="W115" s="32"/>
      <c r="X115" s="32"/>
      <c r="Y115" s="148"/>
      <c r="Z115" s="148"/>
      <c r="AA115" s="148"/>
      <c r="AB115" s="148"/>
      <c r="AC115" s="148"/>
      <c r="AD115" s="148"/>
    </row>
    <row r="116" spans="1:30" ht="15.75" customHeight="1">
      <c r="A116" s="86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148"/>
      <c r="N116" s="148"/>
      <c r="O116" s="148"/>
      <c r="P116" s="32"/>
      <c r="Q116" s="32"/>
      <c r="R116" s="32"/>
      <c r="S116" s="32"/>
      <c r="T116" s="32"/>
      <c r="U116" s="32"/>
      <c r="V116" s="32"/>
      <c r="W116" s="32"/>
      <c r="X116" s="32"/>
      <c r="Y116" s="148"/>
      <c r="Z116" s="148"/>
      <c r="AA116" s="148"/>
      <c r="AB116" s="148"/>
      <c r="AC116" s="148"/>
      <c r="AD116" s="148"/>
    </row>
    <row r="117" spans="1:30" ht="15.75" customHeight="1">
      <c r="A117" s="86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148"/>
      <c r="N117" s="148"/>
      <c r="O117" s="148"/>
      <c r="P117" s="32"/>
      <c r="Q117" s="32"/>
      <c r="R117" s="32"/>
      <c r="S117" s="32"/>
      <c r="T117" s="32"/>
      <c r="U117" s="32"/>
      <c r="V117" s="32"/>
      <c r="W117" s="32"/>
      <c r="X117" s="32"/>
      <c r="Y117" s="148"/>
      <c r="Z117" s="148"/>
      <c r="AA117" s="148"/>
      <c r="AB117" s="148"/>
      <c r="AC117" s="148"/>
      <c r="AD117" s="148"/>
    </row>
    <row r="118" spans="1:30" ht="15.75" customHeight="1">
      <c r="A118" s="86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148"/>
      <c r="N118" s="148"/>
      <c r="O118" s="148"/>
      <c r="P118" s="32"/>
      <c r="Q118" s="32"/>
      <c r="R118" s="32"/>
      <c r="S118" s="32"/>
      <c r="T118" s="32"/>
      <c r="U118" s="32"/>
      <c r="V118" s="32"/>
      <c r="W118" s="32"/>
      <c r="X118" s="32"/>
      <c r="Y118" s="148"/>
      <c r="Z118" s="148"/>
      <c r="AA118" s="148"/>
      <c r="AB118" s="148"/>
      <c r="AC118" s="148"/>
      <c r="AD118" s="148"/>
    </row>
    <row r="119" spans="1:30" ht="15.75" customHeight="1">
      <c r="A119" s="86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148"/>
      <c r="N119" s="148"/>
      <c r="O119" s="148"/>
      <c r="P119" s="32"/>
      <c r="Q119" s="32"/>
      <c r="R119" s="32"/>
      <c r="S119" s="32"/>
      <c r="T119" s="32"/>
      <c r="U119" s="32"/>
      <c r="V119" s="32"/>
      <c r="W119" s="32"/>
      <c r="X119" s="32"/>
      <c r="Y119" s="148"/>
      <c r="Z119" s="148"/>
      <c r="AA119" s="148"/>
      <c r="AB119" s="148"/>
      <c r="AC119" s="148"/>
      <c r="AD119" s="148"/>
    </row>
    <row r="120" spans="1:30" ht="15.75" customHeight="1">
      <c r="A120" s="86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148"/>
      <c r="N120" s="148"/>
      <c r="O120" s="148"/>
      <c r="P120" s="32"/>
      <c r="Q120" s="32"/>
      <c r="R120" s="32"/>
      <c r="S120" s="32"/>
      <c r="T120" s="32"/>
      <c r="U120" s="32"/>
      <c r="V120" s="32"/>
      <c r="W120" s="32"/>
      <c r="X120" s="32"/>
      <c r="Y120" s="148"/>
      <c r="Z120" s="148"/>
      <c r="AA120" s="148"/>
      <c r="AB120" s="148"/>
      <c r="AC120" s="148"/>
      <c r="AD120" s="148"/>
    </row>
    <row r="121" spans="1:30" ht="15.75" customHeight="1">
      <c r="A121" s="86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148"/>
      <c r="N121" s="148"/>
      <c r="O121" s="148"/>
      <c r="P121" s="32"/>
      <c r="Q121" s="32"/>
      <c r="R121" s="32"/>
      <c r="S121" s="32"/>
      <c r="T121" s="32"/>
      <c r="U121" s="32"/>
      <c r="V121" s="32"/>
      <c r="W121" s="32"/>
      <c r="X121" s="32"/>
      <c r="Y121" s="148"/>
      <c r="Z121" s="148"/>
      <c r="AA121" s="148"/>
      <c r="AB121" s="148"/>
      <c r="AC121" s="148"/>
      <c r="AD121" s="148"/>
    </row>
    <row r="122" spans="1:30" ht="15.75" customHeight="1">
      <c r="A122" s="86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148"/>
      <c r="N122" s="148"/>
      <c r="O122" s="148"/>
      <c r="P122" s="32"/>
      <c r="Q122" s="32"/>
      <c r="R122" s="32"/>
      <c r="S122" s="32"/>
      <c r="T122" s="32"/>
      <c r="U122" s="32"/>
      <c r="V122" s="32"/>
      <c r="W122" s="32"/>
      <c r="X122" s="32"/>
      <c r="Y122" s="148"/>
      <c r="Z122" s="148"/>
      <c r="AA122" s="148"/>
      <c r="AB122" s="148"/>
      <c r="AC122" s="148"/>
      <c r="AD122" s="148"/>
    </row>
    <row r="123" spans="1:30" ht="15.75" customHeight="1">
      <c r="A123" s="86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148"/>
      <c r="N123" s="148"/>
      <c r="O123" s="148"/>
      <c r="P123" s="32"/>
      <c r="Q123" s="32"/>
      <c r="R123" s="32"/>
      <c r="S123" s="32"/>
      <c r="T123" s="32"/>
      <c r="U123" s="32"/>
      <c r="V123" s="32"/>
      <c r="W123" s="32"/>
      <c r="X123" s="32"/>
      <c r="Y123" s="148"/>
      <c r="Z123" s="148"/>
      <c r="AA123" s="148"/>
      <c r="AB123" s="148"/>
      <c r="AC123" s="148"/>
      <c r="AD123" s="148"/>
    </row>
    <row r="124" spans="1:30" ht="15.75" customHeight="1">
      <c r="A124" s="86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148"/>
      <c r="N124" s="148"/>
      <c r="O124" s="148"/>
      <c r="P124" s="32"/>
      <c r="Q124" s="32"/>
      <c r="R124" s="32"/>
      <c r="S124" s="32"/>
      <c r="T124" s="32"/>
      <c r="U124" s="32"/>
      <c r="V124" s="32"/>
      <c r="W124" s="32"/>
      <c r="X124" s="32"/>
      <c r="Y124" s="148"/>
      <c r="Z124" s="148"/>
      <c r="AA124" s="148"/>
      <c r="AB124" s="148"/>
      <c r="AC124" s="148"/>
      <c r="AD124" s="148"/>
    </row>
    <row r="125" spans="1:30" ht="15.75" customHeight="1">
      <c r="A125" s="86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148"/>
      <c r="N125" s="148"/>
      <c r="O125" s="148"/>
      <c r="P125" s="32"/>
      <c r="Q125" s="32"/>
      <c r="R125" s="32"/>
      <c r="S125" s="32"/>
      <c r="T125" s="32"/>
      <c r="U125" s="32"/>
      <c r="V125" s="32"/>
      <c r="W125" s="32"/>
      <c r="X125" s="32"/>
      <c r="Y125" s="148"/>
      <c r="Z125" s="148"/>
      <c r="AA125" s="148"/>
      <c r="AB125" s="148"/>
      <c r="AC125" s="148"/>
      <c r="AD125" s="148"/>
    </row>
    <row r="126" spans="1:30" ht="15.75" customHeight="1">
      <c r="A126" s="86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148"/>
      <c r="N126" s="148"/>
      <c r="O126" s="148"/>
      <c r="P126" s="32"/>
      <c r="Q126" s="32"/>
      <c r="R126" s="32"/>
      <c r="S126" s="32"/>
      <c r="T126" s="32"/>
      <c r="U126" s="32"/>
      <c r="V126" s="32"/>
      <c r="W126" s="32"/>
      <c r="X126" s="32"/>
      <c r="Y126" s="148"/>
      <c r="Z126" s="148"/>
      <c r="AA126" s="148"/>
      <c r="AB126" s="148"/>
      <c r="AC126" s="148"/>
      <c r="AD126" s="148"/>
    </row>
    <row r="127" spans="1:30" ht="15.75" customHeight="1">
      <c r="A127" s="86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148"/>
      <c r="N127" s="148"/>
      <c r="O127" s="148"/>
      <c r="P127" s="32"/>
      <c r="Q127" s="32"/>
      <c r="R127" s="32"/>
      <c r="S127" s="32"/>
      <c r="T127" s="32"/>
      <c r="U127" s="32"/>
      <c r="V127" s="32"/>
      <c r="W127" s="32"/>
      <c r="X127" s="32"/>
      <c r="Y127" s="148"/>
      <c r="Z127" s="148"/>
      <c r="AA127" s="148"/>
      <c r="AB127" s="148"/>
      <c r="AC127" s="148"/>
      <c r="AD127" s="148"/>
    </row>
    <row r="128" spans="1:30" ht="15.75" customHeight="1">
      <c r="A128" s="86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148"/>
      <c r="N128" s="148"/>
      <c r="O128" s="148"/>
      <c r="P128" s="32"/>
      <c r="Q128" s="32"/>
      <c r="R128" s="32"/>
      <c r="S128" s="32"/>
      <c r="T128" s="32"/>
      <c r="U128" s="32"/>
      <c r="V128" s="32"/>
      <c r="W128" s="32"/>
      <c r="X128" s="32"/>
      <c r="Y128" s="148"/>
      <c r="Z128" s="148"/>
      <c r="AA128" s="148"/>
      <c r="AB128" s="148"/>
      <c r="AC128" s="148"/>
      <c r="AD128" s="148"/>
    </row>
    <row r="129" spans="1:30" ht="15.75" customHeight="1">
      <c r="A129" s="86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148"/>
      <c r="N129" s="148"/>
      <c r="O129" s="148"/>
      <c r="P129" s="32"/>
      <c r="Q129" s="32"/>
      <c r="R129" s="32"/>
      <c r="S129" s="32"/>
      <c r="T129" s="32"/>
      <c r="U129" s="32"/>
      <c r="V129" s="32"/>
      <c r="W129" s="32"/>
      <c r="X129" s="32"/>
      <c r="Y129" s="148"/>
      <c r="Z129" s="148"/>
      <c r="AA129" s="148"/>
      <c r="AB129" s="148"/>
      <c r="AC129" s="148"/>
      <c r="AD129" s="148"/>
    </row>
    <row r="130" spans="1:30" ht="15.75" customHeight="1">
      <c r="A130" s="86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148"/>
      <c r="N130" s="148"/>
      <c r="O130" s="148"/>
      <c r="P130" s="32"/>
      <c r="Q130" s="32"/>
      <c r="R130" s="32"/>
      <c r="S130" s="32"/>
      <c r="T130" s="32"/>
      <c r="U130" s="32"/>
      <c r="V130" s="32"/>
      <c r="W130" s="32"/>
      <c r="X130" s="32"/>
      <c r="Y130" s="148"/>
      <c r="Z130" s="148"/>
      <c r="AA130" s="148"/>
      <c r="AB130" s="148"/>
      <c r="AC130" s="148"/>
      <c r="AD130" s="148"/>
    </row>
    <row r="131" spans="1:30" ht="15.75" customHeight="1">
      <c r="A131" s="86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148"/>
      <c r="N131" s="148"/>
      <c r="O131" s="148"/>
      <c r="P131" s="32"/>
      <c r="Q131" s="32"/>
      <c r="R131" s="32"/>
      <c r="S131" s="32"/>
      <c r="T131" s="32"/>
      <c r="U131" s="32"/>
      <c r="V131" s="32"/>
      <c r="W131" s="32"/>
      <c r="X131" s="32"/>
      <c r="Y131" s="148"/>
      <c r="Z131" s="148"/>
      <c r="AA131" s="148"/>
      <c r="AB131" s="148"/>
      <c r="AC131" s="148"/>
      <c r="AD131" s="148"/>
    </row>
    <row r="132" spans="1:30" ht="15.75" customHeight="1">
      <c r="A132" s="86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148"/>
      <c r="N132" s="148"/>
      <c r="O132" s="148"/>
      <c r="P132" s="32"/>
      <c r="Q132" s="32"/>
      <c r="R132" s="32"/>
      <c r="S132" s="32"/>
      <c r="T132" s="32"/>
      <c r="U132" s="32"/>
      <c r="V132" s="32"/>
      <c r="W132" s="32"/>
      <c r="X132" s="32"/>
      <c r="Y132" s="148"/>
      <c r="Z132" s="148"/>
      <c r="AA132" s="148"/>
      <c r="AB132" s="148"/>
      <c r="AC132" s="148"/>
      <c r="AD132" s="148"/>
    </row>
    <row r="133" spans="1:30" ht="15.75" customHeight="1">
      <c r="A133" s="86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148"/>
      <c r="N133" s="148"/>
      <c r="O133" s="148"/>
      <c r="P133" s="32"/>
      <c r="Q133" s="32"/>
      <c r="R133" s="32"/>
      <c r="S133" s="32"/>
      <c r="T133" s="32"/>
      <c r="U133" s="32"/>
      <c r="V133" s="32"/>
      <c r="W133" s="32"/>
      <c r="X133" s="32"/>
      <c r="Y133" s="148"/>
      <c r="Z133" s="148"/>
      <c r="AA133" s="148"/>
      <c r="AB133" s="148"/>
      <c r="AC133" s="148"/>
      <c r="AD133" s="148"/>
    </row>
    <row r="134" spans="1:30" ht="15.75" customHeight="1">
      <c r="A134" s="86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148"/>
      <c r="N134" s="148"/>
      <c r="O134" s="148"/>
      <c r="P134" s="32"/>
      <c r="Q134" s="32"/>
      <c r="R134" s="32"/>
      <c r="S134" s="32"/>
      <c r="T134" s="32"/>
      <c r="U134" s="32"/>
      <c r="V134" s="32"/>
      <c r="W134" s="32"/>
      <c r="X134" s="32"/>
      <c r="Y134" s="148"/>
      <c r="Z134" s="148"/>
      <c r="AA134" s="148"/>
      <c r="AB134" s="148"/>
      <c r="AC134" s="148"/>
      <c r="AD134" s="148"/>
    </row>
    <row r="135" spans="1:30" ht="15.75" customHeight="1">
      <c r="A135" s="86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148"/>
      <c r="N135" s="148"/>
      <c r="O135" s="148"/>
      <c r="P135" s="32"/>
      <c r="Q135" s="32"/>
      <c r="R135" s="32"/>
      <c r="S135" s="32"/>
      <c r="T135" s="32"/>
      <c r="U135" s="32"/>
      <c r="V135" s="32"/>
      <c r="W135" s="32"/>
      <c r="X135" s="32"/>
      <c r="Y135" s="148"/>
      <c r="Z135" s="148"/>
      <c r="AA135" s="148"/>
      <c r="AB135" s="148"/>
      <c r="AC135" s="148"/>
      <c r="AD135" s="148"/>
    </row>
    <row r="136" spans="1:30" ht="15.75" customHeight="1">
      <c r="A136" s="86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148"/>
      <c r="N136" s="148"/>
      <c r="O136" s="148"/>
      <c r="P136" s="32"/>
      <c r="Q136" s="32"/>
      <c r="R136" s="32"/>
      <c r="S136" s="32"/>
      <c r="T136" s="32"/>
      <c r="U136" s="32"/>
      <c r="V136" s="32"/>
      <c r="W136" s="32"/>
      <c r="X136" s="32"/>
      <c r="Y136" s="148"/>
      <c r="Z136" s="148"/>
      <c r="AA136" s="148"/>
      <c r="AB136" s="148"/>
      <c r="AC136" s="148"/>
      <c r="AD136" s="148"/>
    </row>
    <row r="137" spans="1:30" ht="15.75" customHeight="1">
      <c r="A137" s="86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148"/>
      <c r="N137" s="148"/>
      <c r="O137" s="148"/>
      <c r="P137" s="32"/>
      <c r="Q137" s="32"/>
      <c r="R137" s="32"/>
      <c r="S137" s="32"/>
      <c r="T137" s="32"/>
      <c r="U137" s="32"/>
      <c r="V137" s="32"/>
      <c r="W137" s="32"/>
      <c r="X137" s="32"/>
      <c r="Y137" s="148"/>
      <c r="Z137" s="148"/>
      <c r="AA137" s="148"/>
      <c r="AB137" s="148"/>
      <c r="AC137" s="148"/>
      <c r="AD137" s="148"/>
    </row>
    <row r="138" spans="1:30" ht="15.75" customHeight="1">
      <c r="A138" s="86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148"/>
      <c r="N138" s="148"/>
      <c r="O138" s="148"/>
      <c r="P138" s="32"/>
      <c r="Q138" s="32"/>
      <c r="R138" s="32"/>
      <c r="S138" s="32"/>
      <c r="T138" s="32"/>
      <c r="U138" s="32"/>
      <c r="V138" s="32"/>
      <c r="W138" s="32"/>
      <c r="X138" s="32"/>
      <c r="Y138" s="148"/>
      <c r="Z138" s="148"/>
      <c r="AA138" s="148"/>
      <c r="AB138" s="148"/>
      <c r="AC138" s="148"/>
      <c r="AD138" s="148"/>
    </row>
    <row r="139" spans="1:30" ht="15.75" customHeight="1">
      <c r="A139" s="86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148"/>
      <c r="N139" s="148"/>
      <c r="O139" s="148"/>
      <c r="P139" s="32"/>
      <c r="Q139" s="32"/>
      <c r="R139" s="32"/>
      <c r="S139" s="32"/>
      <c r="T139" s="32"/>
      <c r="U139" s="32"/>
      <c r="V139" s="32"/>
      <c r="W139" s="32"/>
      <c r="X139" s="32"/>
      <c r="Y139" s="148"/>
      <c r="Z139" s="148"/>
      <c r="AA139" s="148"/>
      <c r="AB139" s="148"/>
      <c r="AC139" s="148"/>
      <c r="AD139" s="148"/>
    </row>
    <row r="140" spans="1:30" ht="15.75" customHeight="1">
      <c r="A140" s="86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148"/>
      <c r="N140" s="148"/>
      <c r="O140" s="148"/>
      <c r="P140" s="32"/>
      <c r="Q140" s="32"/>
      <c r="R140" s="32"/>
      <c r="S140" s="32"/>
      <c r="T140" s="32"/>
      <c r="U140" s="32"/>
      <c r="V140" s="32"/>
      <c r="W140" s="32"/>
      <c r="X140" s="32"/>
      <c r="Y140" s="148"/>
      <c r="Z140" s="148"/>
      <c r="AA140" s="148"/>
      <c r="AB140" s="148"/>
      <c r="AC140" s="148"/>
      <c r="AD140" s="148"/>
    </row>
    <row r="141" spans="1:30" ht="15.75" customHeight="1">
      <c r="A141" s="86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148"/>
      <c r="N141" s="148"/>
      <c r="O141" s="148"/>
      <c r="P141" s="32"/>
      <c r="Q141" s="32"/>
      <c r="R141" s="32"/>
      <c r="S141" s="32"/>
      <c r="T141" s="32"/>
      <c r="U141" s="32"/>
      <c r="V141" s="32"/>
      <c r="W141" s="32"/>
      <c r="X141" s="32"/>
      <c r="Y141" s="148"/>
      <c r="Z141" s="148"/>
      <c r="AA141" s="148"/>
      <c r="AB141" s="148"/>
      <c r="AC141" s="148"/>
      <c r="AD141" s="148"/>
    </row>
    <row r="142" spans="1:30" ht="15.75" customHeight="1">
      <c r="A142" s="86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148"/>
      <c r="N142" s="148"/>
      <c r="O142" s="148"/>
      <c r="P142" s="32"/>
      <c r="Q142" s="32"/>
      <c r="R142" s="32"/>
      <c r="S142" s="32"/>
      <c r="T142" s="32"/>
      <c r="U142" s="32"/>
      <c r="V142" s="32"/>
      <c r="W142" s="32"/>
      <c r="X142" s="32"/>
      <c r="Y142" s="148"/>
      <c r="Z142" s="148"/>
      <c r="AA142" s="148"/>
      <c r="AB142" s="148"/>
      <c r="AC142" s="148"/>
      <c r="AD142" s="148"/>
    </row>
    <row r="143" spans="1:30" ht="15.75" customHeight="1">
      <c r="A143" s="86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148"/>
      <c r="N143" s="148"/>
      <c r="O143" s="148"/>
      <c r="P143" s="32"/>
      <c r="Q143" s="32"/>
      <c r="R143" s="32"/>
      <c r="S143" s="32"/>
      <c r="T143" s="32"/>
      <c r="U143" s="32"/>
      <c r="V143" s="32"/>
      <c r="W143" s="32"/>
      <c r="X143" s="32"/>
      <c r="Y143" s="148"/>
      <c r="Z143" s="148"/>
      <c r="AA143" s="148"/>
      <c r="AB143" s="148"/>
      <c r="AC143" s="148"/>
      <c r="AD143" s="148"/>
    </row>
    <row r="144" spans="1:30" ht="15.75" customHeight="1">
      <c r="A144" s="86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148"/>
      <c r="N144" s="148"/>
      <c r="O144" s="148"/>
      <c r="P144" s="32"/>
      <c r="Q144" s="32"/>
      <c r="R144" s="32"/>
      <c r="S144" s="32"/>
      <c r="T144" s="32"/>
      <c r="U144" s="32"/>
      <c r="V144" s="32"/>
      <c r="W144" s="32"/>
      <c r="X144" s="32"/>
      <c r="Y144" s="148"/>
      <c r="Z144" s="148"/>
      <c r="AA144" s="148"/>
      <c r="AB144" s="148"/>
      <c r="AC144" s="148"/>
      <c r="AD144" s="148"/>
    </row>
    <row r="145" spans="1:30" ht="15.75" customHeight="1">
      <c r="A145" s="86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148"/>
      <c r="N145" s="148"/>
      <c r="O145" s="148"/>
      <c r="P145" s="32"/>
      <c r="Q145" s="32"/>
      <c r="R145" s="32"/>
      <c r="S145" s="32"/>
      <c r="T145" s="32"/>
      <c r="U145" s="32"/>
      <c r="V145" s="32"/>
      <c r="W145" s="32"/>
      <c r="X145" s="32"/>
      <c r="Y145" s="148"/>
      <c r="Z145" s="148"/>
      <c r="AA145" s="148"/>
      <c r="AB145" s="148"/>
      <c r="AC145" s="148"/>
      <c r="AD145" s="148"/>
    </row>
    <row r="146" spans="1:30" ht="15.75" customHeight="1">
      <c r="A146" s="86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148"/>
      <c r="N146" s="148"/>
      <c r="O146" s="148"/>
      <c r="P146" s="32"/>
      <c r="Q146" s="32"/>
      <c r="R146" s="32"/>
      <c r="S146" s="32"/>
      <c r="T146" s="32"/>
      <c r="U146" s="32"/>
      <c r="V146" s="32"/>
      <c r="W146" s="32"/>
      <c r="X146" s="32"/>
      <c r="Y146" s="148"/>
      <c r="Z146" s="148"/>
      <c r="AA146" s="148"/>
      <c r="AB146" s="148"/>
      <c r="AC146" s="148"/>
      <c r="AD146" s="148"/>
    </row>
    <row r="147" spans="1:30" ht="15.75" customHeight="1">
      <c r="A147" s="86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148"/>
      <c r="N147" s="148"/>
      <c r="O147" s="148"/>
      <c r="P147" s="32"/>
      <c r="Q147" s="32"/>
      <c r="R147" s="32"/>
      <c r="S147" s="32"/>
      <c r="T147" s="32"/>
      <c r="U147" s="32"/>
      <c r="V147" s="32"/>
      <c r="W147" s="32"/>
      <c r="X147" s="32"/>
      <c r="Y147" s="148"/>
      <c r="Z147" s="148"/>
      <c r="AA147" s="148"/>
      <c r="AB147" s="148"/>
      <c r="AC147" s="148"/>
      <c r="AD147" s="148"/>
    </row>
    <row r="148" spans="1:30" ht="15.75" customHeight="1">
      <c r="A148" s="86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148"/>
      <c r="N148" s="148"/>
      <c r="O148" s="148"/>
      <c r="P148" s="32"/>
      <c r="Q148" s="32"/>
      <c r="R148" s="32"/>
      <c r="S148" s="32"/>
      <c r="T148" s="32"/>
      <c r="U148" s="32"/>
      <c r="V148" s="32"/>
      <c r="W148" s="32"/>
      <c r="X148" s="32"/>
      <c r="Y148" s="148"/>
      <c r="Z148" s="148"/>
      <c r="AA148" s="148"/>
      <c r="AB148" s="148"/>
      <c r="AC148" s="148"/>
      <c r="AD148" s="148"/>
    </row>
    <row r="149" spans="1:30" ht="15.75" customHeight="1">
      <c r="A149" s="86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148"/>
      <c r="N149" s="148"/>
      <c r="O149" s="148"/>
      <c r="P149" s="32"/>
      <c r="Q149" s="32"/>
      <c r="R149" s="32"/>
      <c r="S149" s="32"/>
      <c r="T149" s="32"/>
      <c r="U149" s="32"/>
      <c r="V149" s="32"/>
      <c r="W149" s="32"/>
      <c r="X149" s="32"/>
      <c r="Y149" s="148"/>
      <c r="Z149" s="148"/>
      <c r="AA149" s="148"/>
      <c r="AB149" s="148"/>
      <c r="AC149" s="148"/>
      <c r="AD149" s="148"/>
    </row>
    <row r="150" spans="1:30" ht="15.75" customHeight="1">
      <c r="A150" s="86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148"/>
      <c r="N150" s="148"/>
      <c r="O150" s="148"/>
      <c r="P150" s="32"/>
      <c r="Q150" s="32"/>
      <c r="R150" s="32"/>
      <c r="S150" s="32"/>
      <c r="T150" s="32"/>
      <c r="U150" s="32"/>
      <c r="V150" s="32"/>
      <c r="W150" s="32"/>
      <c r="X150" s="32"/>
      <c r="Y150" s="148"/>
      <c r="Z150" s="148"/>
      <c r="AA150" s="148"/>
      <c r="AB150" s="148"/>
      <c r="AC150" s="148"/>
      <c r="AD150" s="148"/>
    </row>
    <row r="151" spans="1:30" ht="15.75" customHeight="1">
      <c r="A151" s="86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148"/>
      <c r="N151" s="148"/>
      <c r="O151" s="148"/>
      <c r="P151" s="32"/>
      <c r="Q151" s="32"/>
      <c r="R151" s="32"/>
      <c r="S151" s="32"/>
      <c r="T151" s="32"/>
      <c r="U151" s="32"/>
      <c r="V151" s="32"/>
      <c r="W151" s="32"/>
      <c r="X151" s="32"/>
      <c r="Y151" s="148"/>
      <c r="Z151" s="148"/>
      <c r="AA151" s="148"/>
      <c r="AB151" s="148"/>
      <c r="AC151" s="148"/>
      <c r="AD151" s="148"/>
    </row>
    <row r="152" spans="1:30" ht="15.75" customHeight="1">
      <c r="A152" s="86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148"/>
      <c r="N152" s="148"/>
      <c r="O152" s="148"/>
      <c r="P152" s="32"/>
      <c r="Q152" s="32"/>
      <c r="R152" s="32"/>
      <c r="S152" s="32"/>
      <c r="T152" s="32"/>
      <c r="U152" s="32"/>
      <c r="V152" s="32"/>
      <c r="W152" s="32"/>
      <c r="X152" s="32"/>
      <c r="Y152" s="148"/>
      <c r="Z152" s="148"/>
      <c r="AA152" s="148"/>
      <c r="AB152" s="148"/>
      <c r="AC152" s="148"/>
      <c r="AD152" s="148"/>
    </row>
    <row r="153" spans="1:30" ht="15.75" customHeight="1">
      <c r="A153" s="86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148"/>
      <c r="N153" s="148"/>
      <c r="O153" s="148"/>
      <c r="P153" s="32"/>
      <c r="Q153" s="32"/>
      <c r="R153" s="32"/>
      <c r="S153" s="32"/>
      <c r="T153" s="32"/>
      <c r="U153" s="32"/>
      <c r="V153" s="32"/>
      <c r="W153" s="32"/>
      <c r="X153" s="32"/>
      <c r="Y153" s="148"/>
      <c r="Z153" s="148"/>
      <c r="AA153" s="148"/>
      <c r="AB153" s="148"/>
      <c r="AC153" s="148"/>
      <c r="AD153" s="148"/>
    </row>
    <row r="154" spans="1:30" ht="15.75" customHeight="1">
      <c r="A154" s="86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148"/>
      <c r="N154" s="148"/>
      <c r="O154" s="148"/>
      <c r="P154" s="32"/>
      <c r="Q154" s="32"/>
      <c r="R154" s="32"/>
      <c r="S154" s="32"/>
      <c r="T154" s="32"/>
      <c r="U154" s="32"/>
      <c r="V154" s="32"/>
      <c r="W154" s="32"/>
      <c r="X154" s="32"/>
      <c r="Y154" s="148"/>
      <c r="Z154" s="148"/>
      <c r="AA154" s="148"/>
      <c r="AB154" s="148"/>
      <c r="AC154" s="148"/>
      <c r="AD154" s="148"/>
    </row>
    <row r="155" spans="1:30" ht="15.75" customHeight="1">
      <c r="A155" s="86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148"/>
      <c r="N155" s="148"/>
      <c r="O155" s="148"/>
      <c r="P155" s="32"/>
      <c r="Q155" s="32"/>
      <c r="R155" s="32"/>
      <c r="S155" s="32"/>
      <c r="T155" s="32"/>
      <c r="U155" s="32"/>
      <c r="V155" s="32"/>
      <c r="W155" s="32"/>
      <c r="X155" s="32"/>
      <c r="Y155" s="148"/>
      <c r="Z155" s="148"/>
      <c r="AA155" s="148"/>
      <c r="AB155" s="148"/>
      <c r="AC155" s="148"/>
      <c r="AD155" s="148"/>
    </row>
    <row r="156" spans="1:30" ht="15.75" customHeight="1">
      <c r="A156" s="86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148"/>
      <c r="N156" s="148"/>
      <c r="O156" s="148"/>
      <c r="P156" s="32"/>
      <c r="Q156" s="32"/>
      <c r="R156" s="32"/>
      <c r="S156" s="32"/>
      <c r="T156" s="32"/>
      <c r="U156" s="32"/>
      <c r="V156" s="32"/>
      <c r="W156" s="32"/>
      <c r="X156" s="32"/>
      <c r="Y156" s="148"/>
      <c r="Z156" s="148"/>
      <c r="AA156" s="148"/>
      <c r="AB156" s="148"/>
      <c r="AC156" s="148"/>
      <c r="AD156" s="148"/>
    </row>
    <row r="157" spans="1:30" ht="15.75" customHeight="1">
      <c r="A157" s="86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148"/>
      <c r="N157" s="148"/>
      <c r="O157" s="148"/>
      <c r="P157" s="32"/>
      <c r="Q157" s="32"/>
      <c r="R157" s="32"/>
      <c r="S157" s="32"/>
      <c r="T157" s="32"/>
      <c r="U157" s="32"/>
      <c r="V157" s="32"/>
      <c r="W157" s="32"/>
      <c r="X157" s="32"/>
      <c r="Y157" s="148"/>
      <c r="Z157" s="148"/>
      <c r="AA157" s="148"/>
      <c r="AB157" s="148"/>
      <c r="AC157" s="148"/>
      <c r="AD157" s="148"/>
    </row>
    <row r="158" spans="1:30" ht="15.75" customHeight="1">
      <c r="A158" s="86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148"/>
      <c r="N158" s="148"/>
      <c r="O158" s="148"/>
      <c r="P158" s="32"/>
      <c r="Q158" s="32"/>
      <c r="R158" s="32"/>
      <c r="S158" s="32"/>
      <c r="T158" s="32"/>
      <c r="U158" s="32"/>
      <c r="V158" s="32"/>
      <c r="W158" s="32"/>
      <c r="X158" s="32"/>
      <c r="Y158" s="148"/>
      <c r="Z158" s="148"/>
      <c r="AA158" s="148"/>
      <c r="AB158" s="148"/>
      <c r="AC158" s="148"/>
      <c r="AD158" s="148"/>
    </row>
    <row r="159" spans="1:30" ht="15.75" customHeight="1">
      <c r="A159" s="86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148"/>
      <c r="N159" s="148"/>
      <c r="O159" s="148"/>
      <c r="P159" s="32"/>
      <c r="Q159" s="32"/>
      <c r="R159" s="32"/>
      <c r="S159" s="32"/>
      <c r="T159" s="32"/>
      <c r="U159" s="32"/>
      <c r="V159" s="32"/>
      <c r="W159" s="32"/>
      <c r="X159" s="32"/>
      <c r="Y159" s="148"/>
      <c r="Z159" s="148"/>
      <c r="AA159" s="148"/>
      <c r="AB159" s="148"/>
      <c r="AC159" s="148"/>
      <c r="AD159" s="148"/>
    </row>
    <row r="160" spans="1:30" ht="15.75" customHeight="1">
      <c r="A160" s="86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148"/>
      <c r="N160" s="148"/>
      <c r="O160" s="148"/>
      <c r="P160" s="32"/>
      <c r="Q160" s="32"/>
      <c r="R160" s="32"/>
      <c r="S160" s="32"/>
      <c r="T160" s="32"/>
      <c r="U160" s="32"/>
      <c r="V160" s="32"/>
      <c r="W160" s="32"/>
      <c r="X160" s="32"/>
      <c r="Y160" s="148"/>
      <c r="Z160" s="148"/>
      <c r="AA160" s="148"/>
      <c r="AB160" s="148"/>
      <c r="AC160" s="148"/>
      <c r="AD160" s="148"/>
    </row>
    <row r="161" spans="1:30" ht="15.75" customHeight="1">
      <c r="A161" s="86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148"/>
      <c r="N161" s="148"/>
      <c r="O161" s="148"/>
      <c r="P161" s="32"/>
      <c r="Q161" s="32"/>
      <c r="R161" s="32"/>
      <c r="S161" s="32"/>
      <c r="T161" s="32"/>
      <c r="U161" s="32"/>
      <c r="V161" s="32"/>
      <c r="W161" s="32"/>
      <c r="X161" s="32"/>
      <c r="Y161" s="148"/>
      <c r="Z161" s="148"/>
      <c r="AA161" s="148"/>
      <c r="AB161" s="148"/>
      <c r="AC161" s="148"/>
      <c r="AD161" s="148"/>
    </row>
    <row r="162" spans="1:30" ht="15.75" customHeight="1">
      <c r="A162" s="86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148"/>
      <c r="N162" s="148"/>
      <c r="O162" s="148"/>
      <c r="P162" s="32"/>
      <c r="Q162" s="32"/>
      <c r="R162" s="32"/>
      <c r="S162" s="32"/>
      <c r="T162" s="32"/>
      <c r="U162" s="32"/>
      <c r="V162" s="32"/>
      <c r="W162" s="32"/>
      <c r="X162" s="32"/>
      <c r="Y162" s="148"/>
      <c r="Z162" s="148"/>
      <c r="AA162" s="148"/>
      <c r="AB162" s="148"/>
      <c r="AC162" s="148"/>
      <c r="AD162" s="148"/>
    </row>
    <row r="163" spans="1:30" ht="15.75" customHeight="1">
      <c r="A163" s="86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148"/>
      <c r="N163" s="148"/>
      <c r="O163" s="148"/>
      <c r="P163" s="32"/>
      <c r="Q163" s="32"/>
      <c r="R163" s="32"/>
      <c r="S163" s="32"/>
      <c r="T163" s="32"/>
      <c r="U163" s="32"/>
      <c r="V163" s="32"/>
      <c r="W163" s="32"/>
      <c r="X163" s="32"/>
      <c r="Y163" s="148"/>
      <c r="Z163" s="148"/>
      <c r="AA163" s="148"/>
      <c r="AB163" s="148"/>
      <c r="AC163" s="148"/>
      <c r="AD163" s="148"/>
    </row>
    <row r="164" spans="1:30" ht="15.75" customHeight="1">
      <c r="A164" s="86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148"/>
      <c r="N164" s="148"/>
      <c r="O164" s="148"/>
      <c r="P164" s="32"/>
      <c r="Q164" s="32"/>
      <c r="R164" s="32"/>
      <c r="S164" s="32"/>
      <c r="T164" s="32"/>
      <c r="U164" s="32"/>
      <c r="V164" s="32"/>
      <c r="W164" s="32"/>
      <c r="X164" s="32"/>
      <c r="Y164" s="148"/>
      <c r="Z164" s="148"/>
      <c r="AA164" s="148"/>
      <c r="AB164" s="148"/>
      <c r="AC164" s="148"/>
      <c r="AD164" s="148"/>
    </row>
    <row r="165" spans="1:30" ht="15.75" customHeight="1">
      <c r="A165" s="86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148"/>
      <c r="N165" s="148"/>
      <c r="O165" s="148"/>
      <c r="P165" s="32"/>
      <c r="Q165" s="32"/>
      <c r="R165" s="32"/>
      <c r="S165" s="32"/>
      <c r="T165" s="32"/>
      <c r="U165" s="32"/>
      <c r="V165" s="32"/>
      <c r="W165" s="32"/>
      <c r="X165" s="32"/>
      <c r="Y165" s="148"/>
      <c r="Z165" s="148"/>
      <c r="AA165" s="148"/>
      <c r="AB165" s="148"/>
      <c r="AC165" s="148"/>
      <c r="AD165" s="148"/>
    </row>
    <row r="166" spans="1:30" ht="15.75" customHeight="1">
      <c r="A166" s="86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148"/>
      <c r="N166" s="148"/>
      <c r="O166" s="148"/>
      <c r="P166" s="32"/>
      <c r="Q166" s="32"/>
      <c r="R166" s="32"/>
      <c r="S166" s="32"/>
      <c r="T166" s="32"/>
      <c r="U166" s="32"/>
      <c r="V166" s="32"/>
      <c r="W166" s="32"/>
      <c r="X166" s="32"/>
      <c r="Y166" s="148"/>
      <c r="Z166" s="148"/>
      <c r="AA166" s="148"/>
      <c r="AB166" s="148"/>
      <c r="AC166" s="148"/>
      <c r="AD166" s="148"/>
    </row>
    <row r="167" spans="1:30" ht="15.75" customHeight="1">
      <c r="A167" s="86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148"/>
      <c r="N167" s="148"/>
      <c r="O167" s="148"/>
      <c r="P167" s="32"/>
      <c r="Q167" s="32"/>
      <c r="R167" s="32"/>
      <c r="S167" s="32"/>
      <c r="T167" s="32"/>
      <c r="U167" s="32"/>
      <c r="V167" s="32"/>
      <c r="W167" s="32"/>
      <c r="X167" s="32"/>
      <c r="Y167" s="148"/>
      <c r="Z167" s="148"/>
      <c r="AA167" s="148"/>
      <c r="AB167" s="148"/>
      <c r="AC167" s="148"/>
      <c r="AD167" s="148"/>
    </row>
    <row r="168" spans="1:30" ht="15.75" customHeight="1">
      <c r="A168" s="86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148"/>
      <c r="N168" s="148"/>
      <c r="O168" s="148"/>
      <c r="P168" s="32"/>
      <c r="Q168" s="32"/>
      <c r="R168" s="32"/>
      <c r="S168" s="32"/>
      <c r="T168" s="32"/>
      <c r="U168" s="32"/>
      <c r="V168" s="32"/>
      <c r="W168" s="32"/>
      <c r="X168" s="32"/>
      <c r="Y168" s="148"/>
      <c r="Z168" s="148"/>
      <c r="AA168" s="148"/>
      <c r="AB168" s="148"/>
      <c r="AC168" s="148"/>
      <c r="AD168" s="148"/>
    </row>
    <row r="169" spans="1:30" ht="15.75" customHeight="1">
      <c r="A169" s="86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148"/>
      <c r="N169" s="148"/>
      <c r="O169" s="148"/>
      <c r="P169" s="32"/>
      <c r="Q169" s="32"/>
      <c r="R169" s="32"/>
      <c r="S169" s="32"/>
      <c r="T169" s="32"/>
      <c r="U169" s="32"/>
      <c r="V169" s="32"/>
      <c r="W169" s="32"/>
      <c r="X169" s="32"/>
      <c r="Y169" s="148"/>
      <c r="Z169" s="148"/>
      <c r="AA169" s="148"/>
      <c r="AB169" s="148"/>
      <c r="AC169" s="148"/>
      <c r="AD169" s="148"/>
    </row>
    <row r="170" spans="1:30" ht="15.75" customHeight="1">
      <c r="A170" s="86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148"/>
      <c r="N170" s="148"/>
      <c r="O170" s="148"/>
      <c r="P170" s="32"/>
      <c r="Q170" s="32"/>
      <c r="R170" s="32"/>
      <c r="S170" s="32"/>
      <c r="T170" s="32"/>
      <c r="U170" s="32"/>
      <c r="V170" s="32"/>
      <c r="W170" s="32"/>
      <c r="X170" s="32"/>
      <c r="Y170" s="148"/>
      <c r="Z170" s="148"/>
      <c r="AA170" s="148"/>
      <c r="AB170" s="148"/>
      <c r="AC170" s="148"/>
      <c r="AD170" s="148"/>
    </row>
    <row r="171" spans="1:30" ht="15.75" customHeight="1">
      <c r="A171" s="86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148"/>
      <c r="N171" s="148"/>
      <c r="O171" s="148"/>
      <c r="P171" s="32"/>
      <c r="Q171" s="32"/>
      <c r="R171" s="32"/>
      <c r="S171" s="32"/>
      <c r="T171" s="32"/>
      <c r="U171" s="32"/>
      <c r="V171" s="32"/>
      <c r="W171" s="32"/>
      <c r="X171" s="32"/>
      <c r="Y171" s="148"/>
      <c r="Z171" s="148"/>
      <c r="AA171" s="148"/>
      <c r="AB171" s="148"/>
      <c r="AC171" s="148"/>
      <c r="AD171" s="148"/>
    </row>
    <row r="172" spans="1:30" ht="15.75" customHeight="1">
      <c r="A172" s="86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148"/>
      <c r="N172" s="148"/>
      <c r="O172" s="148"/>
      <c r="P172" s="32"/>
      <c r="Q172" s="32"/>
      <c r="R172" s="32"/>
      <c r="S172" s="32"/>
      <c r="T172" s="32"/>
      <c r="U172" s="32"/>
      <c r="V172" s="32"/>
      <c r="W172" s="32"/>
      <c r="X172" s="32"/>
      <c r="Y172" s="148"/>
      <c r="Z172" s="148"/>
      <c r="AA172" s="148"/>
      <c r="AB172" s="148"/>
      <c r="AC172" s="148"/>
      <c r="AD172" s="148"/>
    </row>
    <row r="173" spans="1:30" ht="15.75" customHeight="1">
      <c r="A173" s="86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148"/>
      <c r="N173" s="148"/>
      <c r="O173" s="148"/>
      <c r="P173" s="32"/>
      <c r="Q173" s="32"/>
      <c r="R173" s="32"/>
      <c r="S173" s="32"/>
      <c r="T173" s="32"/>
      <c r="U173" s="32"/>
      <c r="V173" s="32"/>
      <c r="W173" s="32"/>
      <c r="X173" s="32"/>
      <c r="Y173" s="148"/>
      <c r="Z173" s="148"/>
      <c r="AA173" s="148"/>
      <c r="AB173" s="148"/>
      <c r="AC173" s="148"/>
      <c r="AD173" s="148"/>
    </row>
    <row r="174" spans="1:30" ht="15.75" customHeight="1">
      <c r="A174" s="86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148"/>
      <c r="N174" s="148"/>
      <c r="O174" s="148"/>
      <c r="P174" s="32"/>
      <c r="Q174" s="32"/>
      <c r="R174" s="32"/>
      <c r="S174" s="32"/>
      <c r="T174" s="32"/>
      <c r="U174" s="32"/>
      <c r="V174" s="32"/>
      <c r="W174" s="32"/>
      <c r="X174" s="32"/>
      <c r="Y174" s="148"/>
      <c r="Z174" s="148"/>
      <c r="AA174" s="148"/>
      <c r="AB174" s="148"/>
      <c r="AC174" s="148"/>
      <c r="AD174" s="148"/>
    </row>
    <row r="175" spans="1:30" ht="15.75" customHeight="1">
      <c r="A175" s="86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148"/>
      <c r="N175" s="148"/>
      <c r="O175" s="148"/>
      <c r="P175" s="32"/>
      <c r="Q175" s="32"/>
      <c r="R175" s="32"/>
      <c r="S175" s="32"/>
      <c r="T175" s="32"/>
      <c r="U175" s="32"/>
      <c r="V175" s="32"/>
      <c r="W175" s="32"/>
      <c r="X175" s="32"/>
      <c r="Y175" s="148"/>
      <c r="Z175" s="148"/>
      <c r="AA175" s="148"/>
      <c r="AB175" s="148"/>
      <c r="AC175" s="148"/>
      <c r="AD175" s="148"/>
    </row>
    <row r="176" spans="1:30" ht="15.75" customHeight="1">
      <c r="A176" s="86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148"/>
      <c r="N176" s="148"/>
      <c r="O176" s="148"/>
      <c r="P176" s="32"/>
      <c r="Q176" s="32"/>
      <c r="R176" s="32"/>
      <c r="S176" s="32"/>
      <c r="T176" s="32"/>
      <c r="U176" s="32"/>
      <c r="V176" s="32"/>
      <c r="W176" s="32"/>
      <c r="X176" s="32"/>
      <c r="Y176" s="148"/>
      <c r="Z176" s="148"/>
      <c r="AA176" s="148"/>
      <c r="AB176" s="148"/>
      <c r="AC176" s="148"/>
      <c r="AD176" s="148"/>
    </row>
    <row r="177" spans="1:30" ht="15.75" customHeight="1">
      <c r="A177" s="86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148"/>
      <c r="N177" s="148"/>
      <c r="O177" s="148"/>
      <c r="P177" s="32"/>
      <c r="Q177" s="32"/>
      <c r="R177" s="32"/>
      <c r="S177" s="32"/>
      <c r="T177" s="32"/>
      <c r="U177" s="32"/>
      <c r="V177" s="32"/>
      <c r="W177" s="32"/>
      <c r="X177" s="32"/>
      <c r="Y177" s="148"/>
      <c r="Z177" s="148"/>
      <c r="AA177" s="148"/>
      <c r="AB177" s="148"/>
      <c r="AC177" s="148"/>
      <c r="AD177" s="148"/>
    </row>
    <row r="178" spans="1:30" ht="15.75" customHeight="1">
      <c r="A178" s="86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148"/>
      <c r="N178" s="148"/>
      <c r="O178" s="148"/>
      <c r="P178" s="32"/>
      <c r="Q178" s="32"/>
      <c r="R178" s="32"/>
      <c r="S178" s="32"/>
      <c r="T178" s="32"/>
      <c r="U178" s="32"/>
      <c r="V178" s="32"/>
      <c r="W178" s="32"/>
      <c r="X178" s="32"/>
      <c r="Y178" s="148"/>
      <c r="Z178" s="148"/>
      <c r="AA178" s="148"/>
      <c r="AB178" s="148"/>
      <c r="AC178" s="148"/>
      <c r="AD178" s="148"/>
    </row>
    <row r="179" spans="1:30" ht="15.75" customHeight="1">
      <c r="A179" s="86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148"/>
      <c r="N179" s="148"/>
      <c r="O179" s="148"/>
      <c r="P179" s="32"/>
      <c r="Q179" s="32"/>
      <c r="R179" s="32"/>
      <c r="S179" s="32"/>
      <c r="T179" s="32"/>
      <c r="U179" s="32"/>
      <c r="V179" s="32"/>
      <c r="W179" s="32"/>
      <c r="X179" s="32"/>
      <c r="Y179" s="148"/>
      <c r="Z179" s="148"/>
      <c r="AA179" s="148"/>
      <c r="AB179" s="148"/>
      <c r="AC179" s="148"/>
      <c r="AD179" s="148"/>
    </row>
    <row r="180" spans="1:30" ht="15.75" customHeight="1">
      <c r="A180" s="86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148"/>
      <c r="N180" s="148"/>
      <c r="O180" s="148"/>
      <c r="P180" s="32"/>
      <c r="Q180" s="32"/>
      <c r="R180" s="32"/>
      <c r="S180" s="32"/>
      <c r="T180" s="32"/>
      <c r="U180" s="32"/>
      <c r="V180" s="32"/>
      <c r="W180" s="32"/>
      <c r="X180" s="32"/>
      <c r="Y180" s="148"/>
      <c r="Z180" s="148"/>
      <c r="AA180" s="148"/>
      <c r="AB180" s="148"/>
      <c r="AC180" s="148"/>
      <c r="AD180" s="148"/>
    </row>
    <row r="181" spans="1:30" ht="15.75" customHeight="1">
      <c r="A181" s="86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148"/>
      <c r="N181" s="148"/>
      <c r="O181" s="148"/>
      <c r="P181" s="32"/>
      <c r="Q181" s="32"/>
      <c r="R181" s="32"/>
      <c r="S181" s="32"/>
      <c r="T181" s="32"/>
      <c r="U181" s="32"/>
      <c r="V181" s="32"/>
      <c r="W181" s="32"/>
      <c r="X181" s="32"/>
      <c r="Y181" s="148"/>
      <c r="Z181" s="148"/>
      <c r="AA181" s="148"/>
      <c r="AB181" s="148"/>
      <c r="AC181" s="148"/>
      <c r="AD181" s="148"/>
    </row>
    <row r="182" spans="1:30" ht="15.75" customHeight="1">
      <c r="A182" s="86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148"/>
      <c r="N182" s="148"/>
      <c r="O182" s="148"/>
      <c r="P182" s="32"/>
      <c r="Q182" s="32"/>
      <c r="R182" s="32"/>
      <c r="S182" s="32"/>
      <c r="T182" s="32"/>
      <c r="U182" s="32"/>
      <c r="V182" s="32"/>
      <c r="W182" s="32"/>
      <c r="X182" s="32"/>
      <c r="Y182" s="148"/>
      <c r="Z182" s="148"/>
      <c r="AA182" s="148"/>
      <c r="AB182" s="148"/>
      <c r="AC182" s="148"/>
      <c r="AD182" s="148"/>
    </row>
    <row r="183" spans="1:30" ht="15.75" customHeight="1">
      <c r="A183" s="86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148"/>
      <c r="N183" s="148"/>
      <c r="O183" s="148"/>
      <c r="P183" s="32"/>
      <c r="Q183" s="32"/>
      <c r="R183" s="32"/>
      <c r="S183" s="32"/>
      <c r="T183" s="32"/>
      <c r="U183" s="32"/>
      <c r="V183" s="32"/>
      <c r="W183" s="32"/>
      <c r="X183" s="32"/>
      <c r="Y183" s="148"/>
      <c r="Z183" s="148"/>
      <c r="AA183" s="148"/>
      <c r="AB183" s="148"/>
      <c r="AC183" s="148"/>
      <c r="AD183" s="148"/>
    </row>
    <row r="184" spans="1:30" ht="15.75" customHeight="1">
      <c r="A184" s="86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148"/>
      <c r="N184" s="148"/>
      <c r="O184" s="148"/>
      <c r="P184" s="32"/>
      <c r="Q184" s="32"/>
      <c r="R184" s="32"/>
      <c r="S184" s="32"/>
      <c r="T184" s="32"/>
      <c r="U184" s="32"/>
      <c r="V184" s="32"/>
      <c r="W184" s="32"/>
      <c r="X184" s="32"/>
      <c r="Y184" s="148"/>
      <c r="Z184" s="148"/>
      <c r="AA184" s="148"/>
      <c r="AB184" s="148"/>
      <c r="AC184" s="148"/>
      <c r="AD184" s="148"/>
    </row>
    <row r="185" spans="1:30" ht="15.75" customHeight="1">
      <c r="A185" s="86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148"/>
      <c r="N185" s="148"/>
      <c r="O185" s="148"/>
      <c r="P185" s="32"/>
      <c r="Q185" s="32"/>
      <c r="R185" s="32"/>
      <c r="S185" s="32"/>
      <c r="T185" s="32"/>
      <c r="U185" s="32"/>
      <c r="V185" s="32"/>
      <c r="W185" s="32"/>
      <c r="X185" s="32"/>
      <c r="Y185" s="148"/>
      <c r="Z185" s="148"/>
      <c r="AA185" s="148"/>
      <c r="AB185" s="148"/>
      <c r="AC185" s="148"/>
      <c r="AD185" s="148"/>
    </row>
    <row r="186" spans="1:30" ht="15.75" customHeight="1">
      <c r="A186" s="86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148"/>
      <c r="N186" s="148"/>
      <c r="O186" s="148"/>
      <c r="P186" s="32"/>
      <c r="Q186" s="32"/>
      <c r="R186" s="32"/>
      <c r="S186" s="32"/>
      <c r="T186" s="32"/>
      <c r="U186" s="32"/>
      <c r="V186" s="32"/>
      <c r="W186" s="32"/>
      <c r="X186" s="32"/>
      <c r="Y186" s="148"/>
      <c r="Z186" s="148"/>
      <c r="AA186" s="148"/>
      <c r="AB186" s="148"/>
      <c r="AC186" s="148"/>
      <c r="AD186" s="148"/>
    </row>
    <row r="187" spans="1:30" ht="15.75" customHeight="1">
      <c r="A187" s="86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148"/>
      <c r="N187" s="148"/>
      <c r="O187" s="148"/>
      <c r="P187" s="32"/>
      <c r="Q187" s="32"/>
      <c r="R187" s="32"/>
      <c r="S187" s="32"/>
      <c r="T187" s="32"/>
      <c r="U187" s="32"/>
      <c r="V187" s="32"/>
      <c r="W187" s="32"/>
      <c r="X187" s="32"/>
      <c r="Y187" s="148"/>
      <c r="Z187" s="148"/>
      <c r="AA187" s="148"/>
      <c r="AB187" s="148"/>
      <c r="AC187" s="148"/>
      <c r="AD187" s="148"/>
    </row>
    <row r="188" spans="1:30" ht="15.75" customHeight="1">
      <c r="A188" s="86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148"/>
      <c r="N188" s="148"/>
      <c r="O188" s="148"/>
      <c r="P188" s="32"/>
      <c r="Q188" s="32"/>
      <c r="R188" s="32"/>
      <c r="S188" s="32"/>
      <c r="T188" s="32"/>
      <c r="U188" s="32"/>
      <c r="V188" s="32"/>
      <c r="W188" s="32"/>
      <c r="X188" s="32"/>
      <c r="Y188" s="148"/>
      <c r="Z188" s="148"/>
      <c r="AA188" s="148"/>
      <c r="AB188" s="148"/>
      <c r="AC188" s="148"/>
      <c r="AD188" s="148"/>
    </row>
    <row r="189" spans="1:30" ht="15.75" customHeight="1">
      <c r="A189" s="86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148"/>
      <c r="N189" s="148"/>
      <c r="O189" s="148"/>
      <c r="P189" s="32"/>
      <c r="Q189" s="32"/>
      <c r="R189" s="32"/>
      <c r="S189" s="32"/>
      <c r="T189" s="32"/>
      <c r="U189" s="32"/>
      <c r="V189" s="32"/>
      <c r="W189" s="32"/>
      <c r="X189" s="32"/>
      <c r="Y189" s="148"/>
      <c r="Z189" s="148"/>
      <c r="AA189" s="148"/>
      <c r="AB189" s="148"/>
      <c r="AC189" s="148"/>
      <c r="AD189" s="148"/>
    </row>
    <row r="190" spans="1:30" ht="15.75" customHeight="1">
      <c r="A190" s="86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148"/>
      <c r="N190" s="148"/>
      <c r="O190" s="148"/>
      <c r="P190" s="32"/>
      <c r="Q190" s="32"/>
      <c r="R190" s="32"/>
      <c r="S190" s="32"/>
      <c r="T190" s="32"/>
      <c r="U190" s="32"/>
      <c r="V190" s="32"/>
      <c r="W190" s="32"/>
      <c r="X190" s="32"/>
      <c r="Y190" s="148"/>
      <c r="Z190" s="148"/>
      <c r="AA190" s="148"/>
      <c r="AB190" s="148"/>
      <c r="AC190" s="148"/>
      <c r="AD190" s="148"/>
    </row>
    <row r="191" spans="1:30" ht="15.75" customHeight="1">
      <c r="A191" s="86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148"/>
      <c r="N191" s="148"/>
      <c r="O191" s="148"/>
      <c r="P191" s="32"/>
      <c r="Q191" s="32"/>
      <c r="R191" s="32"/>
      <c r="S191" s="32"/>
      <c r="T191" s="32"/>
      <c r="U191" s="32"/>
      <c r="V191" s="32"/>
      <c r="W191" s="32"/>
      <c r="X191" s="32"/>
      <c r="Y191" s="148"/>
      <c r="Z191" s="148"/>
      <c r="AA191" s="148"/>
      <c r="AB191" s="148"/>
      <c r="AC191" s="148"/>
      <c r="AD191" s="148"/>
    </row>
    <row r="192" spans="1:30" ht="15.75" customHeight="1">
      <c r="A192" s="86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148"/>
      <c r="N192" s="148"/>
      <c r="O192" s="148"/>
      <c r="P192" s="32"/>
      <c r="Q192" s="32"/>
      <c r="R192" s="32"/>
      <c r="S192" s="32"/>
      <c r="T192" s="32"/>
      <c r="U192" s="32"/>
      <c r="V192" s="32"/>
      <c r="W192" s="32"/>
      <c r="X192" s="32"/>
      <c r="Y192" s="148"/>
      <c r="Z192" s="148"/>
      <c r="AA192" s="148"/>
      <c r="AB192" s="148"/>
      <c r="AC192" s="148"/>
      <c r="AD192" s="148"/>
    </row>
    <row r="193" spans="1:30" ht="15.75" customHeight="1">
      <c r="A193" s="86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148"/>
      <c r="N193" s="148"/>
      <c r="O193" s="148"/>
      <c r="P193" s="32"/>
      <c r="Q193" s="32"/>
      <c r="R193" s="32"/>
      <c r="S193" s="32"/>
      <c r="T193" s="32"/>
      <c r="U193" s="32"/>
      <c r="V193" s="32"/>
      <c r="W193" s="32"/>
      <c r="X193" s="32"/>
      <c r="Y193" s="148"/>
      <c r="Z193" s="148"/>
      <c r="AA193" s="148"/>
      <c r="AB193" s="148"/>
      <c r="AC193" s="148"/>
      <c r="AD193" s="148"/>
    </row>
    <row r="194" spans="1:30" ht="15.75" customHeight="1">
      <c r="A194" s="86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148"/>
      <c r="N194" s="148"/>
      <c r="O194" s="148"/>
      <c r="P194" s="32"/>
      <c r="Q194" s="32"/>
      <c r="R194" s="32"/>
      <c r="S194" s="32"/>
      <c r="T194" s="32"/>
      <c r="U194" s="32"/>
      <c r="V194" s="32"/>
      <c r="W194" s="32"/>
      <c r="X194" s="32"/>
      <c r="Y194" s="148"/>
      <c r="Z194" s="148"/>
      <c r="AA194" s="148"/>
      <c r="AB194" s="148"/>
      <c r="AC194" s="148"/>
      <c r="AD194" s="148"/>
    </row>
    <row r="195" spans="1:30" ht="15.75" customHeight="1">
      <c r="A195" s="86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148"/>
      <c r="N195" s="148"/>
      <c r="O195" s="148"/>
      <c r="P195" s="32"/>
      <c r="Q195" s="32"/>
      <c r="R195" s="32"/>
      <c r="S195" s="32"/>
      <c r="T195" s="32"/>
      <c r="U195" s="32"/>
      <c r="V195" s="32"/>
      <c r="W195" s="32"/>
      <c r="X195" s="32"/>
      <c r="Y195" s="148"/>
      <c r="Z195" s="148"/>
      <c r="AA195" s="148"/>
      <c r="AB195" s="148"/>
      <c r="AC195" s="148"/>
      <c r="AD195" s="148"/>
    </row>
    <row r="196" spans="1:30" ht="15.75" customHeight="1">
      <c r="A196" s="86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148"/>
      <c r="N196" s="148"/>
      <c r="O196" s="148"/>
      <c r="P196" s="32"/>
      <c r="Q196" s="32"/>
      <c r="R196" s="32"/>
      <c r="S196" s="32"/>
      <c r="T196" s="32"/>
      <c r="U196" s="32"/>
      <c r="V196" s="32"/>
      <c r="W196" s="32"/>
      <c r="X196" s="32"/>
      <c r="Y196" s="148"/>
      <c r="Z196" s="148"/>
      <c r="AA196" s="148"/>
      <c r="AB196" s="148"/>
      <c r="AC196" s="148"/>
      <c r="AD196" s="148"/>
    </row>
    <row r="197" spans="1:30" ht="15.75" customHeight="1">
      <c r="A197" s="86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148"/>
      <c r="N197" s="148"/>
      <c r="O197" s="148"/>
      <c r="P197" s="32"/>
      <c r="Q197" s="32"/>
      <c r="R197" s="32"/>
      <c r="S197" s="32"/>
      <c r="T197" s="32"/>
      <c r="U197" s="32"/>
      <c r="V197" s="32"/>
      <c r="W197" s="32"/>
      <c r="X197" s="32"/>
      <c r="Y197" s="148"/>
      <c r="Z197" s="148"/>
      <c r="AA197" s="148"/>
      <c r="AB197" s="148"/>
      <c r="AC197" s="148"/>
      <c r="AD197" s="148"/>
    </row>
    <row r="198" spans="1:30" ht="15.75" customHeight="1">
      <c r="A198" s="86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148"/>
      <c r="N198" s="148"/>
      <c r="O198" s="148"/>
      <c r="P198" s="32"/>
      <c r="Q198" s="32"/>
      <c r="R198" s="32"/>
      <c r="S198" s="32"/>
      <c r="T198" s="32"/>
      <c r="U198" s="32"/>
      <c r="V198" s="32"/>
      <c r="W198" s="32"/>
      <c r="X198" s="32"/>
      <c r="Y198" s="148"/>
      <c r="Z198" s="148"/>
      <c r="AA198" s="148"/>
      <c r="AB198" s="148"/>
      <c r="AC198" s="148"/>
      <c r="AD198" s="148"/>
    </row>
    <row r="199" spans="1:30" ht="15.75" customHeight="1">
      <c r="A199" s="86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148"/>
      <c r="N199" s="148"/>
      <c r="O199" s="148"/>
      <c r="P199" s="32"/>
      <c r="Q199" s="32"/>
      <c r="R199" s="32"/>
      <c r="S199" s="32"/>
      <c r="T199" s="32"/>
      <c r="U199" s="32"/>
      <c r="V199" s="32"/>
      <c r="W199" s="32"/>
      <c r="X199" s="32"/>
      <c r="Y199" s="148"/>
      <c r="Z199" s="148"/>
      <c r="AA199" s="148"/>
      <c r="AB199" s="148"/>
      <c r="AC199" s="148"/>
      <c r="AD199" s="148"/>
    </row>
    <row r="200" spans="1:30" ht="15.75" customHeight="1">
      <c r="A200" s="86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148"/>
      <c r="N200" s="148"/>
      <c r="O200" s="148"/>
      <c r="P200" s="32"/>
      <c r="Q200" s="32"/>
      <c r="R200" s="32"/>
      <c r="S200" s="32"/>
      <c r="T200" s="32"/>
      <c r="U200" s="32"/>
      <c r="V200" s="32"/>
      <c r="W200" s="32"/>
      <c r="X200" s="32"/>
      <c r="Y200" s="148"/>
      <c r="Z200" s="148"/>
      <c r="AA200" s="148"/>
      <c r="AB200" s="148"/>
      <c r="AC200" s="148"/>
      <c r="AD200" s="148"/>
    </row>
    <row r="201" spans="1:30" ht="15.75" customHeight="1">
      <c r="A201" s="86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148"/>
      <c r="N201" s="148"/>
      <c r="O201" s="148"/>
      <c r="P201" s="32"/>
      <c r="Q201" s="32"/>
      <c r="R201" s="32"/>
      <c r="S201" s="32"/>
      <c r="T201" s="32"/>
      <c r="U201" s="32"/>
      <c r="V201" s="32"/>
      <c r="W201" s="32"/>
      <c r="X201" s="32"/>
      <c r="Y201" s="148"/>
      <c r="Z201" s="148"/>
      <c r="AA201" s="148"/>
      <c r="AB201" s="148"/>
      <c r="AC201" s="148"/>
      <c r="AD201" s="148"/>
    </row>
    <row r="202" spans="1:30" ht="15.75" customHeight="1">
      <c r="A202" s="86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148"/>
      <c r="N202" s="148"/>
      <c r="O202" s="148"/>
      <c r="P202" s="32"/>
      <c r="Q202" s="32"/>
      <c r="R202" s="32"/>
      <c r="S202" s="32"/>
      <c r="T202" s="32"/>
      <c r="U202" s="32"/>
      <c r="V202" s="32"/>
      <c r="W202" s="32"/>
      <c r="X202" s="32"/>
      <c r="Y202" s="148"/>
      <c r="Z202" s="148"/>
      <c r="AA202" s="148"/>
      <c r="AB202" s="148"/>
      <c r="AC202" s="148"/>
      <c r="AD202" s="148"/>
    </row>
    <row r="203" spans="1:30" ht="15.75" customHeight="1">
      <c r="A203" s="86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148"/>
      <c r="N203" s="148"/>
      <c r="O203" s="148"/>
      <c r="P203" s="32"/>
      <c r="Q203" s="32"/>
      <c r="R203" s="32"/>
      <c r="S203" s="32"/>
      <c r="T203" s="32"/>
      <c r="U203" s="32"/>
      <c r="V203" s="32"/>
      <c r="W203" s="32"/>
      <c r="X203" s="32"/>
      <c r="Y203" s="148"/>
      <c r="Z203" s="148"/>
      <c r="AA203" s="148"/>
      <c r="AB203" s="148"/>
      <c r="AC203" s="148"/>
      <c r="AD203" s="148"/>
    </row>
    <row r="204" spans="1:30" ht="15.75" customHeight="1">
      <c r="A204" s="86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148"/>
      <c r="N204" s="148"/>
      <c r="O204" s="148"/>
      <c r="P204" s="32"/>
      <c r="Q204" s="32"/>
      <c r="R204" s="32"/>
      <c r="S204" s="32"/>
      <c r="T204" s="32"/>
      <c r="U204" s="32"/>
      <c r="V204" s="32"/>
      <c r="W204" s="32"/>
      <c r="X204" s="32"/>
      <c r="Y204" s="148"/>
      <c r="Z204" s="148"/>
      <c r="AA204" s="148"/>
      <c r="AB204" s="148"/>
      <c r="AC204" s="148"/>
      <c r="AD204" s="148"/>
    </row>
    <row r="205" spans="1:30" ht="15.75" customHeight="1">
      <c r="A205" s="86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148"/>
      <c r="N205" s="148"/>
      <c r="O205" s="148"/>
      <c r="P205" s="32"/>
      <c r="Q205" s="32"/>
      <c r="R205" s="32"/>
      <c r="S205" s="32"/>
      <c r="T205" s="32"/>
      <c r="U205" s="32"/>
      <c r="V205" s="32"/>
      <c r="W205" s="32"/>
      <c r="X205" s="32"/>
      <c r="Y205" s="148"/>
      <c r="Z205" s="148"/>
      <c r="AA205" s="148"/>
      <c r="AB205" s="148"/>
      <c r="AC205" s="148"/>
      <c r="AD205" s="148"/>
    </row>
    <row r="206" spans="1:30" ht="15.75" customHeight="1">
      <c r="A206" s="86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148"/>
      <c r="N206" s="148"/>
      <c r="O206" s="148"/>
      <c r="P206" s="32"/>
      <c r="Q206" s="32"/>
      <c r="R206" s="32"/>
      <c r="S206" s="32"/>
      <c r="T206" s="32"/>
      <c r="U206" s="32"/>
      <c r="V206" s="32"/>
      <c r="W206" s="32"/>
      <c r="X206" s="32"/>
      <c r="Y206" s="148"/>
      <c r="Z206" s="148"/>
      <c r="AA206" s="148"/>
      <c r="AB206" s="148"/>
      <c r="AC206" s="148"/>
      <c r="AD206" s="148"/>
    </row>
    <row r="207" spans="1:30" ht="15.75" customHeight="1">
      <c r="A207" s="86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148"/>
      <c r="N207" s="148"/>
      <c r="O207" s="148"/>
      <c r="P207" s="32"/>
      <c r="Q207" s="32"/>
      <c r="R207" s="32"/>
      <c r="S207" s="32"/>
      <c r="T207" s="32"/>
      <c r="U207" s="32"/>
      <c r="V207" s="32"/>
      <c r="W207" s="32"/>
      <c r="X207" s="32"/>
      <c r="Y207" s="148"/>
      <c r="Z207" s="148"/>
      <c r="AA207" s="148"/>
      <c r="AB207" s="148"/>
      <c r="AC207" s="148"/>
      <c r="AD207" s="148"/>
    </row>
    <row r="208" spans="1:30" ht="15.75" customHeight="1">
      <c r="A208" s="86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148"/>
      <c r="N208" s="148"/>
      <c r="O208" s="148"/>
      <c r="P208" s="32"/>
      <c r="Q208" s="32"/>
      <c r="R208" s="32"/>
      <c r="S208" s="32"/>
      <c r="T208" s="32"/>
      <c r="U208" s="32"/>
      <c r="V208" s="32"/>
      <c r="W208" s="32"/>
      <c r="X208" s="32"/>
      <c r="Y208" s="148"/>
      <c r="Z208" s="148"/>
      <c r="AA208" s="148"/>
      <c r="AB208" s="148"/>
      <c r="AC208" s="148"/>
      <c r="AD208" s="148"/>
    </row>
    <row r="209" spans="1:30" ht="15.75" customHeight="1">
      <c r="A209" s="86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148"/>
      <c r="N209" s="148"/>
      <c r="O209" s="148"/>
      <c r="P209" s="32"/>
      <c r="Q209" s="32"/>
      <c r="R209" s="32"/>
      <c r="S209" s="32"/>
      <c r="T209" s="32"/>
      <c r="U209" s="32"/>
      <c r="V209" s="32"/>
      <c r="W209" s="32"/>
      <c r="X209" s="32"/>
      <c r="Y209" s="148"/>
      <c r="Z209" s="148"/>
      <c r="AA209" s="148"/>
      <c r="AB209" s="148"/>
      <c r="AC209" s="148"/>
      <c r="AD209" s="148"/>
    </row>
    <row r="210" spans="1:30" ht="15.75" customHeight="1">
      <c r="A210" s="86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148"/>
      <c r="N210" s="148"/>
      <c r="O210" s="148"/>
      <c r="P210" s="32"/>
      <c r="Q210" s="32"/>
      <c r="R210" s="32"/>
      <c r="S210" s="32"/>
      <c r="T210" s="32"/>
      <c r="U210" s="32"/>
      <c r="V210" s="32"/>
      <c r="W210" s="32"/>
      <c r="X210" s="32"/>
      <c r="Y210" s="148"/>
      <c r="Z210" s="148"/>
      <c r="AA210" s="148"/>
      <c r="AB210" s="148"/>
      <c r="AC210" s="148"/>
      <c r="AD210" s="148"/>
    </row>
    <row r="211" spans="1:30" ht="15.75" customHeight="1">
      <c r="A211" s="86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148"/>
      <c r="N211" s="148"/>
      <c r="O211" s="148"/>
      <c r="P211" s="32"/>
      <c r="Q211" s="32"/>
      <c r="R211" s="32"/>
      <c r="S211" s="32"/>
      <c r="T211" s="32"/>
      <c r="U211" s="32"/>
      <c r="V211" s="32"/>
      <c r="W211" s="32"/>
      <c r="X211" s="32"/>
      <c r="Y211" s="148"/>
      <c r="Z211" s="148"/>
      <c r="AA211" s="148"/>
      <c r="AB211" s="148"/>
      <c r="AC211" s="148"/>
      <c r="AD211" s="148"/>
    </row>
    <row r="212" spans="1:30" ht="15.75" customHeight="1">
      <c r="A212" s="86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148"/>
      <c r="N212" s="148"/>
      <c r="O212" s="148"/>
      <c r="P212" s="32"/>
      <c r="Q212" s="32"/>
      <c r="R212" s="32"/>
      <c r="S212" s="32"/>
      <c r="T212" s="32"/>
      <c r="U212" s="32"/>
      <c r="V212" s="32"/>
      <c r="W212" s="32"/>
      <c r="X212" s="32"/>
      <c r="Y212" s="148"/>
      <c r="Z212" s="148"/>
      <c r="AA212" s="148"/>
      <c r="AB212" s="148"/>
      <c r="AC212" s="148"/>
      <c r="AD212" s="148"/>
    </row>
    <row r="213" spans="1:30" ht="15.75" customHeight="1">
      <c r="A213" s="86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148"/>
      <c r="N213" s="148"/>
      <c r="O213" s="148"/>
      <c r="P213" s="32"/>
      <c r="Q213" s="32"/>
      <c r="R213" s="32"/>
      <c r="S213" s="32"/>
      <c r="T213" s="32"/>
      <c r="U213" s="32"/>
      <c r="V213" s="32"/>
      <c r="W213" s="32"/>
      <c r="X213" s="32"/>
      <c r="Y213" s="148"/>
      <c r="Z213" s="148"/>
      <c r="AA213" s="148"/>
      <c r="AB213" s="148"/>
      <c r="AC213" s="148"/>
      <c r="AD213" s="148"/>
    </row>
    <row r="214" spans="1:30" ht="15.75" customHeight="1">
      <c r="A214" s="86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148"/>
      <c r="N214" s="148"/>
      <c r="O214" s="148"/>
      <c r="P214" s="32"/>
      <c r="Q214" s="32"/>
      <c r="R214" s="32"/>
      <c r="S214" s="32"/>
      <c r="T214" s="32"/>
      <c r="U214" s="32"/>
      <c r="V214" s="32"/>
      <c r="W214" s="32"/>
      <c r="X214" s="32"/>
      <c r="Y214" s="148"/>
      <c r="Z214" s="148"/>
      <c r="AA214" s="148"/>
      <c r="AB214" s="148"/>
      <c r="AC214" s="148"/>
      <c r="AD214" s="148"/>
    </row>
    <row r="215" spans="1:30" ht="15.75" customHeight="1">
      <c r="A215" s="86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148"/>
      <c r="N215" s="148"/>
      <c r="O215" s="148"/>
      <c r="P215" s="32"/>
      <c r="Q215" s="32"/>
      <c r="R215" s="32"/>
      <c r="S215" s="32"/>
      <c r="T215" s="32"/>
      <c r="U215" s="32"/>
      <c r="V215" s="32"/>
      <c r="W215" s="32"/>
      <c r="X215" s="32"/>
      <c r="Y215" s="148"/>
      <c r="Z215" s="148"/>
      <c r="AA215" s="148"/>
      <c r="AB215" s="148"/>
      <c r="AC215" s="148"/>
      <c r="AD215" s="148"/>
    </row>
    <row r="216" spans="1:30" ht="15.75" customHeight="1">
      <c r="A216" s="86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148"/>
      <c r="N216" s="148"/>
      <c r="O216" s="148"/>
      <c r="P216" s="32"/>
      <c r="Q216" s="32"/>
      <c r="R216" s="32"/>
      <c r="S216" s="32"/>
      <c r="T216" s="32"/>
      <c r="U216" s="32"/>
      <c r="V216" s="32"/>
      <c r="W216" s="32"/>
      <c r="X216" s="32"/>
      <c r="Y216" s="148"/>
      <c r="Z216" s="148"/>
      <c r="AA216" s="148"/>
      <c r="AB216" s="148"/>
      <c r="AC216" s="148"/>
      <c r="AD216" s="148"/>
    </row>
    <row r="217" spans="1:30" ht="15.75" customHeight="1">
      <c r="A217" s="86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148"/>
      <c r="N217" s="148"/>
      <c r="O217" s="148"/>
      <c r="P217" s="32"/>
      <c r="Q217" s="32"/>
      <c r="R217" s="32"/>
      <c r="S217" s="32"/>
      <c r="T217" s="32"/>
      <c r="U217" s="32"/>
      <c r="V217" s="32"/>
      <c r="W217" s="32"/>
      <c r="X217" s="32"/>
      <c r="Y217" s="148"/>
      <c r="Z217" s="148"/>
      <c r="AA217" s="148"/>
      <c r="AB217" s="148"/>
      <c r="AC217" s="148"/>
      <c r="AD217" s="148"/>
    </row>
    <row r="218" spans="1:30" ht="15.75" customHeight="1">
      <c r="A218" s="86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148"/>
      <c r="N218" s="148"/>
      <c r="O218" s="148"/>
      <c r="P218" s="32"/>
      <c r="Q218" s="32"/>
      <c r="R218" s="32"/>
      <c r="S218" s="32"/>
      <c r="T218" s="32"/>
      <c r="U218" s="32"/>
      <c r="V218" s="32"/>
      <c r="W218" s="32"/>
      <c r="X218" s="32"/>
      <c r="Y218" s="148"/>
      <c r="Z218" s="148"/>
      <c r="AA218" s="148"/>
      <c r="AB218" s="148"/>
      <c r="AC218" s="148"/>
      <c r="AD218" s="148"/>
    </row>
    <row r="219" spans="1:30" ht="15.75" customHeight="1">
      <c r="A219" s="86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148"/>
      <c r="N219" s="148"/>
      <c r="O219" s="148"/>
      <c r="P219" s="32"/>
      <c r="Q219" s="32"/>
      <c r="R219" s="32"/>
      <c r="S219" s="32"/>
      <c r="T219" s="32"/>
      <c r="U219" s="32"/>
      <c r="V219" s="32"/>
      <c r="W219" s="32"/>
      <c r="X219" s="32"/>
      <c r="Y219" s="148"/>
      <c r="Z219" s="148"/>
      <c r="AA219" s="148"/>
      <c r="AB219" s="148"/>
      <c r="AC219" s="148"/>
      <c r="AD219" s="148"/>
    </row>
    <row r="220" spans="1:30" ht="15.75" customHeight="1">
      <c r="A220" s="86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148"/>
      <c r="N220" s="148"/>
      <c r="O220" s="148"/>
      <c r="P220" s="32"/>
      <c r="Q220" s="32"/>
      <c r="R220" s="32"/>
      <c r="S220" s="32"/>
      <c r="T220" s="32"/>
      <c r="U220" s="32"/>
      <c r="V220" s="32"/>
      <c r="W220" s="32"/>
      <c r="X220" s="32"/>
      <c r="Y220" s="148"/>
      <c r="Z220" s="148"/>
      <c r="AA220" s="148"/>
      <c r="AB220" s="148"/>
      <c r="AC220" s="148"/>
      <c r="AD220" s="148"/>
    </row>
    <row r="221" spans="1:30" ht="15.75" customHeight="1">
      <c r="A221" s="86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148"/>
      <c r="N221" s="148"/>
      <c r="O221" s="148"/>
      <c r="P221" s="32"/>
      <c r="Q221" s="32"/>
      <c r="R221" s="32"/>
      <c r="S221" s="32"/>
      <c r="T221" s="32"/>
      <c r="U221" s="32"/>
      <c r="V221" s="32"/>
      <c r="W221" s="32"/>
      <c r="X221" s="32"/>
      <c r="Y221" s="148"/>
      <c r="Z221" s="148"/>
      <c r="AA221" s="148"/>
      <c r="AB221" s="148"/>
      <c r="AC221" s="148"/>
      <c r="AD221" s="148"/>
    </row>
    <row r="222" spans="1:30" ht="15.75" customHeight="1">
      <c r="A222" s="86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148"/>
      <c r="N222" s="148"/>
      <c r="O222" s="148"/>
      <c r="P222" s="32"/>
      <c r="Q222" s="32"/>
      <c r="R222" s="32"/>
      <c r="S222" s="32"/>
      <c r="T222" s="32"/>
      <c r="U222" s="32"/>
      <c r="V222" s="32"/>
      <c r="W222" s="32"/>
      <c r="X222" s="32"/>
      <c r="Y222" s="148"/>
      <c r="Z222" s="148"/>
      <c r="AA222" s="148"/>
      <c r="AB222" s="148"/>
      <c r="AC222" s="148"/>
      <c r="AD222" s="148"/>
    </row>
    <row r="223" spans="1:30" ht="15.75" customHeight="1">
      <c r="A223" s="86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148"/>
      <c r="N223" s="148"/>
      <c r="O223" s="148"/>
      <c r="P223" s="32"/>
      <c r="Q223" s="32"/>
      <c r="R223" s="32"/>
      <c r="S223" s="32"/>
      <c r="T223" s="32"/>
      <c r="U223" s="32"/>
      <c r="V223" s="32"/>
      <c r="W223" s="32"/>
      <c r="X223" s="32"/>
      <c r="Y223" s="148"/>
      <c r="Z223" s="148"/>
      <c r="AA223" s="148"/>
      <c r="AB223" s="148"/>
      <c r="AC223" s="148"/>
      <c r="AD223" s="148"/>
    </row>
    <row r="224" spans="1:30" ht="15.75" customHeight="1">
      <c r="A224" s="86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148"/>
      <c r="N224" s="148"/>
      <c r="O224" s="148"/>
      <c r="P224" s="32"/>
      <c r="Q224" s="32"/>
      <c r="R224" s="32"/>
      <c r="S224" s="32"/>
      <c r="T224" s="32"/>
      <c r="U224" s="32"/>
      <c r="V224" s="32"/>
      <c r="W224" s="32"/>
      <c r="X224" s="32"/>
      <c r="Y224" s="148"/>
      <c r="Z224" s="148"/>
      <c r="AA224" s="148"/>
      <c r="AB224" s="148"/>
      <c r="AC224" s="148"/>
      <c r="AD224" s="148"/>
    </row>
    <row r="225" spans="1:30" ht="15.75" customHeight="1">
      <c r="A225" s="86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148"/>
      <c r="N225" s="148"/>
      <c r="O225" s="148"/>
      <c r="P225" s="32"/>
      <c r="Q225" s="32"/>
      <c r="R225" s="32"/>
      <c r="S225" s="32"/>
      <c r="T225" s="32"/>
      <c r="U225" s="32"/>
      <c r="V225" s="32"/>
      <c r="W225" s="32"/>
      <c r="X225" s="32"/>
      <c r="Y225" s="148"/>
      <c r="Z225" s="148"/>
      <c r="AA225" s="148"/>
      <c r="AB225" s="148"/>
      <c r="AC225" s="148"/>
      <c r="AD225" s="148"/>
    </row>
    <row r="226" spans="1:30" ht="15.75" customHeight="1">
      <c r="A226" s="86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148"/>
      <c r="N226" s="148"/>
      <c r="O226" s="148"/>
      <c r="P226" s="32"/>
      <c r="Q226" s="32"/>
      <c r="R226" s="32"/>
      <c r="S226" s="32"/>
      <c r="T226" s="32"/>
      <c r="U226" s="32"/>
      <c r="V226" s="32"/>
      <c r="W226" s="32"/>
      <c r="X226" s="32"/>
      <c r="Y226" s="148"/>
      <c r="Z226" s="148"/>
      <c r="AA226" s="148"/>
      <c r="AB226" s="148"/>
      <c r="AC226" s="148"/>
      <c r="AD226" s="148"/>
    </row>
    <row r="227" spans="1:30" ht="15.75" customHeight="1">
      <c r="A227" s="86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148"/>
      <c r="N227" s="148"/>
      <c r="O227" s="148"/>
      <c r="P227" s="32"/>
      <c r="Q227" s="32"/>
      <c r="R227" s="32"/>
      <c r="S227" s="32"/>
      <c r="T227" s="32"/>
      <c r="U227" s="32"/>
      <c r="V227" s="32"/>
      <c r="W227" s="32"/>
      <c r="X227" s="32"/>
      <c r="Y227" s="148"/>
      <c r="Z227" s="148"/>
      <c r="AA227" s="148"/>
      <c r="AB227" s="148"/>
      <c r="AC227" s="148"/>
      <c r="AD227" s="148"/>
    </row>
    <row r="228" spans="1:30" ht="15.75" customHeight="1">
      <c r="A228" s="86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148"/>
      <c r="N228" s="148"/>
      <c r="O228" s="148"/>
      <c r="P228" s="32"/>
      <c r="Q228" s="32"/>
      <c r="R228" s="32"/>
      <c r="S228" s="32"/>
      <c r="T228" s="32"/>
      <c r="U228" s="32"/>
      <c r="V228" s="32"/>
      <c r="W228" s="32"/>
      <c r="X228" s="32"/>
      <c r="Y228" s="148"/>
      <c r="Z228" s="148"/>
      <c r="AA228" s="148"/>
      <c r="AB228" s="148"/>
      <c r="AC228" s="148"/>
      <c r="AD228" s="148"/>
    </row>
    <row r="229" spans="1:30" ht="15.75" customHeight="1">
      <c r="A229" s="86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148"/>
      <c r="N229" s="148"/>
      <c r="O229" s="148"/>
      <c r="P229" s="32"/>
      <c r="Q229" s="32"/>
      <c r="R229" s="32"/>
      <c r="S229" s="32"/>
      <c r="T229" s="32"/>
      <c r="U229" s="32"/>
      <c r="V229" s="32"/>
      <c r="W229" s="32"/>
      <c r="X229" s="32"/>
      <c r="Y229" s="148"/>
      <c r="Z229" s="148"/>
      <c r="AA229" s="148"/>
      <c r="AB229" s="148"/>
      <c r="AC229" s="148"/>
      <c r="AD229" s="148"/>
    </row>
    <row r="230" spans="1:30" ht="15.75" customHeight="1">
      <c r="A230" s="86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148"/>
      <c r="N230" s="148"/>
      <c r="O230" s="148"/>
      <c r="P230" s="32"/>
      <c r="Q230" s="32"/>
      <c r="R230" s="32"/>
      <c r="S230" s="32"/>
      <c r="T230" s="32"/>
      <c r="U230" s="32"/>
      <c r="V230" s="32"/>
      <c r="W230" s="32"/>
      <c r="X230" s="32"/>
      <c r="Y230" s="148"/>
      <c r="Z230" s="148"/>
      <c r="AA230" s="148"/>
      <c r="AB230" s="148"/>
      <c r="AC230" s="148"/>
      <c r="AD230" s="148"/>
    </row>
    <row r="231" spans="1:30" ht="15.75" customHeight="1">
      <c r="A231" s="86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148"/>
      <c r="N231" s="148"/>
      <c r="O231" s="148"/>
      <c r="P231" s="32"/>
      <c r="Q231" s="32"/>
      <c r="R231" s="32"/>
      <c r="S231" s="32"/>
      <c r="T231" s="32"/>
      <c r="U231" s="32"/>
      <c r="V231" s="32"/>
      <c r="W231" s="32"/>
      <c r="X231" s="32"/>
      <c r="Y231" s="148"/>
      <c r="Z231" s="148"/>
      <c r="AA231" s="148"/>
      <c r="AB231" s="148"/>
      <c r="AC231" s="148"/>
      <c r="AD231" s="148"/>
    </row>
    <row r="232" spans="1:30" ht="15.75" customHeight="1">
      <c r="A232" s="86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148"/>
      <c r="N232" s="148"/>
      <c r="O232" s="148"/>
      <c r="P232" s="32"/>
      <c r="Q232" s="32"/>
      <c r="R232" s="32"/>
      <c r="S232" s="32"/>
      <c r="T232" s="32"/>
      <c r="U232" s="32"/>
      <c r="V232" s="32"/>
      <c r="W232" s="32"/>
      <c r="X232" s="32"/>
      <c r="Y232" s="148"/>
      <c r="Z232" s="148"/>
      <c r="AA232" s="148"/>
      <c r="AB232" s="148"/>
      <c r="AC232" s="148"/>
      <c r="AD232" s="148"/>
    </row>
    <row r="233" spans="1:30" ht="15.75" customHeight="1">
      <c r="A233" s="86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148"/>
      <c r="N233" s="148"/>
      <c r="O233" s="148"/>
      <c r="P233" s="32"/>
      <c r="Q233" s="32"/>
      <c r="R233" s="32"/>
      <c r="S233" s="32"/>
      <c r="T233" s="32"/>
      <c r="U233" s="32"/>
      <c r="V233" s="32"/>
      <c r="W233" s="32"/>
      <c r="X233" s="32"/>
      <c r="Y233" s="148"/>
      <c r="Z233" s="148"/>
      <c r="AA233" s="148"/>
      <c r="AB233" s="148"/>
      <c r="AC233" s="148"/>
      <c r="AD233" s="148"/>
    </row>
    <row r="234" spans="1:30" ht="15.75" customHeight="1">
      <c r="A234" s="86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148"/>
      <c r="N234" s="148"/>
      <c r="O234" s="148"/>
      <c r="P234" s="32"/>
      <c r="Q234" s="32"/>
      <c r="R234" s="32"/>
      <c r="S234" s="32"/>
      <c r="T234" s="32"/>
      <c r="U234" s="32"/>
      <c r="V234" s="32"/>
      <c r="W234" s="32"/>
      <c r="X234" s="32"/>
      <c r="Y234" s="148"/>
      <c r="Z234" s="148"/>
      <c r="AA234" s="148"/>
      <c r="AB234" s="148"/>
      <c r="AC234" s="148"/>
      <c r="AD234" s="148"/>
    </row>
    <row r="235" spans="1:30" ht="15.75" customHeight="1">
      <c r="A235" s="86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148"/>
      <c r="N235" s="148"/>
      <c r="O235" s="148"/>
      <c r="P235" s="32"/>
      <c r="Q235" s="32"/>
      <c r="R235" s="32"/>
      <c r="S235" s="32"/>
      <c r="T235" s="32"/>
      <c r="U235" s="32"/>
      <c r="V235" s="32"/>
      <c r="W235" s="32"/>
      <c r="X235" s="32"/>
      <c r="Y235" s="148"/>
      <c r="Z235" s="148"/>
      <c r="AA235" s="148"/>
      <c r="AB235" s="148"/>
      <c r="AC235" s="148"/>
      <c r="AD235" s="148"/>
    </row>
    <row r="236" spans="1:30" ht="15.75" customHeight="1">
      <c r="A236" s="48"/>
      <c r="M236" s="150"/>
      <c r="N236" s="150"/>
      <c r="O236" s="150"/>
      <c r="Y236" s="150"/>
      <c r="Z236" s="151"/>
      <c r="AA236" s="151"/>
      <c r="AB236" s="151"/>
      <c r="AC236" s="150"/>
      <c r="AD236" s="150"/>
    </row>
    <row r="237" spans="1:30" ht="15.75" customHeight="1">
      <c r="A237" s="48"/>
      <c r="M237" s="150"/>
      <c r="N237" s="150"/>
      <c r="O237" s="150"/>
      <c r="Y237" s="150"/>
      <c r="Z237" s="151"/>
      <c r="AA237" s="151"/>
      <c r="AB237" s="151"/>
      <c r="AC237" s="150"/>
      <c r="AD237" s="150"/>
    </row>
    <row r="238" spans="1:30" ht="15.75" customHeight="1">
      <c r="A238" s="48"/>
      <c r="M238" s="150"/>
      <c r="N238" s="150"/>
      <c r="O238" s="150"/>
      <c r="Y238" s="150"/>
      <c r="Z238" s="151"/>
      <c r="AA238" s="151"/>
      <c r="AB238" s="151"/>
      <c r="AC238" s="150"/>
      <c r="AD238" s="150"/>
    </row>
    <row r="239" spans="1:30" ht="15.75" customHeight="1">
      <c r="A239" s="48"/>
      <c r="M239" s="150"/>
      <c r="N239" s="150"/>
      <c r="O239" s="150"/>
      <c r="Y239" s="150"/>
      <c r="Z239" s="151"/>
      <c r="AA239" s="151"/>
      <c r="AB239" s="151"/>
      <c r="AC239" s="150"/>
      <c r="AD239" s="150"/>
    </row>
    <row r="240" spans="1:30" ht="15.75" customHeight="1">
      <c r="A240" s="48"/>
      <c r="M240" s="150"/>
      <c r="N240" s="150"/>
      <c r="O240" s="150"/>
      <c r="Y240" s="150"/>
      <c r="Z240" s="151"/>
      <c r="AA240" s="151"/>
      <c r="AB240" s="151"/>
      <c r="AC240" s="150"/>
      <c r="AD240" s="150"/>
    </row>
    <row r="241" spans="1:30" ht="15.75" customHeight="1">
      <c r="A241" s="48"/>
      <c r="M241" s="150"/>
      <c r="N241" s="150"/>
      <c r="O241" s="150"/>
      <c r="Y241" s="150"/>
      <c r="Z241" s="151"/>
      <c r="AA241" s="151"/>
      <c r="AB241" s="151"/>
      <c r="AC241" s="150"/>
      <c r="AD241" s="150"/>
    </row>
    <row r="242" spans="1:30" ht="15.75" customHeight="1">
      <c r="A242" s="48"/>
      <c r="M242" s="150"/>
      <c r="N242" s="150"/>
      <c r="O242" s="150"/>
      <c r="Y242" s="150"/>
      <c r="Z242" s="151"/>
      <c r="AA242" s="151"/>
      <c r="AB242" s="151"/>
      <c r="AC242" s="150"/>
      <c r="AD242" s="150"/>
    </row>
    <row r="243" spans="1:30" ht="15.75" customHeight="1">
      <c r="A243" s="48"/>
      <c r="M243" s="150"/>
      <c r="N243" s="150"/>
      <c r="O243" s="150"/>
      <c r="Y243" s="150"/>
      <c r="Z243" s="151"/>
      <c r="AA243" s="151"/>
      <c r="AB243" s="151"/>
      <c r="AC243" s="150"/>
      <c r="AD243" s="150"/>
    </row>
    <row r="244" spans="1:30" ht="15.75" customHeight="1">
      <c r="A244" s="48"/>
      <c r="M244" s="150"/>
      <c r="N244" s="150"/>
      <c r="O244" s="150"/>
      <c r="Y244" s="150"/>
      <c r="Z244" s="151"/>
      <c r="AA244" s="151"/>
      <c r="AB244" s="151"/>
      <c r="AC244" s="150"/>
      <c r="AD244" s="150"/>
    </row>
    <row r="245" spans="1:30" ht="15.75" customHeight="1">
      <c r="A245" s="48"/>
      <c r="M245" s="150"/>
      <c r="N245" s="150"/>
      <c r="O245" s="150"/>
      <c r="Y245" s="150"/>
      <c r="Z245" s="151"/>
      <c r="AA245" s="151"/>
      <c r="AB245" s="151"/>
      <c r="AC245" s="150"/>
      <c r="AD245" s="150"/>
    </row>
    <row r="246" spans="1:30" ht="15.75" customHeight="1">
      <c r="A246" s="48"/>
      <c r="M246" s="150"/>
      <c r="N246" s="150"/>
      <c r="O246" s="150"/>
      <c r="Y246" s="150"/>
      <c r="Z246" s="151"/>
      <c r="AA246" s="151"/>
      <c r="AB246" s="151"/>
      <c r="AC246" s="150"/>
      <c r="AD246" s="150"/>
    </row>
    <row r="247" spans="1:30" ht="15.75" customHeight="1">
      <c r="A247" s="48"/>
      <c r="M247" s="150"/>
      <c r="N247" s="150"/>
      <c r="O247" s="150"/>
      <c r="Y247" s="150"/>
      <c r="Z247" s="151"/>
      <c r="AA247" s="151"/>
      <c r="AB247" s="151"/>
      <c r="AC247" s="150"/>
      <c r="AD247" s="150"/>
    </row>
    <row r="248" spans="1:30" ht="15.75" customHeight="1">
      <c r="A248" s="48"/>
      <c r="M248" s="150"/>
      <c r="N248" s="150"/>
      <c r="O248" s="150"/>
      <c r="Y248" s="150"/>
      <c r="Z248" s="151"/>
      <c r="AA248" s="151"/>
      <c r="AB248" s="151"/>
      <c r="AC248" s="150"/>
      <c r="AD248" s="150"/>
    </row>
    <row r="249" spans="1:30" ht="15.75" customHeight="1">
      <c r="A249" s="48"/>
      <c r="M249" s="150"/>
      <c r="N249" s="150"/>
      <c r="O249" s="150"/>
      <c r="Y249" s="150"/>
      <c r="Z249" s="151"/>
      <c r="AA249" s="151"/>
      <c r="AB249" s="151"/>
      <c r="AC249" s="150"/>
      <c r="AD249" s="150"/>
    </row>
    <row r="250" spans="1:30" ht="15.75" customHeight="1">
      <c r="A250" s="48"/>
      <c r="M250" s="150"/>
      <c r="N250" s="150"/>
      <c r="O250" s="150"/>
      <c r="Y250" s="150"/>
      <c r="Z250" s="151"/>
      <c r="AA250" s="151"/>
      <c r="AB250" s="151"/>
      <c r="AC250" s="150"/>
      <c r="AD250" s="150"/>
    </row>
    <row r="251" spans="1:30" ht="15.75" customHeight="1">
      <c r="A251" s="48"/>
      <c r="M251" s="150"/>
      <c r="N251" s="150"/>
      <c r="O251" s="150"/>
      <c r="Y251" s="150"/>
      <c r="Z251" s="151"/>
      <c r="AA251" s="151"/>
      <c r="AB251" s="151"/>
      <c r="AC251" s="150"/>
      <c r="AD251" s="150"/>
    </row>
    <row r="252" spans="1:30" ht="15.75" customHeight="1">
      <c r="A252" s="48"/>
      <c r="M252" s="150"/>
      <c r="N252" s="150"/>
      <c r="O252" s="150"/>
      <c r="Y252" s="150"/>
      <c r="Z252" s="151"/>
      <c r="AA252" s="151"/>
      <c r="AB252" s="151"/>
      <c r="AC252" s="150"/>
      <c r="AD252" s="150"/>
    </row>
    <row r="253" spans="1:30" ht="15.75" customHeight="1">
      <c r="A253" s="48"/>
      <c r="M253" s="150"/>
      <c r="N253" s="150"/>
      <c r="O253" s="150"/>
      <c r="Y253" s="150"/>
      <c r="Z253" s="151"/>
      <c r="AA253" s="151"/>
      <c r="AB253" s="151"/>
      <c r="AC253" s="150"/>
      <c r="AD253" s="150"/>
    </row>
    <row r="254" spans="1:30" ht="15.75" customHeight="1">
      <c r="A254" s="48"/>
      <c r="M254" s="150"/>
      <c r="N254" s="150"/>
      <c r="O254" s="150"/>
      <c r="Y254" s="150"/>
      <c r="Z254" s="151"/>
      <c r="AA254" s="151"/>
      <c r="AB254" s="151"/>
      <c r="AC254" s="150"/>
      <c r="AD254" s="150"/>
    </row>
    <row r="255" spans="1:30" ht="15.75" customHeight="1">
      <c r="A255" s="48"/>
      <c r="M255" s="150"/>
      <c r="N255" s="150"/>
      <c r="O255" s="150"/>
      <c r="Y255" s="150"/>
      <c r="Z255" s="151"/>
      <c r="AA255" s="151"/>
      <c r="AB255" s="151"/>
      <c r="AC255" s="150"/>
      <c r="AD255" s="150"/>
    </row>
    <row r="256" spans="1:30" ht="15.75" customHeight="1">
      <c r="A256" s="48"/>
      <c r="M256" s="150"/>
      <c r="N256" s="150"/>
      <c r="O256" s="150"/>
      <c r="Y256" s="150"/>
      <c r="Z256" s="151"/>
      <c r="AA256" s="151"/>
      <c r="AB256" s="151"/>
      <c r="AC256" s="150"/>
      <c r="AD256" s="150"/>
    </row>
    <row r="257" spans="1:30" ht="15.75" customHeight="1">
      <c r="A257" s="48"/>
      <c r="M257" s="150"/>
      <c r="N257" s="150"/>
      <c r="O257" s="150"/>
      <c r="Y257" s="150"/>
      <c r="Z257" s="151"/>
      <c r="AA257" s="151"/>
      <c r="AB257" s="151"/>
      <c r="AC257" s="150"/>
      <c r="AD257" s="150"/>
    </row>
    <row r="258" spans="1:30" ht="15.75" customHeight="1">
      <c r="A258" s="48"/>
      <c r="M258" s="150"/>
      <c r="N258" s="150"/>
      <c r="O258" s="150"/>
      <c r="Y258" s="150"/>
      <c r="Z258" s="151"/>
      <c r="AA258" s="151"/>
      <c r="AB258" s="151"/>
      <c r="AC258" s="150"/>
      <c r="AD258" s="150"/>
    </row>
    <row r="259" spans="1:30" ht="15.75" customHeight="1">
      <c r="A259" s="48"/>
      <c r="M259" s="150"/>
      <c r="N259" s="150"/>
      <c r="O259" s="150"/>
      <c r="Y259" s="150"/>
      <c r="Z259" s="151"/>
      <c r="AA259" s="151"/>
      <c r="AB259" s="151"/>
      <c r="AC259" s="150"/>
      <c r="AD259" s="150"/>
    </row>
    <row r="260" spans="1:30" ht="15.75" customHeight="1">
      <c r="A260" s="48"/>
      <c r="M260" s="150"/>
      <c r="N260" s="150"/>
      <c r="O260" s="150"/>
      <c r="Y260" s="150"/>
      <c r="Z260" s="151"/>
      <c r="AA260" s="151"/>
      <c r="AB260" s="151"/>
      <c r="AC260" s="150"/>
      <c r="AD260" s="150"/>
    </row>
    <row r="261" spans="1:30" ht="15.75" customHeight="1">
      <c r="A261" s="48"/>
      <c r="M261" s="150"/>
      <c r="N261" s="150"/>
      <c r="O261" s="150"/>
      <c r="Y261" s="150"/>
      <c r="Z261" s="151"/>
      <c r="AA261" s="151"/>
      <c r="AB261" s="151"/>
      <c r="AC261" s="150"/>
      <c r="AD261" s="150"/>
    </row>
    <row r="262" spans="1:30" ht="15.75" customHeight="1">
      <c r="A262" s="48"/>
      <c r="M262" s="150"/>
      <c r="N262" s="150"/>
      <c r="O262" s="150"/>
      <c r="Y262" s="150"/>
      <c r="Z262" s="151"/>
      <c r="AA262" s="151"/>
      <c r="AB262" s="151"/>
      <c r="AC262" s="150"/>
      <c r="AD262" s="150"/>
    </row>
    <row r="263" spans="1:30" ht="15.75" customHeight="1">
      <c r="A263" s="48"/>
      <c r="M263" s="150"/>
      <c r="N263" s="150"/>
      <c r="O263" s="150"/>
      <c r="Y263" s="150"/>
      <c r="Z263" s="151"/>
      <c r="AA263" s="151"/>
      <c r="AB263" s="151"/>
      <c r="AC263" s="150"/>
      <c r="AD263" s="150"/>
    </row>
    <row r="264" spans="1:30" ht="15.75" customHeight="1">
      <c r="A264" s="48"/>
      <c r="M264" s="150"/>
      <c r="N264" s="150"/>
      <c r="O264" s="150"/>
      <c r="Y264" s="150"/>
      <c r="Z264" s="151"/>
      <c r="AA264" s="151"/>
      <c r="AB264" s="151"/>
      <c r="AC264" s="150"/>
      <c r="AD264" s="150"/>
    </row>
    <row r="265" spans="1:30" ht="15.75" customHeight="1">
      <c r="A265" s="48"/>
      <c r="M265" s="150"/>
      <c r="N265" s="150"/>
      <c r="O265" s="150"/>
      <c r="Y265" s="150"/>
      <c r="Z265" s="151"/>
      <c r="AA265" s="151"/>
      <c r="AB265" s="151"/>
      <c r="AC265" s="150"/>
      <c r="AD265" s="150"/>
    </row>
    <row r="266" spans="1:30" ht="15.75" customHeight="1">
      <c r="A266" s="48"/>
      <c r="M266" s="150"/>
      <c r="N266" s="150"/>
      <c r="O266" s="150"/>
      <c r="Y266" s="150"/>
      <c r="Z266" s="151"/>
      <c r="AA266" s="151"/>
      <c r="AB266" s="151"/>
      <c r="AC266" s="150"/>
      <c r="AD266" s="150"/>
    </row>
    <row r="267" spans="1:30" ht="15.75" customHeight="1">
      <c r="A267" s="48"/>
      <c r="M267" s="150"/>
      <c r="N267" s="150"/>
      <c r="O267" s="150"/>
      <c r="Y267" s="150"/>
      <c r="Z267" s="151"/>
      <c r="AA267" s="151"/>
      <c r="AB267" s="151"/>
      <c r="AC267" s="150"/>
      <c r="AD267" s="150"/>
    </row>
    <row r="268" spans="1:30" ht="15.75" customHeight="1">
      <c r="A268" s="48"/>
      <c r="M268" s="150"/>
      <c r="N268" s="150"/>
      <c r="O268" s="150"/>
      <c r="Y268" s="150"/>
      <c r="Z268" s="151"/>
      <c r="AA268" s="151"/>
      <c r="AB268" s="151"/>
      <c r="AC268" s="150"/>
      <c r="AD268" s="150"/>
    </row>
    <row r="269" spans="1:30" ht="15.75" customHeight="1">
      <c r="A269" s="48"/>
      <c r="M269" s="150"/>
      <c r="N269" s="150"/>
      <c r="O269" s="150"/>
      <c r="Y269" s="150"/>
      <c r="Z269" s="151"/>
      <c r="AA269" s="151"/>
      <c r="AB269" s="151"/>
      <c r="AC269" s="150"/>
      <c r="AD269" s="150"/>
    </row>
    <row r="270" spans="1:30" ht="15.75" customHeight="1">
      <c r="A270" s="48"/>
      <c r="M270" s="150"/>
      <c r="N270" s="150"/>
      <c r="O270" s="150"/>
      <c r="Y270" s="150"/>
      <c r="Z270" s="151"/>
      <c r="AA270" s="151"/>
      <c r="AB270" s="151"/>
      <c r="AC270" s="150"/>
      <c r="AD270" s="150"/>
    </row>
    <row r="271" spans="1:30" ht="15.75" customHeight="1">
      <c r="A271" s="48"/>
      <c r="M271" s="150"/>
      <c r="N271" s="150"/>
      <c r="O271" s="150"/>
      <c r="Y271" s="150"/>
      <c r="Z271" s="151"/>
      <c r="AA271" s="151"/>
      <c r="AB271" s="151"/>
      <c r="AC271" s="150"/>
      <c r="AD271" s="150"/>
    </row>
    <row r="272" spans="1:30" ht="15.75" customHeight="1">
      <c r="A272" s="48"/>
      <c r="M272" s="150"/>
      <c r="N272" s="150"/>
      <c r="O272" s="150"/>
      <c r="Y272" s="150"/>
      <c r="Z272" s="151"/>
      <c r="AA272" s="151"/>
      <c r="AB272" s="151"/>
      <c r="AC272" s="150"/>
      <c r="AD272" s="150"/>
    </row>
    <row r="273" spans="1:30" ht="15.75" customHeight="1">
      <c r="A273" s="48"/>
      <c r="M273" s="150"/>
      <c r="N273" s="150"/>
      <c r="O273" s="150"/>
      <c r="Y273" s="150"/>
      <c r="Z273" s="151"/>
      <c r="AA273" s="151"/>
      <c r="AB273" s="151"/>
      <c r="AC273" s="150"/>
      <c r="AD273" s="150"/>
    </row>
    <row r="274" spans="1:30" ht="15.75" customHeight="1">
      <c r="A274" s="48"/>
      <c r="M274" s="150"/>
      <c r="N274" s="150"/>
      <c r="O274" s="150"/>
      <c r="Y274" s="150"/>
      <c r="Z274" s="151"/>
      <c r="AA274" s="151"/>
      <c r="AB274" s="151"/>
      <c r="AC274" s="150"/>
      <c r="AD274" s="150"/>
    </row>
    <row r="275" spans="1:30" ht="15.75" customHeight="1">
      <c r="A275" s="48"/>
      <c r="M275" s="150"/>
      <c r="N275" s="150"/>
      <c r="O275" s="150"/>
      <c r="Y275" s="150"/>
      <c r="Z275" s="151"/>
      <c r="AA275" s="151"/>
      <c r="AB275" s="151"/>
      <c r="AC275" s="150"/>
      <c r="AD275" s="150"/>
    </row>
    <row r="276" spans="1:30" ht="15.75" customHeight="1">
      <c r="A276" s="48"/>
      <c r="M276" s="150"/>
      <c r="N276" s="150"/>
      <c r="O276" s="150"/>
      <c r="Y276" s="150"/>
      <c r="Z276" s="151"/>
      <c r="AA276" s="151"/>
      <c r="AB276" s="151"/>
      <c r="AC276" s="150"/>
      <c r="AD276" s="150"/>
    </row>
    <row r="277" spans="1:30" ht="15.75" customHeight="1">
      <c r="A277" s="48"/>
      <c r="M277" s="150"/>
      <c r="N277" s="150"/>
      <c r="O277" s="150"/>
      <c r="Y277" s="150"/>
      <c r="Z277" s="151"/>
      <c r="AA277" s="151"/>
      <c r="AB277" s="151"/>
      <c r="AC277" s="150"/>
      <c r="AD277" s="150"/>
    </row>
    <row r="278" spans="1:30" ht="15.75" customHeight="1">
      <c r="A278" s="48"/>
      <c r="M278" s="150"/>
      <c r="N278" s="150"/>
      <c r="O278" s="150"/>
      <c r="Y278" s="150"/>
      <c r="Z278" s="151"/>
      <c r="AA278" s="151"/>
      <c r="AB278" s="151"/>
      <c r="AC278" s="150"/>
      <c r="AD278" s="150"/>
    </row>
    <row r="279" spans="1:30" ht="15.75" customHeight="1">
      <c r="A279" s="48"/>
      <c r="M279" s="150"/>
      <c r="N279" s="150"/>
      <c r="O279" s="150"/>
      <c r="Y279" s="150"/>
      <c r="Z279" s="151"/>
      <c r="AA279" s="151"/>
      <c r="AB279" s="151"/>
      <c r="AC279" s="150"/>
      <c r="AD279" s="150"/>
    </row>
    <row r="280" spans="1:30" ht="15.75" customHeight="1">
      <c r="A280" s="48"/>
      <c r="M280" s="150"/>
      <c r="N280" s="150"/>
      <c r="O280" s="150"/>
      <c r="Y280" s="150"/>
      <c r="Z280" s="151"/>
      <c r="AA280" s="151"/>
      <c r="AB280" s="151"/>
      <c r="AC280" s="150"/>
      <c r="AD280" s="150"/>
    </row>
    <row r="281" spans="1:30" ht="15.75" customHeight="1">
      <c r="A281" s="48"/>
      <c r="M281" s="150"/>
      <c r="N281" s="150"/>
      <c r="O281" s="150"/>
      <c r="Y281" s="150"/>
      <c r="Z281" s="151"/>
      <c r="AA281" s="151"/>
      <c r="AB281" s="151"/>
      <c r="AC281" s="150"/>
      <c r="AD281" s="150"/>
    </row>
    <row r="282" spans="1:30" ht="15.75" customHeight="1">
      <c r="A282" s="48"/>
      <c r="M282" s="150"/>
      <c r="N282" s="150"/>
      <c r="O282" s="150"/>
      <c r="Y282" s="150"/>
      <c r="Z282" s="151"/>
      <c r="AA282" s="151"/>
      <c r="AB282" s="151"/>
      <c r="AC282" s="150"/>
      <c r="AD282" s="150"/>
    </row>
    <row r="283" spans="1:30" ht="15.75" customHeight="1">
      <c r="A283" s="48"/>
      <c r="M283" s="150"/>
      <c r="N283" s="150"/>
      <c r="O283" s="150"/>
      <c r="Y283" s="150"/>
      <c r="Z283" s="151"/>
      <c r="AA283" s="151"/>
      <c r="AB283" s="151"/>
      <c r="AC283" s="150"/>
      <c r="AD283" s="150"/>
    </row>
    <row r="284" spans="1:30" ht="15.75" customHeight="1">
      <c r="A284" s="48"/>
      <c r="M284" s="150"/>
      <c r="N284" s="150"/>
      <c r="O284" s="150"/>
      <c r="Y284" s="150"/>
      <c r="Z284" s="151"/>
      <c r="AA284" s="151"/>
      <c r="AB284" s="151"/>
      <c r="AC284" s="150"/>
      <c r="AD284" s="150"/>
    </row>
    <row r="285" spans="1:30" ht="15.75" customHeight="1">
      <c r="A285" s="48"/>
      <c r="M285" s="150"/>
      <c r="N285" s="150"/>
      <c r="O285" s="150"/>
      <c r="Y285" s="150"/>
      <c r="Z285" s="151"/>
      <c r="AA285" s="151"/>
      <c r="AB285" s="151"/>
      <c r="AC285" s="150"/>
      <c r="AD285" s="150"/>
    </row>
    <row r="286" spans="1:30" ht="15.75" customHeight="1">
      <c r="A286" s="48"/>
      <c r="M286" s="150"/>
      <c r="N286" s="150"/>
      <c r="O286" s="150"/>
      <c r="Y286" s="150"/>
      <c r="Z286" s="151"/>
      <c r="AA286" s="151"/>
      <c r="AB286" s="151"/>
      <c r="AC286" s="150"/>
      <c r="AD286" s="150"/>
    </row>
    <row r="287" spans="1:30" ht="15.75" customHeight="1">
      <c r="A287" s="48"/>
      <c r="M287" s="150"/>
      <c r="N287" s="150"/>
      <c r="O287" s="150"/>
      <c r="Y287" s="150"/>
      <c r="Z287" s="151"/>
      <c r="AA287" s="151"/>
      <c r="AB287" s="151"/>
      <c r="AC287" s="150"/>
      <c r="AD287" s="150"/>
    </row>
    <row r="288" spans="1:30" ht="15.75" customHeight="1">
      <c r="A288" s="48"/>
      <c r="M288" s="150"/>
      <c r="N288" s="150"/>
      <c r="O288" s="150"/>
      <c r="Y288" s="150"/>
      <c r="Z288" s="151"/>
      <c r="AA288" s="151"/>
      <c r="AB288" s="151"/>
      <c r="AC288" s="150"/>
      <c r="AD288" s="150"/>
    </row>
    <row r="289" spans="1:30" ht="15.75" customHeight="1">
      <c r="A289" s="48"/>
      <c r="M289" s="150"/>
      <c r="N289" s="150"/>
      <c r="O289" s="150"/>
      <c r="Y289" s="150"/>
      <c r="Z289" s="151"/>
      <c r="AA289" s="151"/>
      <c r="AB289" s="151"/>
      <c r="AC289" s="150"/>
      <c r="AD289" s="150"/>
    </row>
    <row r="290" spans="1:30" ht="15.75" customHeight="1">
      <c r="A290" s="48"/>
      <c r="M290" s="150"/>
      <c r="N290" s="150"/>
      <c r="O290" s="150"/>
      <c r="Y290" s="150"/>
      <c r="Z290" s="151"/>
      <c r="AA290" s="151"/>
      <c r="AB290" s="151"/>
      <c r="AC290" s="150"/>
      <c r="AD290" s="150"/>
    </row>
    <row r="291" spans="1:30" ht="15.75" customHeight="1">
      <c r="A291" s="48"/>
      <c r="M291" s="150"/>
      <c r="N291" s="150"/>
      <c r="O291" s="150"/>
      <c r="Y291" s="150"/>
      <c r="Z291" s="151"/>
      <c r="AA291" s="151"/>
      <c r="AB291" s="151"/>
      <c r="AC291" s="150"/>
      <c r="AD291" s="150"/>
    </row>
    <row r="292" spans="1:30" ht="15.75" customHeight="1">
      <c r="A292" s="48"/>
      <c r="M292" s="150"/>
      <c r="N292" s="150"/>
      <c r="O292" s="150"/>
      <c r="Y292" s="150"/>
      <c r="Z292" s="151"/>
      <c r="AA292" s="151"/>
      <c r="AB292" s="151"/>
      <c r="AC292" s="150"/>
      <c r="AD292" s="150"/>
    </row>
    <row r="293" spans="1:30" ht="15.75" customHeight="1">
      <c r="A293" s="48"/>
      <c r="M293" s="150"/>
      <c r="N293" s="150"/>
      <c r="O293" s="150"/>
      <c r="Y293" s="150"/>
      <c r="Z293" s="151"/>
      <c r="AA293" s="151"/>
      <c r="AB293" s="151"/>
      <c r="AC293" s="150"/>
      <c r="AD293" s="150"/>
    </row>
    <row r="294" spans="1:30" ht="15.75" customHeight="1">
      <c r="A294" s="48"/>
      <c r="M294" s="150"/>
      <c r="N294" s="150"/>
      <c r="O294" s="150"/>
      <c r="Y294" s="150"/>
      <c r="Z294" s="151"/>
      <c r="AA294" s="151"/>
      <c r="AB294" s="151"/>
      <c r="AC294" s="150"/>
      <c r="AD294" s="150"/>
    </row>
    <row r="295" spans="1:30" ht="15.75" customHeight="1">
      <c r="A295" s="48"/>
      <c r="M295" s="150"/>
      <c r="N295" s="150"/>
      <c r="O295" s="150"/>
      <c r="Y295" s="150"/>
      <c r="Z295" s="151"/>
      <c r="AA295" s="151"/>
      <c r="AB295" s="151"/>
      <c r="AC295" s="150"/>
      <c r="AD295" s="150"/>
    </row>
    <row r="296" spans="1:30" ht="15.75" customHeight="1">
      <c r="A296" s="48"/>
      <c r="M296" s="150"/>
      <c r="N296" s="150"/>
      <c r="O296" s="150"/>
      <c r="Y296" s="150"/>
      <c r="Z296" s="151"/>
      <c r="AA296" s="151"/>
      <c r="AB296" s="151"/>
      <c r="AC296" s="150"/>
      <c r="AD296" s="150"/>
    </row>
    <row r="297" spans="1:30" ht="15.75" customHeight="1">
      <c r="A297" s="48"/>
      <c r="M297" s="150"/>
      <c r="N297" s="150"/>
      <c r="O297" s="150"/>
      <c r="Y297" s="150"/>
      <c r="Z297" s="151"/>
      <c r="AA297" s="151"/>
      <c r="AB297" s="151"/>
      <c r="AC297" s="150"/>
      <c r="AD297" s="150"/>
    </row>
    <row r="298" spans="1:30" ht="15.75" customHeight="1">
      <c r="A298" s="48"/>
      <c r="M298" s="150"/>
      <c r="N298" s="150"/>
      <c r="O298" s="150"/>
      <c r="Y298" s="150"/>
      <c r="Z298" s="151"/>
      <c r="AA298" s="151"/>
      <c r="AB298" s="151"/>
      <c r="AC298" s="150"/>
      <c r="AD298" s="150"/>
    </row>
    <row r="299" spans="1:30" ht="15.75" customHeight="1">
      <c r="A299" s="48"/>
      <c r="M299" s="150"/>
      <c r="N299" s="150"/>
      <c r="O299" s="150"/>
      <c r="Y299" s="150"/>
      <c r="Z299" s="151"/>
      <c r="AA299" s="151"/>
      <c r="AB299" s="151"/>
      <c r="AC299" s="150"/>
      <c r="AD299" s="150"/>
    </row>
    <row r="300" spans="1:30" ht="15.75" customHeight="1">
      <c r="A300" s="48"/>
      <c r="M300" s="150"/>
      <c r="N300" s="150"/>
      <c r="O300" s="150"/>
      <c r="Y300" s="150"/>
      <c r="Z300" s="151"/>
      <c r="AA300" s="151"/>
      <c r="AB300" s="151"/>
      <c r="AC300" s="150"/>
      <c r="AD300" s="150"/>
    </row>
    <row r="301" spans="1:30" ht="15.75" customHeight="1">
      <c r="A301" s="48"/>
      <c r="M301" s="150"/>
      <c r="N301" s="150"/>
      <c r="O301" s="150"/>
      <c r="Y301" s="150"/>
      <c r="Z301" s="151"/>
      <c r="AA301" s="151"/>
      <c r="AB301" s="151"/>
      <c r="AC301" s="150"/>
      <c r="AD301" s="150"/>
    </row>
    <row r="302" spans="1:30" ht="15.75" customHeight="1">
      <c r="A302" s="48"/>
      <c r="M302" s="150"/>
      <c r="N302" s="150"/>
      <c r="O302" s="150"/>
      <c r="Y302" s="150"/>
      <c r="Z302" s="151"/>
      <c r="AA302" s="151"/>
      <c r="AB302" s="151"/>
      <c r="AC302" s="150"/>
      <c r="AD302" s="150"/>
    </row>
    <row r="303" spans="1:30" ht="15.75" customHeight="1">
      <c r="A303" s="48"/>
      <c r="M303" s="150"/>
      <c r="N303" s="150"/>
      <c r="O303" s="150"/>
      <c r="Y303" s="150"/>
      <c r="Z303" s="151"/>
      <c r="AA303" s="151"/>
      <c r="AB303" s="151"/>
      <c r="AC303" s="150"/>
      <c r="AD303" s="150"/>
    </row>
    <row r="304" spans="1:30" ht="15.75" customHeight="1">
      <c r="A304" s="48"/>
      <c r="M304" s="150"/>
      <c r="N304" s="150"/>
      <c r="O304" s="150"/>
      <c r="Y304" s="150"/>
      <c r="Z304" s="151"/>
      <c r="AA304" s="151"/>
      <c r="AB304" s="151"/>
      <c r="AC304" s="150"/>
      <c r="AD304" s="150"/>
    </row>
    <row r="305" spans="1:30" ht="15.75" customHeight="1">
      <c r="A305" s="48"/>
      <c r="M305" s="150"/>
      <c r="N305" s="150"/>
      <c r="O305" s="150"/>
      <c r="Y305" s="150"/>
      <c r="Z305" s="151"/>
      <c r="AA305" s="151"/>
      <c r="AB305" s="151"/>
      <c r="AC305" s="150"/>
      <c r="AD305" s="150"/>
    </row>
    <row r="306" spans="1:30" ht="15.75" customHeight="1">
      <c r="A306" s="48"/>
      <c r="M306" s="150"/>
      <c r="N306" s="150"/>
      <c r="O306" s="150"/>
      <c r="Y306" s="150"/>
      <c r="Z306" s="151"/>
      <c r="AA306" s="151"/>
      <c r="AB306" s="151"/>
      <c r="AC306" s="150"/>
      <c r="AD306" s="150"/>
    </row>
    <row r="307" spans="1:30" ht="15.75" customHeight="1">
      <c r="A307" s="48"/>
      <c r="M307" s="150"/>
      <c r="N307" s="150"/>
      <c r="O307" s="150"/>
      <c r="Y307" s="150"/>
      <c r="Z307" s="151"/>
      <c r="AA307" s="151"/>
      <c r="AB307" s="151"/>
      <c r="AC307" s="150"/>
      <c r="AD307" s="150"/>
    </row>
    <row r="308" spans="1:30" ht="15.75" customHeight="1">
      <c r="A308" s="48"/>
      <c r="M308" s="150"/>
      <c r="N308" s="150"/>
      <c r="O308" s="150"/>
      <c r="Y308" s="150"/>
      <c r="Z308" s="151"/>
      <c r="AA308" s="151"/>
      <c r="AB308" s="151"/>
      <c r="AC308" s="150"/>
      <c r="AD308" s="150"/>
    </row>
    <row r="309" spans="1:30" ht="15.75" customHeight="1">
      <c r="A309" s="48"/>
      <c r="M309" s="150"/>
      <c r="N309" s="150"/>
      <c r="O309" s="150"/>
      <c r="Y309" s="150"/>
      <c r="Z309" s="151"/>
      <c r="AA309" s="151"/>
      <c r="AB309" s="151"/>
      <c r="AC309" s="150"/>
      <c r="AD309" s="150"/>
    </row>
    <row r="310" spans="1:30" ht="15.75" customHeight="1">
      <c r="A310" s="48"/>
      <c r="M310" s="150"/>
      <c r="N310" s="150"/>
      <c r="O310" s="150"/>
      <c r="Y310" s="150"/>
      <c r="Z310" s="151"/>
      <c r="AA310" s="151"/>
      <c r="AB310" s="151"/>
      <c r="AC310" s="150"/>
      <c r="AD310" s="150"/>
    </row>
    <row r="311" spans="1:30" ht="15.75" customHeight="1">
      <c r="A311" s="48"/>
      <c r="M311" s="150"/>
      <c r="N311" s="150"/>
      <c r="O311" s="150"/>
      <c r="Y311" s="150"/>
      <c r="Z311" s="151"/>
      <c r="AA311" s="151"/>
      <c r="AB311" s="151"/>
      <c r="AC311" s="150"/>
      <c r="AD311" s="150"/>
    </row>
    <row r="312" spans="1:30" ht="15.75" customHeight="1">
      <c r="A312" s="48"/>
      <c r="M312" s="150"/>
      <c r="N312" s="150"/>
      <c r="O312" s="150"/>
      <c r="Y312" s="150"/>
      <c r="Z312" s="151"/>
      <c r="AA312" s="151"/>
      <c r="AB312" s="151"/>
      <c r="AC312" s="150"/>
      <c r="AD312" s="150"/>
    </row>
    <row r="313" spans="1:30" ht="15.75" customHeight="1">
      <c r="A313" s="48"/>
      <c r="M313" s="150"/>
      <c r="N313" s="150"/>
      <c r="O313" s="150"/>
      <c r="Y313" s="150"/>
      <c r="Z313" s="151"/>
      <c r="AA313" s="151"/>
      <c r="AB313" s="151"/>
      <c r="AC313" s="150"/>
      <c r="AD313" s="150"/>
    </row>
    <row r="314" spans="1:30" ht="15.75" customHeight="1">
      <c r="A314" s="48"/>
      <c r="M314" s="150"/>
      <c r="N314" s="150"/>
      <c r="O314" s="150"/>
      <c r="Y314" s="150"/>
      <c r="Z314" s="151"/>
      <c r="AA314" s="151"/>
      <c r="AB314" s="151"/>
      <c r="AC314" s="150"/>
      <c r="AD314" s="150"/>
    </row>
    <row r="315" spans="1:30" ht="15.75" customHeight="1">
      <c r="A315" s="48"/>
      <c r="M315" s="150"/>
      <c r="N315" s="150"/>
      <c r="O315" s="150"/>
      <c r="Y315" s="150"/>
      <c r="Z315" s="151"/>
      <c r="AA315" s="151"/>
      <c r="AB315" s="151"/>
      <c r="AC315" s="150"/>
      <c r="AD315" s="150"/>
    </row>
    <row r="316" spans="1:30" ht="15.75" customHeight="1">
      <c r="A316" s="48"/>
      <c r="M316" s="150"/>
      <c r="N316" s="150"/>
      <c r="O316" s="150"/>
      <c r="Y316" s="150"/>
      <c r="Z316" s="151"/>
      <c r="AA316" s="151"/>
      <c r="AB316" s="151"/>
      <c r="AC316" s="150"/>
      <c r="AD316" s="150"/>
    </row>
    <row r="317" spans="1:30" ht="15.75" customHeight="1">
      <c r="A317" s="48"/>
      <c r="M317" s="150"/>
      <c r="N317" s="150"/>
      <c r="O317" s="150"/>
      <c r="Y317" s="150"/>
      <c r="Z317" s="151"/>
      <c r="AA317" s="151"/>
      <c r="AB317" s="151"/>
      <c r="AC317" s="150"/>
      <c r="AD317" s="150"/>
    </row>
    <row r="318" spans="1:30" ht="15.75" customHeight="1">
      <c r="A318" s="48"/>
      <c r="M318" s="150"/>
      <c r="N318" s="150"/>
      <c r="O318" s="150"/>
      <c r="Y318" s="150"/>
      <c r="Z318" s="151"/>
      <c r="AA318" s="151"/>
      <c r="AB318" s="151"/>
      <c r="AC318" s="150"/>
      <c r="AD318" s="150"/>
    </row>
    <row r="319" spans="1:30" ht="15.75" customHeight="1">
      <c r="A319" s="48"/>
      <c r="M319" s="150"/>
      <c r="N319" s="150"/>
      <c r="O319" s="150"/>
      <c r="Y319" s="150"/>
      <c r="Z319" s="151"/>
      <c r="AA319" s="151"/>
      <c r="AB319" s="151"/>
      <c r="AC319" s="150"/>
      <c r="AD319" s="150"/>
    </row>
    <row r="320" spans="1:30" ht="15.75" customHeight="1">
      <c r="A320" s="48"/>
      <c r="M320" s="150"/>
      <c r="N320" s="150"/>
      <c r="O320" s="150"/>
      <c r="Y320" s="150"/>
      <c r="Z320" s="151"/>
      <c r="AA320" s="151"/>
      <c r="AB320" s="151"/>
      <c r="AC320" s="150"/>
      <c r="AD320" s="150"/>
    </row>
    <row r="321" spans="1:30" ht="15.75" customHeight="1">
      <c r="A321" s="48"/>
      <c r="M321" s="150"/>
      <c r="N321" s="150"/>
      <c r="O321" s="150"/>
      <c r="Y321" s="150"/>
      <c r="Z321" s="151"/>
      <c r="AA321" s="151"/>
      <c r="AB321" s="151"/>
      <c r="AC321" s="150"/>
      <c r="AD321" s="150"/>
    </row>
    <row r="322" spans="1:30" ht="15.75" customHeight="1">
      <c r="A322" s="48"/>
      <c r="M322" s="150"/>
      <c r="N322" s="150"/>
      <c r="O322" s="150"/>
      <c r="Y322" s="150"/>
      <c r="Z322" s="151"/>
      <c r="AA322" s="151"/>
      <c r="AB322" s="151"/>
      <c r="AC322" s="150"/>
      <c r="AD322" s="150"/>
    </row>
    <row r="323" spans="1:30" ht="15.75" customHeight="1">
      <c r="A323" s="48"/>
      <c r="M323" s="150"/>
      <c r="N323" s="150"/>
      <c r="O323" s="150"/>
      <c r="Y323" s="150"/>
      <c r="Z323" s="151"/>
      <c r="AA323" s="151"/>
      <c r="AB323" s="151"/>
      <c r="AC323" s="150"/>
      <c r="AD323" s="150"/>
    </row>
    <row r="324" spans="1:30" ht="15.75" customHeight="1">
      <c r="A324" s="48"/>
      <c r="M324" s="150"/>
      <c r="N324" s="150"/>
      <c r="O324" s="150"/>
      <c r="Y324" s="150"/>
      <c r="Z324" s="151"/>
      <c r="AA324" s="151"/>
      <c r="AB324" s="151"/>
      <c r="AC324" s="150"/>
      <c r="AD324" s="150"/>
    </row>
    <row r="325" spans="1:30" ht="15.75" customHeight="1">
      <c r="A325" s="48"/>
      <c r="M325" s="150"/>
      <c r="N325" s="150"/>
      <c r="O325" s="150"/>
      <c r="Y325" s="150"/>
      <c r="Z325" s="151"/>
      <c r="AA325" s="151"/>
      <c r="AB325" s="151"/>
      <c r="AC325" s="150"/>
      <c r="AD325" s="150"/>
    </row>
    <row r="326" spans="1:30" ht="15.75" customHeight="1">
      <c r="A326" s="48"/>
      <c r="M326" s="150"/>
      <c r="N326" s="150"/>
      <c r="O326" s="150"/>
      <c r="Y326" s="150"/>
      <c r="Z326" s="151"/>
      <c r="AA326" s="151"/>
      <c r="AB326" s="151"/>
      <c r="AC326" s="150"/>
      <c r="AD326" s="150"/>
    </row>
    <row r="327" spans="1:30" ht="15.75" customHeight="1">
      <c r="A327" s="48"/>
      <c r="M327" s="150"/>
      <c r="N327" s="150"/>
      <c r="O327" s="150"/>
      <c r="Y327" s="150"/>
      <c r="Z327" s="151"/>
      <c r="AA327" s="151"/>
      <c r="AB327" s="151"/>
      <c r="AC327" s="150"/>
      <c r="AD327" s="150"/>
    </row>
    <row r="328" spans="1:30" ht="15.75" customHeight="1">
      <c r="A328" s="48"/>
      <c r="M328" s="150"/>
      <c r="N328" s="150"/>
      <c r="O328" s="150"/>
      <c r="Y328" s="150"/>
      <c r="Z328" s="151"/>
      <c r="AA328" s="151"/>
      <c r="AB328" s="151"/>
      <c r="AC328" s="150"/>
      <c r="AD328" s="150"/>
    </row>
    <row r="329" spans="1:30" ht="15.75" customHeight="1">
      <c r="A329" s="48"/>
      <c r="M329" s="150"/>
      <c r="N329" s="150"/>
      <c r="O329" s="150"/>
      <c r="Y329" s="150"/>
      <c r="Z329" s="151"/>
      <c r="AA329" s="151"/>
      <c r="AB329" s="151"/>
      <c r="AC329" s="150"/>
      <c r="AD329" s="150"/>
    </row>
    <row r="330" spans="1:30" ht="15.75" customHeight="1">
      <c r="A330" s="48"/>
      <c r="M330" s="150"/>
      <c r="N330" s="150"/>
      <c r="O330" s="150"/>
      <c r="Y330" s="150"/>
      <c r="Z330" s="151"/>
      <c r="AA330" s="151"/>
      <c r="AB330" s="151"/>
      <c r="AC330" s="150"/>
      <c r="AD330" s="150"/>
    </row>
    <row r="331" spans="1:30" ht="15.75" customHeight="1">
      <c r="A331" s="48"/>
      <c r="M331" s="150"/>
      <c r="N331" s="150"/>
      <c r="O331" s="150"/>
      <c r="Y331" s="150"/>
      <c r="Z331" s="151"/>
      <c r="AA331" s="151"/>
      <c r="AB331" s="151"/>
      <c r="AC331" s="150"/>
      <c r="AD331" s="150"/>
    </row>
    <row r="332" spans="1:30" ht="15.75" customHeight="1">
      <c r="A332" s="48"/>
      <c r="M332" s="150"/>
      <c r="N332" s="150"/>
      <c r="O332" s="150"/>
      <c r="Y332" s="150"/>
      <c r="Z332" s="151"/>
      <c r="AA332" s="151"/>
      <c r="AB332" s="151"/>
      <c r="AC332" s="150"/>
      <c r="AD332" s="150"/>
    </row>
    <row r="333" spans="1:30" ht="15.75" customHeight="1">
      <c r="A333" s="48"/>
      <c r="M333" s="150"/>
      <c r="N333" s="150"/>
      <c r="O333" s="150"/>
      <c r="Y333" s="150"/>
      <c r="Z333" s="151"/>
      <c r="AA333" s="151"/>
      <c r="AB333" s="151"/>
      <c r="AC333" s="150"/>
      <c r="AD333" s="150"/>
    </row>
    <row r="334" spans="1:30" ht="15.75" customHeight="1">
      <c r="A334" s="48"/>
      <c r="M334" s="150"/>
      <c r="N334" s="150"/>
      <c r="O334" s="150"/>
      <c r="Y334" s="150"/>
      <c r="Z334" s="151"/>
      <c r="AA334" s="151"/>
      <c r="AB334" s="151"/>
      <c r="AC334" s="150"/>
      <c r="AD334" s="150"/>
    </row>
    <row r="335" spans="1:30" ht="15.75" customHeight="1">
      <c r="A335" s="48"/>
      <c r="M335" s="150"/>
      <c r="N335" s="150"/>
      <c r="O335" s="150"/>
      <c r="Y335" s="150"/>
      <c r="Z335" s="151"/>
      <c r="AA335" s="151"/>
      <c r="AB335" s="151"/>
      <c r="AC335" s="150"/>
      <c r="AD335" s="150"/>
    </row>
    <row r="336" spans="1:30" ht="15.75" customHeight="1">
      <c r="A336" s="48"/>
      <c r="M336" s="150"/>
      <c r="N336" s="150"/>
      <c r="O336" s="150"/>
      <c r="Y336" s="150"/>
      <c r="Z336" s="151"/>
      <c r="AA336" s="151"/>
      <c r="AB336" s="151"/>
      <c r="AC336" s="150"/>
      <c r="AD336" s="150"/>
    </row>
    <row r="337" spans="1:30" ht="15.75" customHeight="1">
      <c r="A337" s="48"/>
      <c r="M337" s="150"/>
      <c r="N337" s="150"/>
      <c r="O337" s="150"/>
      <c r="Y337" s="150"/>
      <c r="Z337" s="151"/>
      <c r="AA337" s="151"/>
      <c r="AB337" s="151"/>
      <c r="AC337" s="150"/>
      <c r="AD337" s="150"/>
    </row>
    <row r="338" spans="1:30" ht="15.75" customHeight="1">
      <c r="A338" s="48"/>
      <c r="M338" s="150"/>
      <c r="N338" s="150"/>
      <c r="O338" s="150"/>
      <c r="Y338" s="150"/>
      <c r="Z338" s="151"/>
      <c r="AA338" s="151"/>
      <c r="AB338" s="151"/>
      <c r="AC338" s="150"/>
      <c r="AD338" s="150"/>
    </row>
    <row r="339" spans="1:30" ht="15.75" customHeight="1">
      <c r="A339" s="48"/>
      <c r="M339" s="150"/>
      <c r="N339" s="150"/>
      <c r="O339" s="150"/>
      <c r="Y339" s="150"/>
      <c r="Z339" s="151"/>
      <c r="AA339" s="151"/>
      <c r="AB339" s="151"/>
      <c r="AC339" s="150"/>
      <c r="AD339" s="150"/>
    </row>
    <row r="340" spans="1:30" ht="15.75" customHeight="1">
      <c r="A340" s="48"/>
      <c r="M340" s="150"/>
      <c r="N340" s="150"/>
      <c r="O340" s="150"/>
      <c r="Y340" s="150"/>
      <c r="Z340" s="151"/>
      <c r="AA340" s="151"/>
      <c r="AB340" s="151"/>
      <c r="AC340" s="150"/>
      <c r="AD340" s="150"/>
    </row>
    <row r="341" spans="1:30" ht="15.75" customHeight="1">
      <c r="A341" s="48"/>
      <c r="M341" s="150"/>
      <c r="N341" s="150"/>
      <c r="O341" s="150"/>
      <c r="Y341" s="150"/>
      <c r="Z341" s="151"/>
      <c r="AA341" s="151"/>
      <c r="AB341" s="151"/>
      <c r="AC341" s="150"/>
      <c r="AD341" s="150"/>
    </row>
    <row r="342" spans="1:30" ht="15.75" customHeight="1">
      <c r="A342" s="48"/>
      <c r="M342" s="150"/>
      <c r="N342" s="150"/>
      <c r="O342" s="150"/>
      <c r="Y342" s="150"/>
      <c r="Z342" s="151"/>
      <c r="AA342" s="151"/>
      <c r="AB342" s="151"/>
      <c r="AC342" s="150"/>
      <c r="AD342" s="150"/>
    </row>
    <row r="343" spans="1:30" ht="15.75" customHeight="1">
      <c r="A343" s="48"/>
      <c r="M343" s="150"/>
      <c r="N343" s="150"/>
      <c r="O343" s="150"/>
      <c r="Y343" s="150"/>
      <c r="Z343" s="151"/>
      <c r="AA343" s="151"/>
      <c r="AB343" s="151"/>
      <c r="AC343" s="150"/>
      <c r="AD343" s="150"/>
    </row>
    <row r="344" spans="1:30" ht="15.75" customHeight="1">
      <c r="A344" s="48"/>
      <c r="M344" s="150"/>
      <c r="N344" s="150"/>
      <c r="O344" s="150"/>
      <c r="Y344" s="150"/>
      <c r="Z344" s="151"/>
      <c r="AA344" s="151"/>
      <c r="AB344" s="151"/>
      <c r="AC344" s="150"/>
      <c r="AD344" s="150"/>
    </row>
    <row r="345" spans="1:30" ht="15.75" customHeight="1">
      <c r="A345" s="48"/>
      <c r="M345" s="150"/>
      <c r="N345" s="150"/>
      <c r="O345" s="150"/>
      <c r="Y345" s="150"/>
      <c r="Z345" s="151"/>
      <c r="AA345" s="151"/>
      <c r="AB345" s="151"/>
      <c r="AC345" s="150"/>
      <c r="AD345" s="150"/>
    </row>
    <row r="346" spans="1:30" ht="15.75" customHeight="1">
      <c r="A346" s="48"/>
      <c r="M346" s="150"/>
      <c r="N346" s="150"/>
      <c r="O346" s="150"/>
      <c r="Y346" s="150"/>
      <c r="Z346" s="151"/>
      <c r="AA346" s="151"/>
      <c r="AB346" s="151"/>
      <c r="AC346" s="150"/>
      <c r="AD346" s="150"/>
    </row>
    <row r="347" spans="1:30" ht="15.75" customHeight="1">
      <c r="A347" s="48"/>
      <c r="M347" s="150"/>
      <c r="N347" s="150"/>
      <c r="O347" s="150"/>
      <c r="Y347" s="150"/>
      <c r="Z347" s="151"/>
      <c r="AA347" s="151"/>
      <c r="AB347" s="151"/>
      <c r="AC347" s="150"/>
      <c r="AD347" s="150"/>
    </row>
    <row r="348" spans="1:30" ht="15.75" customHeight="1">
      <c r="A348" s="48"/>
      <c r="M348" s="150"/>
      <c r="N348" s="150"/>
      <c r="O348" s="150"/>
      <c r="Y348" s="150"/>
      <c r="Z348" s="151"/>
      <c r="AA348" s="151"/>
      <c r="AB348" s="151"/>
      <c r="AC348" s="150"/>
      <c r="AD348" s="150"/>
    </row>
    <row r="349" spans="1:30" ht="15.75" customHeight="1">
      <c r="A349" s="48"/>
      <c r="M349" s="150"/>
      <c r="N349" s="150"/>
      <c r="O349" s="150"/>
      <c r="Y349" s="150"/>
      <c r="Z349" s="151"/>
      <c r="AA349" s="151"/>
      <c r="AB349" s="151"/>
      <c r="AC349" s="150"/>
      <c r="AD349" s="150"/>
    </row>
    <row r="350" spans="1:30" ht="15.75" customHeight="1">
      <c r="A350" s="48"/>
      <c r="M350" s="150"/>
      <c r="N350" s="150"/>
      <c r="O350" s="150"/>
      <c r="Y350" s="150"/>
      <c r="Z350" s="151"/>
      <c r="AA350" s="151"/>
      <c r="AB350" s="151"/>
      <c r="AC350" s="150"/>
      <c r="AD350" s="150"/>
    </row>
    <row r="351" spans="1:30" ht="15.75" customHeight="1">
      <c r="A351" s="48"/>
      <c r="M351" s="150"/>
      <c r="N351" s="150"/>
      <c r="O351" s="150"/>
      <c r="Y351" s="150"/>
      <c r="Z351" s="151"/>
      <c r="AA351" s="151"/>
      <c r="AB351" s="151"/>
      <c r="AC351" s="150"/>
      <c r="AD351" s="150"/>
    </row>
    <row r="352" spans="1:30" ht="15.75" customHeight="1">
      <c r="A352" s="48"/>
      <c r="M352" s="150"/>
      <c r="N352" s="150"/>
      <c r="O352" s="150"/>
      <c r="Y352" s="150"/>
      <c r="Z352" s="151"/>
      <c r="AA352" s="151"/>
      <c r="AB352" s="151"/>
      <c r="AC352" s="150"/>
      <c r="AD352" s="150"/>
    </row>
    <row r="353" spans="1:30" ht="15.75" customHeight="1">
      <c r="A353" s="48"/>
      <c r="M353" s="150"/>
      <c r="N353" s="150"/>
      <c r="O353" s="150"/>
      <c r="Y353" s="150"/>
      <c r="Z353" s="151"/>
      <c r="AA353" s="151"/>
      <c r="AB353" s="151"/>
      <c r="AC353" s="150"/>
      <c r="AD353" s="150"/>
    </row>
    <row r="354" spans="1:30" ht="15.75" customHeight="1">
      <c r="A354" s="48"/>
      <c r="M354" s="150"/>
      <c r="N354" s="150"/>
      <c r="O354" s="150"/>
      <c r="Y354" s="150"/>
      <c r="Z354" s="151"/>
      <c r="AA354" s="151"/>
      <c r="AB354" s="151"/>
      <c r="AC354" s="150"/>
      <c r="AD354" s="150"/>
    </row>
    <row r="355" spans="1:30" ht="15.75" customHeight="1">
      <c r="A355" s="48"/>
      <c r="M355" s="150"/>
      <c r="N355" s="150"/>
      <c r="O355" s="150"/>
      <c r="Y355" s="150"/>
      <c r="Z355" s="151"/>
      <c r="AA355" s="151"/>
      <c r="AB355" s="151"/>
      <c r="AC355" s="150"/>
      <c r="AD355" s="150"/>
    </row>
    <row r="356" spans="1:30" ht="15.75" customHeight="1">
      <c r="A356" s="48"/>
      <c r="M356" s="150"/>
      <c r="N356" s="150"/>
      <c r="O356" s="150"/>
      <c r="Y356" s="150"/>
      <c r="Z356" s="151"/>
      <c r="AA356" s="151"/>
      <c r="AB356" s="151"/>
      <c r="AC356" s="150"/>
      <c r="AD356" s="150"/>
    </row>
    <row r="357" spans="1:30" ht="15.75" customHeight="1">
      <c r="A357" s="48"/>
      <c r="M357" s="150"/>
      <c r="N357" s="150"/>
      <c r="O357" s="150"/>
      <c r="Y357" s="150"/>
      <c r="Z357" s="151"/>
      <c r="AA357" s="151"/>
      <c r="AB357" s="151"/>
      <c r="AC357" s="150"/>
      <c r="AD357" s="150"/>
    </row>
    <row r="358" spans="1:30" ht="15.75" customHeight="1">
      <c r="A358" s="48"/>
      <c r="M358" s="150"/>
      <c r="N358" s="150"/>
      <c r="O358" s="150"/>
      <c r="Y358" s="150"/>
      <c r="Z358" s="151"/>
      <c r="AA358" s="151"/>
      <c r="AB358" s="151"/>
      <c r="AC358" s="150"/>
      <c r="AD358" s="150"/>
    </row>
    <row r="359" spans="1:30" ht="15.75" customHeight="1">
      <c r="A359" s="48"/>
      <c r="M359" s="150"/>
      <c r="N359" s="150"/>
      <c r="O359" s="150"/>
      <c r="Y359" s="150"/>
      <c r="Z359" s="151"/>
      <c r="AA359" s="151"/>
      <c r="AB359" s="151"/>
      <c r="AC359" s="150"/>
      <c r="AD359" s="150"/>
    </row>
    <row r="360" spans="1:30" ht="15.75" customHeight="1">
      <c r="A360" s="48"/>
      <c r="M360" s="150"/>
      <c r="N360" s="150"/>
      <c r="O360" s="150"/>
      <c r="Y360" s="150"/>
      <c r="Z360" s="151"/>
      <c r="AA360" s="151"/>
      <c r="AB360" s="151"/>
      <c r="AC360" s="150"/>
      <c r="AD360" s="150"/>
    </row>
    <row r="361" spans="1:30" ht="15.75" customHeight="1">
      <c r="A361" s="48"/>
      <c r="M361" s="150"/>
      <c r="N361" s="150"/>
      <c r="O361" s="150"/>
      <c r="Y361" s="150"/>
      <c r="Z361" s="151"/>
      <c r="AA361" s="151"/>
      <c r="AB361" s="151"/>
      <c r="AC361" s="150"/>
      <c r="AD361" s="150"/>
    </row>
    <row r="362" spans="1:30" ht="15.75" customHeight="1">
      <c r="A362" s="48"/>
      <c r="M362" s="150"/>
      <c r="N362" s="150"/>
      <c r="O362" s="150"/>
      <c r="Y362" s="150"/>
      <c r="Z362" s="151"/>
      <c r="AA362" s="151"/>
      <c r="AB362" s="151"/>
      <c r="AC362" s="150"/>
      <c r="AD362" s="150"/>
    </row>
    <row r="363" spans="1:30" ht="15.75" customHeight="1">
      <c r="A363" s="48"/>
      <c r="M363" s="150"/>
      <c r="N363" s="150"/>
      <c r="O363" s="150"/>
      <c r="Y363" s="150"/>
      <c r="Z363" s="151"/>
      <c r="AA363" s="151"/>
      <c r="AB363" s="151"/>
      <c r="AC363" s="150"/>
      <c r="AD363" s="150"/>
    </row>
    <row r="364" spans="1:30" ht="15.75" customHeight="1">
      <c r="A364" s="48"/>
      <c r="M364" s="150"/>
      <c r="N364" s="150"/>
      <c r="O364" s="150"/>
      <c r="Y364" s="150"/>
      <c r="Z364" s="151"/>
      <c r="AA364" s="151"/>
      <c r="AB364" s="151"/>
      <c r="AC364" s="150"/>
      <c r="AD364" s="150"/>
    </row>
    <row r="365" spans="1:30" ht="15.75" customHeight="1">
      <c r="A365" s="48"/>
      <c r="M365" s="150"/>
      <c r="N365" s="150"/>
      <c r="O365" s="150"/>
      <c r="Y365" s="150"/>
      <c r="Z365" s="151"/>
      <c r="AA365" s="151"/>
      <c r="AB365" s="151"/>
      <c r="AC365" s="150"/>
      <c r="AD365" s="150"/>
    </row>
    <row r="366" spans="1:30" ht="15.75" customHeight="1">
      <c r="A366" s="48"/>
      <c r="M366" s="150"/>
      <c r="N366" s="150"/>
      <c r="O366" s="150"/>
      <c r="Y366" s="150"/>
      <c r="Z366" s="151"/>
      <c r="AA366" s="151"/>
      <c r="AB366" s="151"/>
      <c r="AC366" s="150"/>
      <c r="AD366" s="150"/>
    </row>
    <row r="367" spans="1:30" ht="15.75" customHeight="1">
      <c r="A367" s="48"/>
      <c r="M367" s="150"/>
      <c r="N367" s="150"/>
      <c r="O367" s="150"/>
      <c r="Y367" s="150"/>
      <c r="Z367" s="151"/>
      <c r="AA367" s="151"/>
      <c r="AB367" s="151"/>
      <c r="AC367" s="150"/>
      <c r="AD367" s="150"/>
    </row>
    <row r="368" spans="1:30" ht="15.75" customHeight="1">
      <c r="A368" s="48"/>
      <c r="M368" s="150"/>
      <c r="N368" s="150"/>
      <c r="O368" s="150"/>
      <c r="Y368" s="150"/>
      <c r="Z368" s="151"/>
      <c r="AA368" s="151"/>
      <c r="AB368" s="151"/>
      <c r="AC368" s="150"/>
      <c r="AD368" s="150"/>
    </row>
    <row r="369" spans="1:30" ht="15.75" customHeight="1">
      <c r="A369" s="48"/>
      <c r="M369" s="150"/>
      <c r="N369" s="150"/>
      <c r="O369" s="150"/>
      <c r="Y369" s="150"/>
      <c r="Z369" s="151"/>
      <c r="AA369" s="151"/>
      <c r="AB369" s="151"/>
      <c r="AC369" s="150"/>
      <c r="AD369" s="150"/>
    </row>
    <row r="370" spans="1:30" ht="15.75" customHeight="1">
      <c r="A370" s="48"/>
      <c r="M370" s="150"/>
      <c r="N370" s="150"/>
      <c r="O370" s="150"/>
      <c r="Y370" s="150"/>
      <c r="Z370" s="151"/>
      <c r="AA370" s="151"/>
      <c r="AB370" s="151"/>
      <c r="AC370" s="150"/>
      <c r="AD370" s="150"/>
    </row>
    <row r="371" spans="1:30" ht="15.75" customHeight="1">
      <c r="A371" s="48"/>
      <c r="M371" s="150"/>
      <c r="N371" s="150"/>
      <c r="O371" s="150"/>
      <c r="Y371" s="150"/>
      <c r="Z371" s="151"/>
      <c r="AA371" s="151"/>
      <c r="AB371" s="151"/>
      <c r="AC371" s="150"/>
      <c r="AD371" s="150"/>
    </row>
    <row r="372" spans="1:30" ht="15.75" customHeight="1">
      <c r="A372" s="48"/>
      <c r="M372" s="150"/>
      <c r="N372" s="150"/>
      <c r="O372" s="150"/>
      <c r="Y372" s="150"/>
      <c r="Z372" s="151"/>
      <c r="AA372" s="151"/>
      <c r="AB372" s="151"/>
      <c r="AC372" s="150"/>
      <c r="AD372" s="150"/>
    </row>
    <row r="373" spans="1:30" ht="15.75" customHeight="1">
      <c r="A373" s="48"/>
      <c r="M373" s="150"/>
      <c r="N373" s="150"/>
      <c r="O373" s="150"/>
      <c r="Y373" s="150"/>
      <c r="Z373" s="151"/>
      <c r="AA373" s="151"/>
      <c r="AB373" s="151"/>
      <c r="AC373" s="150"/>
      <c r="AD373" s="150"/>
    </row>
    <row r="374" spans="1:30" ht="15.75" customHeight="1">
      <c r="A374" s="48"/>
      <c r="M374" s="150"/>
      <c r="N374" s="150"/>
      <c r="O374" s="150"/>
      <c r="Y374" s="150"/>
      <c r="Z374" s="151"/>
      <c r="AA374" s="151"/>
      <c r="AB374" s="151"/>
      <c r="AC374" s="150"/>
      <c r="AD374" s="150"/>
    </row>
    <row r="375" spans="1:30" ht="15.75" customHeight="1">
      <c r="A375" s="48"/>
      <c r="M375" s="150"/>
      <c r="N375" s="150"/>
      <c r="O375" s="150"/>
      <c r="Y375" s="150"/>
      <c r="Z375" s="151"/>
      <c r="AA375" s="151"/>
      <c r="AB375" s="151"/>
      <c r="AC375" s="150"/>
      <c r="AD375" s="150"/>
    </row>
    <row r="376" spans="1:30" ht="15.75" customHeight="1">
      <c r="A376" s="48"/>
      <c r="M376" s="150"/>
      <c r="N376" s="150"/>
      <c r="O376" s="150"/>
      <c r="Y376" s="150"/>
      <c r="Z376" s="151"/>
      <c r="AA376" s="151"/>
      <c r="AB376" s="151"/>
      <c r="AC376" s="150"/>
      <c r="AD376" s="150"/>
    </row>
    <row r="377" spans="1:30" ht="15.75" customHeight="1">
      <c r="A377" s="48"/>
      <c r="M377" s="150"/>
      <c r="N377" s="150"/>
      <c r="O377" s="150"/>
      <c r="Y377" s="150"/>
      <c r="Z377" s="151"/>
      <c r="AA377" s="151"/>
      <c r="AB377" s="151"/>
      <c r="AC377" s="150"/>
      <c r="AD377" s="150"/>
    </row>
    <row r="378" spans="1:30" ht="15.75" customHeight="1">
      <c r="A378" s="48"/>
      <c r="M378" s="150"/>
      <c r="N378" s="150"/>
      <c r="O378" s="150"/>
      <c r="Y378" s="150"/>
      <c r="Z378" s="151"/>
      <c r="AA378" s="151"/>
      <c r="AB378" s="151"/>
      <c r="AC378" s="150"/>
      <c r="AD378" s="150"/>
    </row>
    <row r="379" spans="1:30" ht="15.75" customHeight="1">
      <c r="A379" s="48"/>
      <c r="M379" s="150"/>
      <c r="N379" s="150"/>
      <c r="O379" s="150"/>
      <c r="Y379" s="150"/>
      <c r="Z379" s="151"/>
      <c r="AA379" s="151"/>
      <c r="AB379" s="151"/>
      <c r="AC379" s="150"/>
      <c r="AD379" s="150"/>
    </row>
    <row r="380" spans="1:30" ht="15.75" customHeight="1">
      <c r="A380" s="48"/>
      <c r="M380" s="150"/>
      <c r="N380" s="150"/>
      <c r="O380" s="150"/>
      <c r="Y380" s="150"/>
      <c r="Z380" s="151"/>
      <c r="AA380" s="151"/>
      <c r="AB380" s="151"/>
      <c r="AC380" s="150"/>
      <c r="AD380" s="150"/>
    </row>
    <row r="381" spans="1:30" ht="15.75" customHeight="1">
      <c r="A381" s="48"/>
      <c r="M381" s="150"/>
      <c r="N381" s="150"/>
      <c r="O381" s="150"/>
      <c r="Y381" s="150"/>
      <c r="Z381" s="151"/>
      <c r="AA381" s="151"/>
      <c r="AB381" s="151"/>
      <c r="AC381" s="150"/>
      <c r="AD381" s="150"/>
    </row>
    <row r="382" spans="1:30" ht="15.75" customHeight="1">
      <c r="A382" s="48"/>
      <c r="M382" s="150"/>
      <c r="N382" s="150"/>
      <c r="O382" s="150"/>
      <c r="Y382" s="150"/>
      <c r="Z382" s="151"/>
      <c r="AA382" s="151"/>
      <c r="AB382" s="151"/>
      <c r="AC382" s="150"/>
      <c r="AD382" s="150"/>
    </row>
    <row r="383" spans="1:30" ht="15.75" customHeight="1">
      <c r="A383" s="48"/>
      <c r="M383" s="150"/>
      <c r="N383" s="150"/>
      <c r="O383" s="150"/>
      <c r="Y383" s="150"/>
      <c r="Z383" s="151"/>
      <c r="AA383" s="151"/>
      <c r="AB383" s="151"/>
      <c r="AC383" s="150"/>
      <c r="AD383" s="150"/>
    </row>
    <row r="384" spans="1:30" ht="15.75" customHeight="1">
      <c r="A384" s="48"/>
      <c r="M384" s="150"/>
      <c r="N384" s="150"/>
      <c r="O384" s="150"/>
      <c r="Y384" s="150"/>
      <c r="Z384" s="151"/>
      <c r="AA384" s="151"/>
      <c r="AB384" s="151"/>
      <c r="AC384" s="150"/>
      <c r="AD384" s="150"/>
    </row>
    <row r="385" spans="1:30" ht="15.75" customHeight="1">
      <c r="A385" s="48"/>
      <c r="M385" s="150"/>
      <c r="N385" s="150"/>
      <c r="O385" s="150"/>
      <c r="Y385" s="150"/>
      <c r="Z385" s="151"/>
      <c r="AA385" s="151"/>
      <c r="AB385" s="151"/>
      <c r="AC385" s="150"/>
      <c r="AD385" s="150"/>
    </row>
    <row r="386" spans="1:30" ht="15.75" customHeight="1">
      <c r="A386" s="48"/>
      <c r="M386" s="150"/>
      <c r="N386" s="150"/>
      <c r="O386" s="150"/>
      <c r="Y386" s="150"/>
      <c r="Z386" s="151"/>
      <c r="AA386" s="151"/>
      <c r="AB386" s="151"/>
      <c r="AC386" s="150"/>
      <c r="AD386" s="150"/>
    </row>
    <row r="387" spans="1:30" ht="15.75" customHeight="1">
      <c r="A387" s="48"/>
      <c r="M387" s="150"/>
      <c r="N387" s="150"/>
      <c r="O387" s="150"/>
      <c r="Y387" s="150"/>
      <c r="Z387" s="151"/>
      <c r="AA387" s="151"/>
      <c r="AB387" s="151"/>
      <c r="AC387" s="150"/>
      <c r="AD387" s="150"/>
    </row>
    <row r="388" spans="1:30" ht="15.75" customHeight="1">
      <c r="A388" s="48"/>
      <c r="M388" s="150"/>
      <c r="N388" s="150"/>
      <c r="O388" s="150"/>
      <c r="Y388" s="150"/>
      <c r="Z388" s="151"/>
      <c r="AA388" s="151"/>
      <c r="AB388" s="151"/>
      <c r="AC388" s="150"/>
      <c r="AD388" s="150"/>
    </row>
    <row r="389" spans="1:30" ht="15.75" customHeight="1">
      <c r="A389" s="48"/>
      <c r="M389" s="150"/>
      <c r="N389" s="150"/>
      <c r="O389" s="150"/>
      <c r="Y389" s="150"/>
      <c r="Z389" s="151"/>
      <c r="AA389" s="151"/>
      <c r="AB389" s="151"/>
      <c r="AC389" s="150"/>
      <c r="AD389" s="150"/>
    </row>
    <row r="390" spans="1:30" ht="15.75" customHeight="1">
      <c r="A390" s="48"/>
      <c r="M390" s="150"/>
      <c r="N390" s="150"/>
      <c r="O390" s="150"/>
      <c r="Y390" s="150"/>
      <c r="Z390" s="151"/>
      <c r="AA390" s="151"/>
      <c r="AB390" s="151"/>
      <c r="AC390" s="150"/>
      <c r="AD390" s="150"/>
    </row>
    <row r="391" spans="1:30" ht="15.75" customHeight="1">
      <c r="A391" s="48"/>
      <c r="M391" s="150"/>
      <c r="N391" s="150"/>
      <c r="O391" s="150"/>
      <c r="Y391" s="150"/>
      <c r="Z391" s="151"/>
      <c r="AA391" s="151"/>
      <c r="AB391" s="151"/>
      <c r="AC391" s="150"/>
      <c r="AD391" s="150"/>
    </row>
    <row r="392" spans="1:30" ht="15.75" customHeight="1">
      <c r="A392" s="48"/>
      <c r="M392" s="150"/>
      <c r="N392" s="150"/>
      <c r="O392" s="150"/>
      <c r="Y392" s="150"/>
      <c r="Z392" s="151"/>
      <c r="AA392" s="151"/>
      <c r="AB392" s="151"/>
      <c r="AC392" s="150"/>
      <c r="AD392" s="150"/>
    </row>
    <row r="393" spans="1:30" ht="15.75" customHeight="1">
      <c r="A393" s="48"/>
      <c r="M393" s="150"/>
      <c r="N393" s="150"/>
      <c r="O393" s="150"/>
      <c r="Y393" s="150"/>
      <c r="Z393" s="151"/>
      <c r="AA393" s="151"/>
      <c r="AB393" s="151"/>
      <c r="AC393" s="150"/>
      <c r="AD393" s="150"/>
    </row>
    <row r="394" spans="1:30" ht="15.75" customHeight="1">
      <c r="A394" s="48"/>
      <c r="M394" s="150"/>
      <c r="N394" s="150"/>
      <c r="O394" s="150"/>
      <c r="Y394" s="150"/>
      <c r="Z394" s="151"/>
      <c r="AA394" s="151"/>
      <c r="AB394" s="151"/>
      <c r="AC394" s="150"/>
      <c r="AD394" s="150"/>
    </row>
    <row r="395" spans="1:30" ht="15.75" customHeight="1">
      <c r="A395" s="48"/>
      <c r="M395" s="150"/>
      <c r="N395" s="150"/>
      <c r="O395" s="150"/>
      <c r="Y395" s="150"/>
      <c r="Z395" s="151"/>
      <c r="AA395" s="151"/>
      <c r="AB395" s="151"/>
      <c r="AC395" s="150"/>
      <c r="AD395" s="150"/>
    </row>
    <row r="396" spans="1:30" ht="15.75" customHeight="1">
      <c r="A396" s="48"/>
      <c r="M396" s="150"/>
      <c r="N396" s="150"/>
      <c r="O396" s="150"/>
      <c r="Y396" s="150"/>
      <c r="Z396" s="151"/>
      <c r="AA396" s="151"/>
      <c r="AB396" s="151"/>
      <c r="AC396" s="150"/>
      <c r="AD396" s="150"/>
    </row>
    <row r="397" spans="1:30" ht="15.75" customHeight="1">
      <c r="A397" s="48"/>
      <c r="M397" s="150"/>
      <c r="N397" s="150"/>
      <c r="O397" s="150"/>
      <c r="Y397" s="150"/>
      <c r="Z397" s="151"/>
      <c r="AA397" s="151"/>
      <c r="AB397" s="151"/>
      <c r="AC397" s="150"/>
      <c r="AD397" s="150"/>
    </row>
    <row r="398" spans="1:30" ht="15.75" customHeight="1">
      <c r="A398" s="48"/>
      <c r="M398" s="150"/>
      <c r="N398" s="150"/>
      <c r="O398" s="150"/>
      <c r="Y398" s="150"/>
      <c r="Z398" s="151"/>
      <c r="AA398" s="151"/>
      <c r="AB398" s="151"/>
      <c r="AC398" s="150"/>
      <c r="AD398" s="150"/>
    </row>
    <row r="399" spans="1:30" ht="15.75" customHeight="1">
      <c r="A399" s="48"/>
      <c r="M399" s="150"/>
      <c r="N399" s="150"/>
      <c r="O399" s="150"/>
      <c r="Y399" s="150"/>
      <c r="Z399" s="151"/>
      <c r="AA399" s="151"/>
      <c r="AB399" s="151"/>
      <c r="AC399" s="150"/>
      <c r="AD399" s="150"/>
    </row>
    <row r="400" spans="1:30" ht="15.75" customHeight="1">
      <c r="A400" s="48"/>
      <c r="M400" s="150"/>
      <c r="N400" s="150"/>
      <c r="O400" s="150"/>
      <c r="Y400" s="150"/>
      <c r="Z400" s="151"/>
      <c r="AA400" s="151"/>
      <c r="AB400" s="151"/>
      <c r="AC400" s="150"/>
      <c r="AD400" s="150"/>
    </row>
    <row r="401" spans="1:30" ht="15.75" customHeight="1">
      <c r="A401" s="48"/>
      <c r="M401" s="150"/>
      <c r="N401" s="150"/>
      <c r="O401" s="150"/>
      <c r="Y401" s="150"/>
      <c r="Z401" s="151"/>
      <c r="AA401" s="151"/>
      <c r="AB401" s="151"/>
      <c r="AC401" s="150"/>
      <c r="AD401" s="150"/>
    </row>
    <row r="402" spans="1:30" ht="15.75" customHeight="1">
      <c r="A402" s="48"/>
      <c r="M402" s="150"/>
      <c r="N402" s="150"/>
      <c r="O402" s="150"/>
      <c r="Y402" s="150"/>
      <c r="Z402" s="151"/>
      <c r="AA402" s="151"/>
      <c r="AB402" s="151"/>
      <c r="AC402" s="150"/>
      <c r="AD402" s="150"/>
    </row>
    <row r="403" spans="1:30" ht="15.75" customHeight="1">
      <c r="A403" s="48"/>
      <c r="M403" s="150"/>
      <c r="N403" s="150"/>
      <c r="O403" s="150"/>
      <c r="Y403" s="150"/>
      <c r="Z403" s="151"/>
      <c r="AA403" s="151"/>
      <c r="AB403" s="151"/>
      <c r="AC403" s="150"/>
      <c r="AD403" s="150"/>
    </row>
    <row r="404" spans="1:30" ht="15.75" customHeight="1">
      <c r="A404" s="48"/>
      <c r="M404" s="150"/>
      <c r="N404" s="150"/>
      <c r="O404" s="150"/>
      <c r="Y404" s="150"/>
      <c r="Z404" s="151"/>
      <c r="AA404" s="151"/>
      <c r="AB404" s="151"/>
      <c r="AC404" s="150"/>
      <c r="AD404" s="150"/>
    </row>
    <row r="405" spans="1:30" ht="15.75" customHeight="1">
      <c r="A405" s="48"/>
      <c r="M405" s="150"/>
      <c r="N405" s="150"/>
      <c r="O405" s="150"/>
      <c r="Y405" s="150"/>
      <c r="Z405" s="151"/>
      <c r="AA405" s="151"/>
      <c r="AB405" s="151"/>
      <c r="AC405" s="150"/>
      <c r="AD405" s="150"/>
    </row>
    <row r="406" spans="1:30" ht="15.75" customHeight="1">
      <c r="A406" s="48"/>
      <c r="M406" s="150"/>
      <c r="N406" s="150"/>
      <c r="O406" s="150"/>
      <c r="Y406" s="150"/>
      <c r="Z406" s="151"/>
      <c r="AA406" s="151"/>
      <c r="AB406" s="151"/>
      <c r="AC406" s="150"/>
      <c r="AD406" s="150"/>
    </row>
    <row r="407" spans="1:30" ht="15.75" customHeight="1">
      <c r="A407" s="48"/>
      <c r="M407" s="150"/>
      <c r="N407" s="150"/>
      <c r="O407" s="150"/>
      <c r="Y407" s="150"/>
      <c r="Z407" s="151"/>
      <c r="AA407" s="151"/>
      <c r="AB407" s="151"/>
      <c r="AC407" s="150"/>
      <c r="AD407" s="150"/>
    </row>
    <row r="408" spans="1:30" ht="15.75" customHeight="1">
      <c r="A408" s="48"/>
      <c r="M408" s="150"/>
      <c r="N408" s="150"/>
      <c r="O408" s="150"/>
      <c r="Y408" s="150"/>
      <c r="Z408" s="151"/>
      <c r="AA408" s="151"/>
      <c r="AB408" s="151"/>
      <c r="AC408" s="150"/>
      <c r="AD408" s="150"/>
    </row>
    <row r="409" spans="1:30" ht="15.75" customHeight="1">
      <c r="A409" s="48"/>
      <c r="M409" s="150"/>
      <c r="N409" s="150"/>
      <c r="O409" s="150"/>
      <c r="Y409" s="150"/>
      <c r="Z409" s="151"/>
      <c r="AA409" s="151"/>
      <c r="AB409" s="151"/>
      <c r="AC409" s="150"/>
      <c r="AD409" s="150"/>
    </row>
    <row r="410" spans="1:30" ht="15.75" customHeight="1">
      <c r="A410" s="48"/>
      <c r="M410" s="150"/>
      <c r="N410" s="150"/>
      <c r="O410" s="150"/>
      <c r="Y410" s="150"/>
      <c r="Z410" s="151"/>
      <c r="AA410" s="151"/>
      <c r="AB410" s="151"/>
      <c r="AC410" s="150"/>
      <c r="AD410" s="150"/>
    </row>
    <row r="411" spans="1:30" ht="15.75" customHeight="1">
      <c r="A411" s="48"/>
      <c r="M411" s="150"/>
      <c r="N411" s="150"/>
      <c r="O411" s="150"/>
      <c r="Y411" s="150"/>
      <c r="Z411" s="151"/>
      <c r="AA411" s="151"/>
      <c r="AB411" s="151"/>
      <c r="AC411" s="150"/>
      <c r="AD411" s="150"/>
    </row>
    <row r="412" spans="1:30" ht="15.75" customHeight="1">
      <c r="A412" s="48"/>
      <c r="M412" s="150"/>
      <c r="N412" s="150"/>
      <c r="O412" s="150"/>
      <c r="Y412" s="150"/>
      <c r="Z412" s="151"/>
      <c r="AA412" s="151"/>
      <c r="AB412" s="151"/>
      <c r="AC412" s="150"/>
      <c r="AD412" s="150"/>
    </row>
    <row r="413" spans="1:30" ht="15.75" customHeight="1">
      <c r="A413" s="48"/>
      <c r="M413" s="150"/>
      <c r="N413" s="150"/>
      <c r="O413" s="150"/>
      <c r="Y413" s="150"/>
      <c r="Z413" s="151"/>
      <c r="AA413" s="151"/>
      <c r="AB413" s="151"/>
      <c r="AC413" s="150"/>
      <c r="AD413" s="150"/>
    </row>
    <row r="414" spans="1:30" ht="15.75" customHeight="1">
      <c r="A414" s="48"/>
      <c r="M414" s="150"/>
      <c r="N414" s="150"/>
      <c r="O414" s="150"/>
      <c r="Y414" s="150"/>
      <c r="Z414" s="151"/>
      <c r="AA414" s="151"/>
      <c r="AB414" s="151"/>
      <c r="AC414" s="150"/>
      <c r="AD414" s="150"/>
    </row>
    <row r="415" spans="1:30" ht="15.75" customHeight="1">
      <c r="A415" s="48"/>
      <c r="M415" s="150"/>
      <c r="N415" s="150"/>
      <c r="O415" s="150"/>
      <c r="Y415" s="150"/>
      <c r="Z415" s="151"/>
      <c r="AA415" s="151"/>
      <c r="AB415" s="151"/>
      <c r="AC415" s="150"/>
      <c r="AD415" s="150"/>
    </row>
    <row r="416" spans="1:30" ht="15.75" customHeight="1">
      <c r="A416" s="48"/>
      <c r="M416" s="150"/>
      <c r="N416" s="150"/>
      <c r="O416" s="150"/>
      <c r="Y416" s="150"/>
      <c r="Z416" s="151"/>
      <c r="AA416" s="151"/>
      <c r="AB416" s="151"/>
      <c r="AC416" s="150"/>
      <c r="AD416" s="150"/>
    </row>
    <row r="417" spans="1:30" ht="15.75" customHeight="1">
      <c r="A417" s="48"/>
      <c r="M417" s="150"/>
      <c r="N417" s="150"/>
      <c r="O417" s="150"/>
      <c r="Y417" s="150"/>
      <c r="Z417" s="151"/>
      <c r="AA417" s="151"/>
      <c r="AB417" s="151"/>
      <c r="AC417" s="150"/>
      <c r="AD417" s="150"/>
    </row>
    <row r="418" spans="1:30" ht="15.75" customHeight="1">
      <c r="A418" s="48"/>
      <c r="M418" s="150"/>
      <c r="N418" s="150"/>
      <c r="O418" s="150"/>
      <c r="Y418" s="150"/>
      <c r="Z418" s="151"/>
      <c r="AA418" s="151"/>
      <c r="AB418" s="151"/>
      <c r="AC418" s="150"/>
      <c r="AD418" s="150"/>
    </row>
    <row r="419" spans="1:30" ht="15.75" customHeight="1">
      <c r="A419" s="48"/>
      <c r="M419" s="150"/>
      <c r="N419" s="150"/>
      <c r="O419" s="150"/>
      <c r="Y419" s="150"/>
      <c r="Z419" s="151"/>
      <c r="AA419" s="151"/>
      <c r="AB419" s="151"/>
      <c r="AC419" s="150"/>
      <c r="AD419" s="150"/>
    </row>
    <row r="420" spans="1:30" ht="15.75" customHeight="1">
      <c r="A420" s="48"/>
      <c r="M420" s="150"/>
      <c r="N420" s="150"/>
      <c r="O420" s="150"/>
      <c r="Y420" s="150"/>
      <c r="Z420" s="151"/>
      <c r="AA420" s="151"/>
      <c r="AB420" s="151"/>
      <c r="AC420" s="150"/>
      <c r="AD420" s="150"/>
    </row>
    <row r="421" spans="1:30" ht="15.75" customHeight="1">
      <c r="A421" s="48"/>
      <c r="M421" s="150"/>
      <c r="N421" s="150"/>
      <c r="O421" s="150"/>
      <c r="Y421" s="150"/>
      <c r="Z421" s="151"/>
      <c r="AA421" s="151"/>
      <c r="AB421" s="151"/>
      <c r="AC421" s="150"/>
      <c r="AD421" s="150"/>
    </row>
    <row r="422" spans="1:30" ht="15.75" customHeight="1">
      <c r="A422" s="48"/>
      <c r="M422" s="150"/>
      <c r="N422" s="150"/>
      <c r="O422" s="150"/>
      <c r="Y422" s="150"/>
      <c r="Z422" s="151"/>
      <c r="AA422" s="151"/>
      <c r="AB422" s="151"/>
      <c r="AC422" s="150"/>
      <c r="AD422" s="150"/>
    </row>
    <row r="423" spans="1:30" ht="15.75" customHeight="1">
      <c r="A423" s="48"/>
      <c r="M423" s="150"/>
      <c r="N423" s="150"/>
      <c r="O423" s="150"/>
      <c r="Y423" s="150"/>
      <c r="Z423" s="151"/>
      <c r="AA423" s="151"/>
      <c r="AB423" s="151"/>
      <c r="AC423" s="150"/>
      <c r="AD423" s="150"/>
    </row>
    <row r="424" spans="1:30" ht="15.75" customHeight="1">
      <c r="A424" s="48"/>
      <c r="M424" s="150"/>
      <c r="N424" s="150"/>
      <c r="O424" s="150"/>
      <c r="Y424" s="150"/>
      <c r="Z424" s="151"/>
      <c r="AA424" s="151"/>
      <c r="AB424" s="151"/>
      <c r="AC424" s="150"/>
      <c r="AD424" s="150"/>
    </row>
    <row r="425" spans="1:30" ht="15.75" customHeight="1">
      <c r="A425" s="48"/>
      <c r="M425" s="150"/>
      <c r="N425" s="150"/>
      <c r="O425" s="150"/>
      <c r="Y425" s="150"/>
      <c r="Z425" s="151"/>
      <c r="AA425" s="151"/>
      <c r="AB425" s="151"/>
      <c r="AC425" s="150"/>
      <c r="AD425" s="150"/>
    </row>
    <row r="426" spans="1:30" ht="15.75" customHeight="1">
      <c r="A426" s="48"/>
      <c r="M426" s="150"/>
      <c r="N426" s="150"/>
      <c r="O426" s="150"/>
      <c r="Y426" s="150"/>
      <c r="Z426" s="151"/>
      <c r="AA426" s="151"/>
      <c r="AB426" s="151"/>
      <c r="AC426" s="150"/>
      <c r="AD426" s="150"/>
    </row>
    <row r="427" spans="1:30" ht="15.75" customHeight="1">
      <c r="A427" s="48"/>
      <c r="M427" s="150"/>
      <c r="N427" s="150"/>
      <c r="O427" s="150"/>
      <c r="Y427" s="150"/>
      <c r="Z427" s="151"/>
      <c r="AA427" s="151"/>
      <c r="AB427" s="151"/>
      <c r="AC427" s="150"/>
      <c r="AD427" s="150"/>
    </row>
    <row r="428" spans="1:30" ht="15.75" customHeight="1">
      <c r="A428" s="48"/>
      <c r="M428" s="150"/>
      <c r="N428" s="150"/>
      <c r="O428" s="150"/>
      <c r="Y428" s="150"/>
      <c r="Z428" s="151"/>
      <c r="AA428" s="151"/>
      <c r="AB428" s="151"/>
      <c r="AC428" s="150"/>
      <c r="AD428" s="150"/>
    </row>
    <row r="429" spans="1:30" ht="15.75" customHeight="1">
      <c r="A429" s="48"/>
      <c r="M429" s="150"/>
      <c r="N429" s="150"/>
      <c r="O429" s="150"/>
      <c r="Y429" s="150"/>
      <c r="Z429" s="151"/>
      <c r="AA429" s="151"/>
      <c r="AB429" s="151"/>
      <c r="AC429" s="150"/>
      <c r="AD429" s="150"/>
    </row>
    <row r="430" spans="1:30" ht="15.75" customHeight="1">
      <c r="A430" s="48"/>
      <c r="M430" s="150"/>
      <c r="N430" s="150"/>
      <c r="O430" s="150"/>
      <c r="Y430" s="150"/>
      <c r="Z430" s="151"/>
      <c r="AA430" s="151"/>
      <c r="AB430" s="151"/>
      <c r="AC430" s="150"/>
      <c r="AD430" s="150"/>
    </row>
    <row r="431" spans="1:30" ht="15.75" customHeight="1">
      <c r="A431" s="48"/>
      <c r="M431" s="150"/>
      <c r="N431" s="150"/>
      <c r="O431" s="150"/>
      <c r="Y431" s="150"/>
      <c r="Z431" s="151"/>
      <c r="AA431" s="151"/>
      <c r="AB431" s="151"/>
      <c r="AC431" s="150"/>
      <c r="AD431" s="150"/>
    </row>
    <row r="432" spans="1:30" ht="15.75" customHeight="1">
      <c r="A432" s="48"/>
      <c r="M432" s="150"/>
      <c r="N432" s="150"/>
      <c r="O432" s="150"/>
      <c r="Y432" s="150"/>
      <c r="Z432" s="151"/>
      <c r="AA432" s="151"/>
      <c r="AB432" s="151"/>
      <c r="AC432" s="150"/>
      <c r="AD432" s="150"/>
    </row>
    <row r="433" spans="1:30" ht="15.75" customHeight="1">
      <c r="A433" s="48"/>
      <c r="M433" s="150"/>
      <c r="N433" s="150"/>
      <c r="O433" s="150"/>
      <c r="Y433" s="150"/>
      <c r="Z433" s="151"/>
      <c r="AA433" s="151"/>
      <c r="AB433" s="151"/>
      <c r="AC433" s="150"/>
      <c r="AD433" s="150"/>
    </row>
    <row r="434" spans="1:30" ht="15.75" customHeight="1">
      <c r="A434" s="48"/>
      <c r="M434" s="150"/>
      <c r="N434" s="150"/>
      <c r="O434" s="150"/>
      <c r="Y434" s="150"/>
      <c r="Z434" s="151"/>
      <c r="AA434" s="151"/>
      <c r="AB434" s="151"/>
      <c r="AC434" s="150"/>
      <c r="AD434" s="150"/>
    </row>
    <row r="435" spans="1:30" ht="15.75" customHeight="1">
      <c r="A435" s="48"/>
      <c r="M435" s="150"/>
      <c r="N435" s="150"/>
      <c r="O435" s="150"/>
      <c r="Y435" s="150"/>
      <c r="Z435" s="151"/>
      <c r="AA435" s="151"/>
      <c r="AB435" s="151"/>
      <c r="AC435" s="150"/>
      <c r="AD435" s="150"/>
    </row>
    <row r="436" spans="1:30" ht="15.75" customHeight="1">
      <c r="A436" s="48"/>
      <c r="M436" s="150"/>
      <c r="N436" s="150"/>
      <c r="O436" s="150"/>
      <c r="Y436" s="150"/>
      <c r="Z436" s="151"/>
      <c r="AA436" s="151"/>
      <c r="AB436" s="151"/>
      <c r="AC436" s="150"/>
      <c r="AD436" s="150"/>
    </row>
    <row r="437" spans="1:30" ht="15.75" customHeight="1">
      <c r="A437" s="48"/>
      <c r="M437" s="150"/>
      <c r="N437" s="150"/>
      <c r="O437" s="150"/>
      <c r="Y437" s="150"/>
      <c r="Z437" s="151"/>
      <c r="AA437" s="151"/>
      <c r="AB437" s="151"/>
      <c r="AC437" s="150"/>
      <c r="AD437" s="150"/>
    </row>
    <row r="438" spans="1:30" ht="15.75" customHeight="1">
      <c r="A438" s="48"/>
      <c r="M438" s="150"/>
      <c r="N438" s="150"/>
      <c r="O438" s="150"/>
      <c r="Y438" s="150"/>
      <c r="Z438" s="151"/>
      <c r="AA438" s="151"/>
      <c r="AB438" s="151"/>
      <c r="AC438" s="150"/>
      <c r="AD438" s="150"/>
    </row>
    <row r="439" spans="1:30" ht="15.75" customHeight="1">
      <c r="A439" s="48"/>
      <c r="M439" s="150"/>
      <c r="N439" s="150"/>
      <c r="O439" s="150"/>
      <c r="Y439" s="150"/>
      <c r="Z439" s="151"/>
      <c r="AA439" s="151"/>
      <c r="AB439" s="151"/>
      <c r="AC439" s="150"/>
      <c r="AD439" s="150"/>
    </row>
    <row r="440" spans="1:30" ht="15.75" customHeight="1">
      <c r="A440" s="48"/>
      <c r="M440" s="150"/>
      <c r="N440" s="150"/>
      <c r="O440" s="150"/>
      <c r="Y440" s="150"/>
      <c r="Z440" s="151"/>
      <c r="AA440" s="151"/>
      <c r="AB440" s="151"/>
      <c r="AC440" s="150"/>
      <c r="AD440" s="150"/>
    </row>
    <row r="441" spans="1:30" ht="15.75" customHeight="1">
      <c r="A441" s="48"/>
      <c r="M441" s="150"/>
      <c r="N441" s="150"/>
      <c r="O441" s="150"/>
      <c r="Y441" s="150"/>
      <c r="Z441" s="151"/>
      <c r="AA441" s="151"/>
      <c r="AB441" s="151"/>
      <c r="AC441" s="150"/>
      <c r="AD441" s="150"/>
    </row>
    <row r="442" spans="1:30" ht="15.75" customHeight="1">
      <c r="A442" s="48"/>
      <c r="M442" s="150"/>
      <c r="N442" s="150"/>
      <c r="O442" s="150"/>
      <c r="Y442" s="150"/>
      <c r="Z442" s="151"/>
      <c r="AA442" s="151"/>
      <c r="AB442" s="151"/>
      <c r="AC442" s="150"/>
      <c r="AD442" s="150"/>
    </row>
    <row r="443" spans="1:30" ht="15.75" customHeight="1">
      <c r="A443" s="48"/>
      <c r="M443" s="150"/>
      <c r="N443" s="150"/>
      <c r="O443" s="150"/>
      <c r="Y443" s="150"/>
      <c r="Z443" s="151"/>
      <c r="AA443" s="151"/>
      <c r="AB443" s="151"/>
      <c r="AC443" s="150"/>
      <c r="AD443" s="150"/>
    </row>
    <row r="444" spans="1:30" ht="15.75" customHeight="1">
      <c r="A444" s="48"/>
      <c r="M444" s="150"/>
      <c r="N444" s="150"/>
      <c r="O444" s="150"/>
      <c r="Y444" s="150"/>
      <c r="Z444" s="151"/>
      <c r="AA444" s="151"/>
      <c r="AB444" s="151"/>
      <c r="AC444" s="150"/>
      <c r="AD444" s="150"/>
    </row>
    <row r="445" spans="1:30" ht="15.75" customHeight="1">
      <c r="A445" s="48"/>
      <c r="M445" s="150"/>
      <c r="N445" s="150"/>
      <c r="O445" s="150"/>
      <c r="Y445" s="150"/>
      <c r="Z445" s="151"/>
      <c r="AA445" s="151"/>
      <c r="AB445" s="151"/>
      <c r="AC445" s="150"/>
      <c r="AD445" s="150"/>
    </row>
    <row r="446" spans="1:30" ht="15.75" customHeight="1">
      <c r="A446" s="48"/>
      <c r="M446" s="150"/>
      <c r="N446" s="150"/>
      <c r="O446" s="150"/>
      <c r="Y446" s="150"/>
      <c r="Z446" s="151"/>
      <c r="AA446" s="151"/>
      <c r="AB446" s="151"/>
      <c r="AC446" s="150"/>
      <c r="AD446" s="150"/>
    </row>
    <row r="447" spans="1:30" ht="15.75" customHeight="1">
      <c r="A447" s="48"/>
      <c r="M447" s="150"/>
      <c r="N447" s="150"/>
      <c r="O447" s="150"/>
      <c r="Y447" s="150"/>
      <c r="Z447" s="151"/>
      <c r="AA447" s="151"/>
      <c r="AB447" s="151"/>
      <c r="AC447" s="150"/>
      <c r="AD447" s="150"/>
    </row>
    <row r="448" spans="1:30" ht="15.75" customHeight="1">
      <c r="A448" s="48"/>
      <c r="M448" s="150"/>
      <c r="N448" s="150"/>
      <c r="O448" s="150"/>
      <c r="Y448" s="150"/>
      <c r="Z448" s="151"/>
      <c r="AA448" s="151"/>
      <c r="AB448" s="151"/>
      <c r="AC448" s="150"/>
      <c r="AD448" s="150"/>
    </row>
    <row r="449" spans="1:30" ht="15.75" customHeight="1">
      <c r="A449" s="48"/>
      <c r="M449" s="150"/>
      <c r="N449" s="150"/>
      <c r="O449" s="150"/>
      <c r="Y449" s="150"/>
      <c r="Z449" s="151"/>
      <c r="AA449" s="151"/>
      <c r="AB449" s="151"/>
      <c r="AC449" s="150"/>
      <c r="AD449" s="150"/>
    </row>
    <row r="450" spans="1:30" ht="15.75" customHeight="1">
      <c r="A450" s="48"/>
      <c r="M450" s="150"/>
      <c r="N450" s="150"/>
      <c r="O450" s="150"/>
      <c r="Y450" s="150"/>
      <c r="Z450" s="151"/>
      <c r="AA450" s="151"/>
      <c r="AB450" s="151"/>
      <c r="AC450" s="150"/>
      <c r="AD450" s="150"/>
    </row>
    <row r="451" spans="1:30" ht="15.75" customHeight="1">
      <c r="A451" s="48"/>
      <c r="M451" s="150"/>
      <c r="N451" s="150"/>
      <c r="O451" s="150"/>
      <c r="Y451" s="150"/>
      <c r="Z451" s="151"/>
      <c r="AA451" s="151"/>
      <c r="AB451" s="151"/>
      <c r="AC451" s="150"/>
      <c r="AD451" s="150"/>
    </row>
    <row r="452" spans="1:30" ht="15.75" customHeight="1">
      <c r="A452" s="48"/>
      <c r="M452" s="150"/>
      <c r="N452" s="150"/>
      <c r="O452" s="150"/>
      <c r="Y452" s="150"/>
      <c r="Z452" s="151"/>
      <c r="AA452" s="151"/>
      <c r="AB452" s="151"/>
      <c r="AC452" s="150"/>
      <c r="AD452" s="150"/>
    </row>
    <row r="453" spans="1:30" ht="15.75" customHeight="1">
      <c r="A453" s="48"/>
      <c r="M453" s="150"/>
      <c r="N453" s="150"/>
      <c r="O453" s="150"/>
      <c r="Y453" s="150"/>
      <c r="Z453" s="151"/>
      <c r="AA453" s="151"/>
      <c r="AB453" s="151"/>
      <c r="AC453" s="150"/>
      <c r="AD453" s="150"/>
    </row>
    <row r="454" spans="1:30" ht="15.75" customHeight="1">
      <c r="A454" s="48"/>
      <c r="M454" s="150"/>
      <c r="N454" s="150"/>
      <c r="O454" s="150"/>
      <c r="Y454" s="150"/>
      <c r="Z454" s="151"/>
      <c r="AA454" s="151"/>
      <c r="AB454" s="151"/>
      <c r="AC454" s="150"/>
      <c r="AD454" s="150"/>
    </row>
    <row r="455" spans="1:30" ht="15.75" customHeight="1">
      <c r="A455" s="48"/>
      <c r="M455" s="150"/>
      <c r="N455" s="150"/>
      <c r="O455" s="150"/>
      <c r="Y455" s="150"/>
      <c r="Z455" s="151"/>
      <c r="AA455" s="151"/>
      <c r="AB455" s="151"/>
      <c r="AC455" s="150"/>
      <c r="AD455" s="150"/>
    </row>
    <row r="456" spans="1:30" ht="15.75" customHeight="1">
      <c r="A456" s="48"/>
      <c r="M456" s="150"/>
      <c r="N456" s="150"/>
      <c r="O456" s="150"/>
      <c r="Y456" s="150"/>
      <c r="Z456" s="151"/>
      <c r="AA456" s="151"/>
      <c r="AB456" s="151"/>
      <c r="AC456" s="150"/>
      <c r="AD456" s="150"/>
    </row>
    <row r="457" spans="1:30" ht="15.75" customHeight="1">
      <c r="A457" s="48"/>
      <c r="M457" s="150"/>
      <c r="N457" s="150"/>
      <c r="O457" s="150"/>
      <c r="Y457" s="150"/>
      <c r="Z457" s="151"/>
      <c r="AA457" s="151"/>
      <c r="AB457" s="151"/>
      <c r="AC457" s="150"/>
      <c r="AD457" s="150"/>
    </row>
    <row r="458" spans="1:30" ht="15.75" customHeight="1">
      <c r="A458" s="48"/>
      <c r="M458" s="150"/>
      <c r="N458" s="150"/>
      <c r="O458" s="150"/>
      <c r="Y458" s="150"/>
      <c r="Z458" s="151"/>
      <c r="AA458" s="151"/>
      <c r="AB458" s="151"/>
      <c r="AC458" s="150"/>
      <c r="AD458" s="150"/>
    </row>
    <row r="459" spans="1:30" ht="15.75" customHeight="1">
      <c r="A459" s="48"/>
      <c r="M459" s="150"/>
      <c r="N459" s="150"/>
      <c r="O459" s="150"/>
      <c r="Y459" s="150"/>
      <c r="Z459" s="151"/>
      <c r="AA459" s="151"/>
      <c r="AB459" s="151"/>
      <c r="AC459" s="150"/>
      <c r="AD459" s="150"/>
    </row>
    <row r="460" spans="1:30" ht="15.75" customHeight="1">
      <c r="A460" s="48"/>
      <c r="M460" s="150"/>
      <c r="N460" s="150"/>
      <c r="O460" s="150"/>
      <c r="Y460" s="150"/>
      <c r="Z460" s="151"/>
      <c r="AA460" s="151"/>
      <c r="AB460" s="151"/>
      <c r="AC460" s="150"/>
      <c r="AD460" s="150"/>
    </row>
    <row r="461" spans="1:30" ht="15.75" customHeight="1">
      <c r="A461" s="48"/>
      <c r="M461" s="150"/>
      <c r="N461" s="150"/>
      <c r="O461" s="150"/>
      <c r="Y461" s="150"/>
      <c r="Z461" s="151"/>
      <c r="AA461" s="151"/>
      <c r="AB461" s="151"/>
      <c r="AC461" s="150"/>
      <c r="AD461" s="150"/>
    </row>
    <row r="462" spans="1:30" ht="15.75" customHeight="1">
      <c r="A462" s="48"/>
      <c r="M462" s="150"/>
      <c r="N462" s="150"/>
      <c r="O462" s="150"/>
      <c r="Y462" s="150"/>
      <c r="Z462" s="151"/>
      <c r="AA462" s="151"/>
      <c r="AB462" s="151"/>
      <c r="AC462" s="150"/>
      <c r="AD462" s="150"/>
    </row>
    <row r="463" spans="1:30" ht="15.75" customHeight="1">
      <c r="A463" s="48"/>
      <c r="M463" s="150"/>
      <c r="N463" s="150"/>
      <c r="O463" s="150"/>
      <c r="Y463" s="150"/>
      <c r="Z463" s="151"/>
      <c r="AA463" s="151"/>
      <c r="AB463" s="151"/>
      <c r="AC463" s="150"/>
      <c r="AD463" s="150"/>
    </row>
    <row r="464" spans="1:30" ht="15.75" customHeight="1">
      <c r="A464" s="48"/>
      <c r="M464" s="150"/>
      <c r="N464" s="150"/>
      <c r="O464" s="150"/>
      <c r="Y464" s="150"/>
      <c r="Z464" s="151"/>
      <c r="AA464" s="151"/>
      <c r="AB464" s="151"/>
      <c r="AC464" s="150"/>
      <c r="AD464" s="150"/>
    </row>
    <row r="465" spans="1:30" ht="15.75" customHeight="1">
      <c r="A465" s="48"/>
      <c r="M465" s="150"/>
      <c r="N465" s="150"/>
      <c r="O465" s="150"/>
      <c r="Y465" s="150"/>
      <c r="Z465" s="151"/>
      <c r="AA465" s="151"/>
      <c r="AB465" s="151"/>
      <c r="AC465" s="150"/>
      <c r="AD465" s="150"/>
    </row>
    <row r="466" spans="1:30" ht="15.75" customHeight="1">
      <c r="A466" s="48"/>
      <c r="M466" s="150"/>
      <c r="N466" s="150"/>
      <c r="O466" s="150"/>
      <c r="Y466" s="150"/>
      <c r="Z466" s="151"/>
      <c r="AA466" s="151"/>
      <c r="AB466" s="151"/>
      <c r="AC466" s="150"/>
      <c r="AD466" s="150"/>
    </row>
    <row r="467" spans="1:30" ht="15.75" customHeight="1">
      <c r="A467" s="48"/>
      <c r="M467" s="150"/>
      <c r="N467" s="150"/>
      <c r="O467" s="150"/>
      <c r="Y467" s="150"/>
      <c r="Z467" s="151"/>
      <c r="AA467" s="151"/>
      <c r="AB467" s="151"/>
      <c r="AC467" s="150"/>
      <c r="AD467" s="150"/>
    </row>
    <row r="468" spans="1:30" ht="15.75" customHeight="1">
      <c r="A468" s="48"/>
      <c r="M468" s="150"/>
      <c r="N468" s="150"/>
      <c r="O468" s="150"/>
      <c r="Y468" s="150"/>
      <c r="Z468" s="151"/>
      <c r="AA468" s="151"/>
      <c r="AB468" s="151"/>
      <c r="AC468" s="150"/>
      <c r="AD468" s="150"/>
    </row>
    <row r="469" spans="1:30" ht="15.75" customHeight="1">
      <c r="A469" s="48"/>
      <c r="M469" s="150"/>
      <c r="N469" s="150"/>
      <c r="O469" s="150"/>
      <c r="Y469" s="150"/>
      <c r="Z469" s="151"/>
      <c r="AA469" s="151"/>
      <c r="AB469" s="151"/>
      <c r="AC469" s="150"/>
      <c r="AD469" s="150"/>
    </row>
    <row r="470" spans="1:30" ht="15.75" customHeight="1">
      <c r="A470" s="48"/>
      <c r="M470" s="150"/>
      <c r="N470" s="150"/>
      <c r="O470" s="150"/>
      <c r="Y470" s="150"/>
      <c r="Z470" s="151"/>
      <c r="AA470" s="151"/>
      <c r="AB470" s="151"/>
      <c r="AC470" s="150"/>
      <c r="AD470" s="150"/>
    </row>
    <row r="471" spans="1:30" ht="15.75" customHeight="1">
      <c r="A471" s="48"/>
      <c r="M471" s="150"/>
      <c r="N471" s="150"/>
      <c r="O471" s="150"/>
      <c r="Y471" s="150"/>
      <c r="Z471" s="151"/>
      <c r="AA471" s="151"/>
      <c r="AB471" s="151"/>
      <c r="AC471" s="150"/>
      <c r="AD471" s="150"/>
    </row>
    <row r="472" spans="1:30" ht="15.75" customHeight="1">
      <c r="A472" s="48"/>
      <c r="M472" s="150"/>
      <c r="N472" s="150"/>
      <c r="O472" s="150"/>
      <c r="Y472" s="150"/>
      <c r="Z472" s="151"/>
      <c r="AA472" s="151"/>
      <c r="AB472" s="151"/>
      <c r="AC472" s="150"/>
      <c r="AD472" s="150"/>
    </row>
    <row r="473" spans="1:30" ht="15.75" customHeight="1">
      <c r="A473" s="48"/>
      <c r="M473" s="150"/>
      <c r="N473" s="150"/>
      <c r="O473" s="150"/>
      <c r="Y473" s="150"/>
      <c r="Z473" s="151"/>
      <c r="AA473" s="151"/>
      <c r="AB473" s="151"/>
      <c r="AC473" s="150"/>
      <c r="AD473" s="150"/>
    </row>
    <row r="474" spans="1:30" ht="15.75" customHeight="1">
      <c r="A474" s="48"/>
      <c r="M474" s="150"/>
      <c r="N474" s="150"/>
      <c r="O474" s="150"/>
      <c r="Y474" s="150"/>
      <c r="Z474" s="151"/>
      <c r="AA474" s="151"/>
      <c r="AB474" s="151"/>
      <c r="AC474" s="150"/>
      <c r="AD474" s="150"/>
    </row>
    <row r="475" spans="1:30" ht="15.75" customHeight="1">
      <c r="A475" s="48"/>
      <c r="M475" s="150"/>
      <c r="N475" s="150"/>
      <c r="O475" s="150"/>
      <c r="Y475" s="150"/>
      <c r="Z475" s="151"/>
      <c r="AA475" s="151"/>
      <c r="AB475" s="151"/>
      <c r="AC475" s="150"/>
      <c r="AD475" s="150"/>
    </row>
    <row r="476" spans="1:30" ht="15.75" customHeight="1">
      <c r="A476" s="48"/>
      <c r="M476" s="150"/>
      <c r="N476" s="150"/>
      <c r="O476" s="150"/>
      <c r="Y476" s="150"/>
      <c r="Z476" s="151"/>
      <c r="AA476" s="151"/>
      <c r="AB476" s="151"/>
      <c r="AC476" s="150"/>
      <c r="AD476" s="150"/>
    </row>
    <row r="477" spans="1:30" ht="15.75" customHeight="1">
      <c r="A477" s="48"/>
      <c r="M477" s="150"/>
      <c r="N477" s="150"/>
      <c r="O477" s="150"/>
      <c r="Y477" s="150"/>
      <c r="Z477" s="151"/>
      <c r="AA477" s="151"/>
      <c r="AB477" s="151"/>
      <c r="AC477" s="150"/>
      <c r="AD477" s="150"/>
    </row>
    <row r="478" spans="1:30" ht="15.75" customHeight="1">
      <c r="A478" s="48"/>
      <c r="M478" s="150"/>
      <c r="N478" s="150"/>
      <c r="O478" s="150"/>
      <c r="Y478" s="150"/>
      <c r="Z478" s="151"/>
      <c r="AA478" s="151"/>
      <c r="AB478" s="151"/>
      <c r="AC478" s="150"/>
      <c r="AD478" s="150"/>
    </row>
    <row r="479" spans="1:30" ht="15.75" customHeight="1">
      <c r="A479" s="48"/>
      <c r="M479" s="150"/>
      <c r="N479" s="150"/>
      <c r="O479" s="150"/>
      <c r="Y479" s="150"/>
      <c r="Z479" s="151"/>
      <c r="AA479" s="151"/>
      <c r="AB479" s="151"/>
      <c r="AC479" s="150"/>
      <c r="AD479" s="150"/>
    </row>
    <row r="480" spans="1:30" ht="15.75" customHeight="1">
      <c r="A480" s="48"/>
      <c r="M480" s="150"/>
      <c r="N480" s="150"/>
      <c r="O480" s="150"/>
      <c r="Y480" s="150"/>
      <c r="Z480" s="151"/>
      <c r="AA480" s="151"/>
      <c r="AB480" s="151"/>
      <c r="AC480" s="150"/>
      <c r="AD480" s="150"/>
    </row>
    <row r="481" spans="1:30" ht="15.75" customHeight="1">
      <c r="A481" s="48"/>
      <c r="M481" s="150"/>
      <c r="N481" s="150"/>
      <c r="O481" s="150"/>
      <c r="Y481" s="150"/>
      <c r="Z481" s="151"/>
      <c r="AA481" s="151"/>
      <c r="AB481" s="151"/>
      <c r="AC481" s="150"/>
      <c r="AD481" s="150"/>
    </row>
    <row r="482" spans="1:30" ht="15.75" customHeight="1">
      <c r="A482" s="48"/>
      <c r="M482" s="150"/>
      <c r="N482" s="150"/>
      <c r="O482" s="150"/>
      <c r="Y482" s="150"/>
      <c r="Z482" s="151"/>
      <c r="AA482" s="151"/>
      <c r="AB482" s="151"/>
      <c r="AC482" s="150"/>
      <c r="AD482" s="150"/>
    </row>
    <row r="483" spans="1:30" ht="15.75" customHeight="1">
      <c r="A483" s="48"/>
      <c r="M483" s="150"/>
      <c r="N483" s="150"/>
      <c r="O483" s="150"/>
      <c r="Y483" s="150"/>
      <c r="Z483" s="151"/>
      <c r="AA483" s="151"/>
      <c r="AB483" s="151"/>
      <c r="AC483" s="150"/>
      <c r="AD483" s="150"/>
    </row>
    <row r="484" spans="1:30" ht="15.75" customHeight="1">
      <c r="A484" s="48"/>
      <c r="M484" s="150"/>
      <c r="N484" s="150"/>
      <c r="O484" s="150"/>
      <c r="Y484" s="150"/>
      <c r="Z484" s="151"/>
      <c r="AA484" s="151"/>
      <c r="AB484" s="151"/>
      <c r="AC484" s="150"/>
      <c r="AD484" s="150"/>
    </row>
    <row r="485" spans="1:30" ht="15.75" customHeight="1">
      <c r="A485" s="48"/>
      <c r="M485" s="150"/>
      <c r="N485" s="150"/>
      <c r="O485" s="150"/>
      <c r="Y485" s="150"/>
      <c r="Z485" s="151"/>
      <c r="AA485" s="151"/>
      <c r="AB485" s="151"/>
      <c r="AC485" s="150"/>
      <c r="AD485" s="150"/>
    </row>
    <row r="486" spans="1:30" ht="15.75" customHeight="1">
      <c r="A486" s="48"/>
      <c r="M486" s="150"/>
      <c r="N486" s="150"/>
      <c r="O486" s="150"/>
      <c r="Y486" s="150"/>
      <c r="Z486" s="151"/>
      <c r="AA486" s="151"/>
      <c r="AB486" s="151"/>
      <c r="AC486" s="150"/>
      <c r="AD486" s="150"/>
    </row>
    <row r="487" spans="1:30" ht="15.75" customHeight="1">
      <c r="A487" s="48"/>
      <c r="M487" s="150"/>
      <c r="N487" s="150"/>
      <c r="O487" s="150"/>
      <c r="Y487" s="150"/>
      <c r="Z487" s="151"/>
      <c r="AA487" s="151"/>
      <c r="AB487" s="151"/>
      <c r="AC487" s="150"/>
      <c r="AD487" s="150"/>
    </row>
    <row r="488" spans="1:30" ht="15.75" customHeight="1">
      <c r="A488" s="48"/>
      <c r="M488" s="150"/>
      <c r="N488" s="150"/>
      <c r="O488" s="150"/>
      <c r="Y488" s="150"/>
      <c r="Z488" s="151"/>
      <c r="AA488" s="151"/>
      <c r="AB488" s="151"/>
      <c r="AC488" s="150"/>
      <c r="AD488" s="150"/>
    </row>
    <row r="489" spans="1:30" ht="15.75" customHeight="1">
      <c r="A489" s="48"/>
      <c r="M489" s="150"/>
      <c r="N489" s="150"/>
      <c r="O489" s="150"/>
      <c r="Y489" s="150"/>
      <c r="Z489" s="151"/>
      <c r="AA489" s="151"/>
      <c r="AB489" s="151"/>
      <c r="AC489" s="150"/>
      <c r="AD489" s="150"/>
    </row>
    <row r="490" spans="1:30" ht="15.75" customHeight="1">
      <c r="A490" s="48"/>
      <c r="M490" s="150"/>
      <c r="N490" s="150"/>
      <c r="O490" s="150"/>
      <c r="Y490" s="150"/>
      <c r="Z490" s="151"/>
      <c r="AA490" s="151"/>
      <c r="AB490" s="151"/>
      <c r="AC490" s="150"/>
      <c r="AD490" s="150"/>
    </row>
    <row r="491" spans="1:30" ht="15.75" customHeight="1">
      <c r="A491" s="48"/>
      <c r="M491" s="150"/>
      <c r="N491" s="150"/>
      <c r="O491" s="150"/>
      <c r="Y491" s="150"/>
      <c r="Z491" s="151"/>
      <c r="AA491" s="151"/>
      <c r="AB491" s="151"/>
      <c r="AC491" s="150"/>
      <c r="AD491" s="150"/>
    </row>
    <row r="492" spans="1:30" ht="15.75" customHeight="1">
      <c r="A492" s="48"/>
      <c r="M492" s="150"/>
      <c r="N492" s="150"/>
      <c r="O492" s="150"/>
      <c r="Y492" s="150"/>
      <c r="Z492" s="151"/>
      <c r="AA492" s="151"/>
      <c r="AB492" s="151"/>
      <c r="AC492" s="150"/>
      <c r="AD492" s="150"/>
    </row>
    <row r="493" spans="1:30" ht="15.75" customHeight="1">
      <c r="A493" s="48"/>
      <c r="M493" s="150"/>
      <c r="N493" s="150"/>
      <c r="O493" s="150"/>
      <c r="Y493" s="150"/>
      <c r="Z493" s="151"/>
      <c r="AA493" s="151"/>
      <c r="AB493" s="151"/>
      <c r="AC493" s="150"/>
      <c r="AD493" s="150"/>
    </row>
    <row r="494" spans="1:30" ht="15.75" customHeight="1">
      <c r="A494" s="48"/>
      <c r="M494" s="150"/>
      <c r="N494" s="150"/>
      <c r="O494" s="150"/>
      <c r="Y494" s="150"/>
      <c r="Z494" s="151"/>
      <c r="AA494" s="151"/>
      <c r="AB494" s="151"/>
      <c r="AC494" s="150"/>
      <c r="AD494" s="150"/>
    </row>
    <row r="495" spans="1:30" ht="15.75" customHeight="1">
      <c r="A495" s="48"/>
      <c r="M495" s="150"/>
      <c r="N495" s="150"/>
      <c r="O495" s="150"/>
      <c r="Y495" s="150"/>
      <c r="Z495" s="151"/>
      <c r="AA495" s="151"/>
      <c r="AB495" s="151"/>
      <c r="AC495" s="150"/>
      <c r="AD495" s="150"/>
    </row>
    <row r="496" spans="1:30" ht="15.75" customHeight="1">
      <c r="A496" s="48"/>
      <c r="M496" s="150"/>
      <c r="N496" s="150"/>
      <c r="O496" s="150"/>
      <c r="Y496" s="150"/>
      <c r="Z496" s="151"/>
      <c r="AA496" s="151"/>
      <c r="AB496" s="151"/>
      <c r="AC496" s="150"/>
      <c r="AD496" s="150"/>
    </row>
    <row r="497" spans="1:30" ht="15.75" customHeight="1">
      <c r="A497" s="48"/>
      <c r="M497" s="150"/>
      <c r="N497" s="150"/>
      <c r="O497" s="150"/>
      <c r="Y497" s="150"/>
      <c r="Z497" s="151"/>
      <c r="AA497" s="151"/>
      <c r="AB497" s="151"/>
      <c r="AC497" s="150"/>
      <c r="AD497" s="150"/>
    </row>
    <row r="498" spans="1:30" ht="15.75" customHeight="1">
      <c r="A498" s="48"/>
      <c r="M498" s="150"/>
      <c r="N498" s="150"/>
      <c r="O498" s="150"/>
      <c r="Y498" s="150"/>
      <c r="Z498" s="151"/>
      <c r="AA498" s="151"/>
      <c r="AB498" s="151"/>
      <c r="AC498" s="150"/>
      <c r="AD498" s="150"/>
    </row>
    <row r="499" spans="1:30" ht="15.75" customHeight="1">
      <c r="A499" s="48"/>
      <c r="M499" s="150"/>
      <c r="N499" s="150"/>
      <c r="O499" s="150"/>
      <c r="Y499" s="150"/>
      <c r="Z499" s="151"/>
      <c r="AA499" s="151"/>
      <c r="AB499" s="151"/>
      <c r="AC499" s="150"/>
      <c r="AD499" s="150"/>
    </row>
    <row r="500" spans="1:30" ht="15.75" customHeight="1">
      <c r="A500" s="48"/>
      <c r="M500" s="150"/>
      <c r="N500" s="150"/>
      <c r="O500" s="150"/>
      <c r="Y500" s="150"/>
      <c r="Z500" s="151"/>
      <c r="AA500" s="151"/>
      <c r="AB500" s="151"/>
      <c r="AC500" s="150"/>
      <c r="AD500" s="150"/>
    </row>
    <row r="501" spans="1:30" ht="15.75" customHeight="1">
      <c r="A501" s="48"/>
      <c r="M501" s="150"/>
      <c r="N501" s="150"/>
      <c r="O501" s="150"/>
      <c r="Y501" s="150"/>
      <c r="Z501" s="151"/>
      <c r="AA501" s="151"/>
      <c r="AB501" s="151"/>
      <c r="AC501" s="150"/>
      <c r="AD501" s="150"/>
    </row>
    <row r="502" spans="1:30" ht="15.75" customHeight="1">
      <c r="A502" s="48"/>
      <c r="M502" s="150"/>
      <c r="N502" s="150"/>
      <c r="O502" s="150"/>
      <c r="Y502" s="150"/>
      <c r="Z502" s="151"/>
      <c r="AA502" s="151"/>
      <c r="AB502" s="151"/>
      <c r="AC502" s="150"/>
      <c r="AD502" s="150"/>
    </row>
    <row r="503" spans="1:30" ht="15.75" customHeight="1">
      <c r="A503" s="48"/>
      <c r="M503" s="150"/>
      <c r="N503" s="150"/>
      <c r="O503" s="150"/>
      <c r="Y503" s="150"/>
      <c r="Z503" s="151"/>
      <c r="AA503" s="151"/>
      <c r="AB503" s="151"/>
      <c r="AC503" s="150"/>
      <c r="AD503" s="150"/>
    </row>
    <row r="504" spans="1:30" ht="15.75" customHeight="1">
      <c r="A504" s="48"/>
      <c r="M504" s="150"/>
      <c r="N504" s="150"/>
      <c r="O504" s="150"/>
      <c r="Y504" s="150"/>
      <c r="Z504" s="151"/>
      <c r="AA504" s="151"/>
      <c r="AB504" s="151"/>
      <c r="AC504" s="150"/>
      <c r="AD504" s="150"/>
    </row>
    <row r="505" spans="1:30" ht="15.75" customHeight="1">
      <c r="A505" s="48"/>
      <c r="M505" s="150"/>
      <c r="N505" s="150"/>
      <c r="O505" s="150"/>
      <c r="Y505" s="150"/>
      <c r="Z505" s="151"/>
      <c r="AA505" s="151"/>
      <c r="AB505" s="151"/>
      <c r="AC505" s="150"/>
      <c r="AD505" s="150"/>
    </row>
    <row r="506" spans="1:30" ht="15.75" customHeight="1">
      <c r="A506" s="48"/>
      <c r="M506" s="150"/>
      <c r="N506" s="150"/>
      <c r="O506" s="150"/>
      <c r="Y506" s="150"/>
      <c r="Z506" s="151"/>
      <c r="AA506" s="151"/>
      <c r="AB506" s="151"/>
      <c r="AC506" s="150"/>
      <c r="AD506" s="150"/>
    </row>
    <row r="507" spans="1:30" ht="15.75" customHeight="1">
      <c r="A507" s="48"/>
      <c r="M507" s="150"/>
      <c r="N507" s="150"/>
      <c r="O507" s="150"/>
      <c r="Y507" s="150"/>
      <c r="Z507" s="151"/>
      <c r="AA507" s="151"/>
      <c r="AB507" s="151"/>
      <c r="AC507" s="150"/>
      <c r="AD507" s="150"/>
    </row>
    <row r="508" spans="1:30" ht="15.75" customHeight="1">
      <c r="A508" s="48"/>
      <c r="M508" s="150"/>
      <c r="N508" s="150"/>
      <c r="O508" s="150"/>
      <c r="Y508" s="150"/>
      <c r="Z508" s="151"/>
      <c r="AA508" s="151"/>
      <c r="AB508" s="151"/>
      <c r="AC508" s="150"/>
      <c r="AD508" s="150"/>
    </row>
    <row r="509" spans="1:30" ht="15.75" customHeight="1">
      <c r="A509" s="48"/>
      <c r="M509" s="150"/>
      <c r="N509" s="150"/>
      <c r="O509" s="150"/>
      <c r="Y509" s="150"/>
      <c r="Z509" s="151"/>
      <c r="AA509" s="151"/>
      <c r="AB509" s="151"/>
      <c r="AC509" s="150"/>
      <c r="AD509" s="150"/>
    </row>
    <row r="510" spans="1:30" ht="15.75" customHeight="1">
      <c r="A510" s="48"/>
      <c r="M510" s="150"/>
      <c r="N510" s="150"/>
      <c r="O510" s="150"/>
      <c r="Y510" s="150"/>
      <c r="Z510" s="151"/>
      <c r="AA510" s="151"/>
      <c r="AB510" s="151"/>
      <c r="AC510" s="150"/>
      <c r="AD510" s="150"/>
    </row>
    <row r="511" spans="1:30" ht="15.75" customHeight="1">
      <c r="A511" s="48"/>
      <c r="M511" s="150"/>
      <c r="N511" s="150"/>
      <c r="O511" s="150"/>
      <c r="Y511" s="150"/>
      <c r="Z511" s="151"/>
      <c r="AA511" s="151"/>
      <c r="AB511" s="151"/>
      <c r="AC511" s="150"/>
      <c r="AD511" s="150"/>
    </row>
    <row r="512" spans="1:30" ht="15.75" customHeight="1">
      <c r="A512" s="48"/>
      <c r="M512" s="150"/>
      <c r="N512" s="150"/>
      <c r="O512" s="150"/>
      <c r="Y512" s="150"/>
      <c r="Z512" s="151"/>
      <c r="AA512" s="151"/>
      <c r="AB512" s="151"/>
      <c r="AC512" s="150"/>
      <c r="AD512" s="150"/>
    </row>
    <row r="513" spans="1:30" ht="15.75" customHeight="1">
      <c r="A513" s="48"/>
      <c r="M513" s="150"/>
      <c r="N513" s="150"/>
      <c r="O513" s="150"/>
      <c r="Y513" s="150"/>
      <c r="Z513" s="151"/>
      <c r="AA513" s="151"/>
      <c r="AB513" s="151"/>
      <c r="AC513" s="150"/>
      <c r="AD513" s="150"/>
    </row>
    <row r="514" spans="1:30" ht="15.75" customHeight="1">
      <c r="A514" s="48"/>
      <c r="M514" s="150"/>
      <c r="N514" s="150"/>
      <c r="O514" s="150"/>
      <c r="Y514" s="150"/>
      <c r="Z514" s="151"/>
      <c r="AA514" s="151"/>
      <c r="AB514" s="151"/>
      <c r="AC514" s="150"/>
      <c r="AD514" s="150"/>
    </row>
    <row r="515" spans="1:30" ht="15.75" customHeight="1">
      <c r="A515" s="48"/>
      <c r="M515" s="150"/>
      <c r="N515" s="150"/>
      <c r="O515" s="150"/>
      <c r="Y515" s="150"/>
      <c r="Z515" s="151"/>
      <c r="AA515" s="151"/>
      <c r="AB515" s="151"/>
      <c r="AC515" s="150"/>
      <c r="AD515" s="150"/>
    </row>
    <row r="516" spans="1:30" ht="15.75" customHeight="1">
      <c r="A516" s="48"/>
      <c r="M516" s="150"/>
      <c r="N516" s="150"/>
      <c r="O516" s="150"/>
      <c r="Y516" s="150"/>
      <c r="Z516" s="151"/>
      <c r="AA516" s="151"/>
      <c r="AB516" s="151"/>
      <c r="AC516" s="150"/>
      <c r="AD516" s="150"/>
    </row>
    <row r="517" spans="1:30" ht="15.75" customHeight="1">
      <c r="A517" s="48"/>
      <c r="M517" s="150"/>
      <c r="N517" s="150"/>
      <c r="O517" s="150"/>
      <c r="Y517" s="150"/>
      <c r="Z517" s="151"/>
      <c r="AA517" s="151"/>
      <c r="AB517" s="151"/>
      <c r="AC517" s="150"/>
      <c r="AD517" s="150"/>
    </row>
    <row r="518" spans="1:30" ht="15.75" customHeight="1">
      <c r="A518" s="48"/>
      <c r="M518" s="150"/>
      <c r="N518" s="150"/>
      <c r="O518" s="150"/>
      <c r="Y518" s="150"/>
      <c r="Z518" s="151"/>
      <c r="AA518" s="151"/>
      <c r="AB518" s="151"/>
      <c r="AC518" s="150"/>
      <c r="AD518" s="150"/>
    </row>
    <row r="519" spans="1:30" ht="15.75" customHeight="1">
      <c r="A519" s="48"/>
      <c r="M519" s="150"/>
      <c r="N519" s="150"/>
      <c r="O519" s="150"/>
      <c r="Y519" s="150"/>
      <c r="Z519" s="151"/>
      <c r="AA519" s="151"/>
      <c r="AB519" s="151"/>
      <c r="AC519" s="150"/>
      <c r="AD519" s="150"/>
    </row>
    <row r="520" spans="1:30" ht="15.75" customHeight="1">
      <c r="A520" s="48"/>
      <c r="M520" s="150"/>
      <c r="N520" s="150"/>
      <c r="O520" s="150"/>
      <c r="Y520" s="150"/>
      <c r="Z520" s="151"/>
      <c r="AA520" s="151"/>
      <c r="AB520" s="151"/>
      <c r="AC520" s="150"/>
      <c r="AD520" s="150"/>
    </row>
    <row r="521" spans="1:30" ht="15.75" customHeight="1">
      <c r="A521" s="48"/>
      <c r="M521" s="150"/>
      <c r="N521" s="150"/>
      <c r="O521" s="150"/>
      <c r="Y521" s="150"/>
      <c r="Z521" s="151"/>
      <c r="AA521" s="151"/>
      <c r="AB521" s="151"/>
      <c r="AC521" s="150"/>
      <c r="AD521" s="150"/>
    </row>
    <row r="522" spans="1:30" ht="15.75" customHeight="1">
      <c r="A522" s="48"/>
      <c r="M522" s="150"/>
      <c r="N522" s="150"/>
      <c r="O522" s="150"/>
      <c r="Y522" s="150"/>
      <c r="Z522" s="151"/>
      <c r="AA522" s="151"/>
      <c r="AB522" s="151"/>
      <c r="AC522" s="150"/>
      <c r="AD522" s="150"/>
    </row>
    <row r="523" spans="1:30" ht="15.75" customHeight="1">
      <c r="A523" s="48"/>
      <c r="M523" s="150"/>
      <c r="N523" s="150"/>
      <c r="O523" s="150"/>
      <c r="Y523" s="150"/>
      <c r="Z523" s="151"/>
      <c r="AA523" s="151"/>
      <c r="AB523" s="151"/>
      <c r="AC523" s="150"/>
      <c r="AD523" s="150"/>
    </row>
    <row r="524" spans="1:30" ht="15.75" customHeight="1">
      <c r="A524" s="48"/>
      <c r="M524" s="150"/>
      <c r="N524" s="150"/>
      <c r="O524" s="150"/>
      <c r="Y524" s="150"/>
      <c r="Z524" s="151"/>
      <c r="AA524" s="151"/>
      <c r="AB524" s="151"/>
      <c r="AC524" s="150"/>
      <c r="AD524" s="150"/>
    </row>
    <row r="525" spans="1:30" ht="15.75" customHeight="1">
      <c r="A525" s="48"/>
      <c r="M525" s="150"/>
      <c r="N525" s="150"/>
      <c r="O525" s="150"/>
      <c r="Y525" s="150"/>
      <c r="Z525" s="151"/>
      <c r="AA525" s="151"/>
      <c r="AB525" s="151"/>
      <c r="AC525" s="150"/>
      <c r="AD525" s="150"/>
    </row>
    <row r="526" spans="1:30" ht="15.75" customHeight="1">
      <c r="A526" s="48"/>
      <c r="M526" s="150"/>
      <c r="N526" s="150"/>
      <c r="O526" s="150"/>
      <c r="Y526" s="150"/>
      <c r="Z526" s="151"/>
      <c r="AA526" s="151"/>
      <c r="AB526" s="151"/>
      <c r="AC526" s="150"/>
      <c r="AD526" s="150"/>
    </row>
    <row r="527" spans="1:30" ht="15.75" customHeight="1">
      <c r="A527" s="48"/>
      <c r="M527" s="150"/>
      <c r="N527" s="150"/>
      <c r="O527" s="150"/>
      <c r="Y527" s="150"/>
      <c r="Z527" s="151"/>
      <c r="AA527" s="151"/>
      <c r="AB527" s="151"/>
      <c r="AC527" s="150"/>
      <c r="AD527" s="150"/>
    </row>
    <row r="528" spans="1:30" ht="15.75" customHeight="1">
      <c r="A528" s="48"/>
      <c r="M528" s="150"/>
      <c r="N528" s="150"/>
      <c r="O528" s="150"/>
      <c r="Y528" s="150"/>
      <c r="Z528" s="151"/>
      <c r="AA528" s="151"/>
      <c r="AB528" s="151"/>
      <c r="AC528" s="150"/>
      <c r="AD528" s="150"/>
    </row>
    <row r="529" spans="1:30" ht="15.75" customHeight="1">
      <c r="A529" s="48"/>
      <c r="M529" s="150"/>
      <c r="N529" s="150"/>
      <c r="O529" s="150"/>
      <c r="Y529" s="150"/>
      <c r="Z529" s="151"/>
      <c r="AA529" s="151"/>
      <c r="AB529" s="151"/>
      <c r="AC529" s="150"/>
      <c r="AD529" s="150"/>
    </row>
    <row r="530" spans="1:30" ht="15.75" customHeight="1">
      <c r="A530" s="48"/>
      <c r="M530" s="150"/>
      <c r="N530" s="150"/>
      <c r="O530" s="150"/>
      <c r="Y530" s="150"/>
      <c r="Z530" s="151"/>
      <c r="AA530" s="151"/>
      <c r="AB530" s="151"/>
      <c r="AC530" s="150"/>
      <c r="AD530" s="150"/>
    </row>
    <row r="531" spans="1:30" ht="15.75" customHeight="1">
      <c r="A531" s="48"/>
      <c r="M531" s="150"/>
      <c r="N531" s="150"/>
      <c r="O531" s="150"/>
      <c r="Y531" s="150"/>
      <c r="Z531" s="151"/>
      <c r="AA531" s="151"/>
      <c r="AB531" s="151"/>
      <c r="AC531" s="150"/>
      <c r="AD531" s="150"/>
    </row>
    <row r="532" spans="1:30" ht="15.75" customHeight="1">
      <c r="A532" s="48"/>
      <c r="M532" s="150"/>
      <c r="N532" s="150"/>
      <c r="O532" s="150"/>
      <c r="Y532" s="150"/>
      <c r="Z532" s="151"/>
      <c r="AA532" s="151"/>
      <c r="AB532" s="151"/>
      <c r="AC532" s="150"/>
      <c r="AD532" s="150"/>
    </row>
    <row r="533" spans="1:30" ht="15.75" customHeight="1">
      <c r="A533" s="48"/>
      <c r="M533" s="150"/>
      <c r="N533" s="150"/>
      <c r="O533" s="150"/>
      <c r="Y533" s="150"/>
      <c r="Z533" s="151"/>
      <c r="AA533" s="151"/>
      <c r="AB533" s="151"/>
      <c r="AC533" s="150"/>
      <c r="AD533" s="150"/>
    </row>
    <row r="534" spans="1:30" ht="15.75" customHeight="1">
      <c r="A534" s="48"/>
      <c r="M534" s="150"/>
      <c r="N534" s="150"/>
      <c r="O534" s="150"/>
      <c r="Y534" s="150"/>
      <c r="Z534" s="151"/>
      <c r="AA534" s="151"/>
      <c r="AB534" s="151"/>
      <c r="AC534" s="150"/>
      <c r="AD534" s="150"/>
    </row>
    <row r="535" spans="1:30" ht="15.75" customHeight="1">
      <c r="A535" s="48"/>
      <c r="M535" s="150"/>
      <c r="N535" s="150"/>
      <c r="O535" s="150"/>
      <c r="Y535" s="150"/>
      <c r="Z535" s="151"/>
      <c r="AA535" s="151"/>
      <c r="AB535" s="151"/>
      <c r="AC535" s="150"/>
      <c r="AD535" s="150"/>
    </row>
    <row r="536" spans="1:30" ht="15.75" customHeight="1">
      <c r="A536" s="48"/>
      <c r="M536" s="150"/>
      <c r="N536" s="150"/>
      <c r="O536" s="150"/>
      <c r="Y536" s="150"/>
      <c r="Z536" s="151"/>
      <c r="AA536" s="151"/>
      <c r="AB536" s="151"/>
      <c r="AC536" s="150"/>
      <c r="AD536" s="150"/>
    </row>
    <row r="537" spans="1:30" ht="15.75" customHeight="1">
      <c r="A537" s="48"/>
      <c r="M537" s="150"/>
      <c r="N537" s="150"/>
      <c r="O537" s="150"/>
      <c r="Y537" s="150"/>
      <c r="Z537" s="151"/>
      <c r="AA537" s="151"/>
      <c r="AB537" s="151"/>
      <c r="AC537" s="150"/>
      <c r="AD537" s="150"/>
    </row>
    <row r="538" spans="1:30" ht="15.75" customHeight="1">
      <c r="A538" s="48"/>
      <c r="M538" s="150"/>
      <c r="N538" s="150"/>
      <c r="O538" s="150"/>
      <c r="Y538" s="150"/>
      <c r="Z538" s="151"/>
      <c r="AA538" s="151"/>
      <c r="AB538" s="151"/>
      <c r="AC538" s="150"/>
      <c r="AD538" s="150"/>
    </row>
    <row r="539" spans="1:30" ht="15.75" customHeight="1">
      <c r="A539" s="48"/>
      <c r="M539" s="150"/>
      <c r="N539" s="150"/>
      <c r="O539" s="150"/>
      <c r="Y539" s="150"/>
      <c r="Z539" s="151"/>
      <c r="AA539" s="151"/>
      <c r="AB539" s="151"/>
      <c r="AC539" s="150"/>
      <c r="AD539" s="150"/>
    </row>
    <row r="540" spans="1:30" ht="15.75" customHeight="1">
      <c r="A540" s="48"/>
      <c r="M540" s="150"/>
      <c r="N540" s="150"/>
      <c r="O540" s="150"/>
      <c r="Y540" s="150"/>
      <c r="Z540" s="151"/>
      <c r="AA540" s="151"/>
      <c r="AB540" s="151"/>
      <c r="AC540" s="150"/>
      <c r="AD540" s="150"/>
    </row>
    <row r="541" spans="1:30" ht="15.75" customHeight="1">
      <c r="A541" s="48"/>
      <c r="M541" s="150"/>
      <c r="N541" s="150"/>
      <c r="O541" s="150"/>
      <c r="Y541" s="150"/>
      <c r="Z541" s="151"/>
      <c r="AA541" s="151"/>
      <c r="AB541" s="151"/>
      <c r="AC541" s="150"/>
      <c r="AD541" s="150"/>
    </row>
    <row r="542" spans="1:30" ht="15.75" customHeight="1">
      <c r="A542" s="48"/>
      <c r="M542" s="150"/>
      <c r="N542" s="150"/>
      <c r="O542" s="150"/>
      <c r="Y542" s="150"/>
      <c r="Z542" s="151"/>
      <c r="AA542" s="151"/>
      <c r="AB542" s="151"/>
      <c r="AC542" s="150"/>
      <c r="AD542" s="150"/>
    </row>
    <row r="543" spans="1:30" ht="15.75" customHeight="1">
      <c r="A543" s="48"/>
      <c r="M543" s="150"/>
      <c r="N543" s="150"/>
      <c r="O543" s="150"/>
      <c r="Y543" s="150"/>
      <c r="Z543" s="151"/>
      <c r="AA543" s="151"/>
      <c r="AB543" s="151"/>
      <c r="AC543" s="150"/>
      <c r="AD543" s="150"/>
    </row>
    <row r="544" spans="1:30" ht="15.75" customHeight="1">
      <c r="A544" s="48"/>
      <c r="M544" s="150"/>
      <c r="N544" s="150"/>
      <c r="O544" s="150"/>
      <c r="Y544" s="150"/>
      <c r="Z544" s="151"/>
      <c r="AA544" s="151"/>
      <c r="AB544" s="151"/>
      <c r="AC544" s="150"/>
      <c r="AD544" s="150"/>
    </row>
    <row r="545" spans="1:30" ht="15.75" customHeight="1">
      <c r="A545" s="48"/>
      <c r="M545" s="150"/>
      <c r="N545" s="150"/>
      <c r="O545" s="150"/>
      <c r="Y545" s="150"/>
      <c r="Z545" s="151"/>
      <c r="AA545" s="151"/>
      <c r="AB545" s="151"/>
      <c r="AC545" s="150"/>
      <c r="AD545" s="150"/>
    </row>
    <row r="546" spans="1:30" ht="15.75" customHeight="1">
      <c r="A546" s="48"/>
      <c r="M546" s="150"/>
      <c r="N546" s="150"/>
      <c r="O546" s="150"/>
      <c r="Y546" s="150"/>
      <c r="Z546" s="151"/>
      <c r="AA546" s="151"/>
      <c r="AB546" s="151"/>
      <c r="AC546" s="150"/>
      <c r="AD546" s="150"/>
    </row>
    <row r="547" spans="1:30" ht="15.75" customHeight="1">
      <c r="A547" s="48"/>
      <c r="M547" s="150"/>
      <c r="N547" s="150"/>
      <c r="O547" s="150"/>
      <c r="Y547" s="150"/>
      <c r="Z547" s="151"/>
      <c r="AA547" s="151"/>
      <c r="AB547" s="151"/>
      <c r="AC547" s="150"/>
      <c r="AD547" s="150"/>
    </row>
    <row r="548" spans="1:30" ht="15.75" customHeight="1">
      <c r="A548" s="48"/>
      <c r="M548" s="150"/>
      <c r="N548" s="150"/>
      <c r="O548" s="150"/>
      <c r="Y548" s="150"/>
      <c r="Z548" s="151"/>
      <c r="AA548" s="151"/>
      <c r="AB548" s="151"/>
      <c r="AC548" s="150"/>
      <c r="AD548" s="150"/>
    </row>
    <row r="549" spans="1:30" ht="15.75" customHeight="1">
      <c r="A549" s="48"/>
      <c r="M549" s="150"/>
      <c r="N549" s="150"/>
      <c r="O549" s="150"/>
      <c r="Y549" s="150"/>
      <c r="Z549" s="151"/>
      <c r="AA549" s="151"/>
      <c r="AB549" s="151"/>
      <c r="AC549" s="150"/>
      <c r="AD549" s="150"/>
    </row>
    <row r="550" spans="1:30" ht="15.75" customHeight="1">
      <c r="A550" s="48"/>
      <c r="M550" s="150"/>
      <c r="N550" s="150"/>
      <c r="O550" s="150"/>
      <c r="Y550" s="150"/>
      <c r="Z550" s="151"/>
      <c r="AA550" s="151"/>
      <c r="AB550" s="151"/>
      <c r="AC550" s="150"/>
      <c r="AD550" s="150"/>
    </row>
    <row r="551" spans="1:30" ht="15.75" customHeight="1">
      <c r="A551" s="48"/>
      <c r="M551" s="150"/>
      <c r="N551" s="150"/>
      <c r="O551" s="150"/>
      <c r="Y551" s="150"/>
      <c r="Z551" s="151"/>
      <c r="AA551" s="151"/>
      <c r="AB551" s="151"/>
      <c r="AC551" s="150"/>
      <c r="AD551" s="150"/>
    </row>
    <row r="552" spans="1:30" ht="15.75" customHeight="1">
      <c r="A552" s="48"/>
      <c r="M552" s="150"/>
      <c r="N552" s="150"/>
      <c r="O552" s="150"/>
      <c r="Y552" s="150"/>
      <c r="Z552" s="151"/>
      <c r="AA552" s="151"/>
      <c r="AB552" s="151"/>
      <c r="AC552" s="150"/>
      <c r="AD552" s="150"/>
    </row>
    <row r="553" spans="1:30" ht="15.75" customHeight="1">
      <c r="A553" s="48"/>
      <c r="M553" s="150"/>
      <c r="N553" s="150"/>
      <c r="O553" s="150"/>
      <c r="Y553" s="150"/>
      <c r="Z553" s="151"/>
      <c r="AA553" s="151"/>
      <c r="AB553" s="151"/>
      <c r="AC553" s="150"/>
      <c r="AD553" s="150"/>
    </row>
    <row r="554" spans="1:30" ht="15.75" customHeight="1">
      <c r="A554" s="48"/>
      <c r="M554" s="150"/>
      <c r="N554" s="150"/>
      <c r="O554" s="150"/>
      <c r="Y554" s="150"/>
      <c r="Z554" s="151"/>
      <c r="AA554" s="151"/>
      <c r="AB554" s="151"/>
      <c r="AC554" s="150"/>
      <c r="AD554" s="150"/>
    </row>
    <row r="555" spans="1:30" ht="15.75" customHeight="1">
      <c r="A555" s="48"/>
      <c r="M555" s="150"/>
      <c r="N555" s="150"/>
      <c r="O555" s="150"/>
      <c r="Y555" s="150"/>
      <c r="Z555" s="151"/>
      <c r="AA555" s="151"/>
      <c r="AB555" s="151"/>
      <c r="AC555" s="150"/>
      <c r="AD555" s="150"/>
    </row>
    <row r="556" spans="1:30" ht="15.75" customHeight="1">
      <c r="A556" s="48"/>
      <c r="M556" s="150"/>
      <c r="N556" s="150"/>
      <c r="O556" s="150"/>
      <c r="Y556" s="150"/>
      <c r="Z556" s="151"/>
      <c r="AA556" s="151"/>
      <c r="AB556" s="151"/>
      <c r="AC556" s="150"/>
      <c r="AD556" s="150"/>
    </row>
    <row r="557" spans="1:30" ht="15.75" customHeight="1">
      <c r="A557" s="48"/>
      <c r="M557" s="150"/>
      <c r="N557" s="150"/>
      <c r="O557" s="150"/>
      <c r="Y557" s="150"/>
      <c r="Z557" s="151"/>
      <c r="AA557" s="151"/>
      <c r="AB557" s="151"/>
      <c r="AC557" s="150"/>
      <c r="AD557" s="150"/>
    </row>
    <row r="558" spans="1:30" ht="15.75" customHeight="1">
      <c r="A558" s="48"/>
      <c r="M558" s="150"/>
      <c r="N558" s="150"/>
      <c r="O558" s="150"/>
      <c r="Y558" s="150"/>
      <c r="Z558" s="151"/>
      <c r="AA558" s="151"/>
      <c r="AB558" s="151"/>
      <c r="AC558" s="150"/>
      <c r="AD558" s="150"/>
    </row>
    <row r="559" spans="1:30" ht="15.75" customHeight="1">
      <c r="A559" s="48"/>
      <c r="M559" s="150"/>
      <c r="N559" s="150"/>
      <c r="O559" s="150"/>
      <c r="Y559" s="150"/>
      <c r="Z559" s="151"/>
      <c r="AA559" s="151"/>
      <c r="AB559" s="151"/>
      <c r="AC559" s="150"/>
      <c r="AD559" s="150"/>
    </row>
    <row r="560" spans="1:30" ht="15.75" customHeight="1">
      <c r="A560" s="48"/>
      <c r="M560" s="150"/>
      <c r="N560" s="150"/>
      <c r="O560" s="150"/>
      <c r="Y560" s="150"/>
      <c r="Z560" s="151"/>
      <c r="AA560" s="151"/>
      <c r="AB560" s="151"/>
      <c r="AC560" s="150"/>
      <c r="AD560" s="150"/>
    </row>
    <row r="561" spans="1:30" ht="15.75" customHeight="1">
      <c r="A561" s="48"/>
      <c r="M561" s="150"/>
      <c r="N561" s="150"/>
      <c r="O561" s="150"/>
      <c r="Y561" s="150"/>
      <c r="Z561" s="151"/>
      <c r="AA561" s="151"/>
      <c r="AB561" s="151"/>
      <c r="AC561" s="150"/>
      <c r="AD561" s="150"/>
    </row>
    <row r="562" spans="1:30" ht="15.75" customHeight="1">
      <c r="A562" s="48"/>
      <c r="M562" s="150"/>
      <c r="N562" s="150"/>
      <c r="O562" s="150"/>
      <c r="Y562" s="150"/>
      <c r="Z562" s="151"/>
      <c r="AA562" s="151"/>
      <c r="AB562" s="151"/>
      <c r="AC562" s="150"/>
      <c r="AD562" s="150"/>
    </row>
    <row r="563" spans="1:30" ht="15.75" customHeight="1">
      <c r="A563" s="48"/>
      <c r="M563" s="150"/>
      <c r="N563" s="150"/>
      <c r="O563" s="150"/>
      <c r="Y563" s="150"/>
      <c r="Z563" s="151"/>
      <c r="AA563" s="151"/>
      <c r="AB563" s="151"/>
      <c r="AC563" s="150"/>
      <c r="AD563" s="150"/>
    </row>
    <row r="564" spans="1:30" ht="15.75" customHeight="1">
      <c r="A564" s="48"/>
      <c r="M564" s="150"/>
      <c r="N564" s="150"/>
      <c r="O564" s="150"/>
      <c r="Y564" s="150"/>
      <c r="Z564" s="151"/>
      <c r="AA564" s="151"/>
      <c r="AB564" s="151"/>
      <c r="AC564" s="150"/>
      <c r="AD564" s="150"/>
    </row>
    <row r="565" spans="1:30" ht="15.75" customHeight="1">
      <c r="A565" s="48"/>
      <c r="M565" s="150"/>
      <c r="N565" s="150"/>
      <c r="O565" s="150"/>
      <c r="Y565" s="150"/>
      <c r="Z565" s="151"/>
      <c r="AA565" s="151"/>
      <c r="AB565" s="151"/>
      <c r="AC565" s="150"/>
      <c r="AD565" s="150"/>
    </row>
    <row r="566" spans="1:30" ht="15.75" customHeight="1">
      <c r="A566" s="48"/>
      <c r="M566" s="150"/>
      <c r="N566" s="150"/>
      <c r="O566" s="150"/>
      <c r="Y566" s="150"/>
      <c r="Z566" s="151"/>
      <c r="AA566" s="151"/>
      <c r="AB566" s="151"/>
      <c r="AC566" s="150"/>
      <c r="AD566" s="150"/>
    </row>
    <row r="567" spans="1:30" ht="15.75" customHeight="1">
      <c r="A567" s="48"/>
      <c r="M567" s="150"/>
      <c r="N567" s="150"/>
      <c r="O567" s="150"/>
      <c r="Y567" s="150"/>
      <c r="Z567" s="151"/>
      <c r="AA567" s="151"/>
      <c r="AB567" s="151"/>
      <c r="AC567" s="150"/>
      <c r="AD567" s="150"/>
    </row>
    <row r="568" spans="1:30" ht="15.75" customHeight="1">
      <c r="A568" s="48"/>
      <c r="M568" s="150"/>
      <c r="N568" s="150"/>
      <c r="O568" s="150"/>
      <c r="Y568" s="150"/>
      <c r="Z568" s="151"/>
      <c r="AA568" s="151"/>
      <c r="AB568" s="151"/>
      <c r="AC568" s="150"/>
      <c r="AD568" s="150"/>
    </row>
    <row r="569" spans="1:30" ht="15.75" customHeight="1">
      <c r="A569" s="48"/>
      <c r="M569" s="150"/>
      <c r="N569" s="150"/>
      <c r="O569" s="150"/>
      <c r="Y569" s="150"/>
      <c r="Z569" s="151"/>
      <c r="AA569" s="151"/>
      <c r="AB569" s="151"/>
      <c r="AC569" s="150"/>
      <c r="AD569" s="150"/>
    </row>
    <row r="570" spans="1:30" ht="15.75" customHeight="1">
      <c r="A570" s="48"/>
      <c r="M570" s="150"/>
      <c r="N570" s="150"/>
      <c r="O570" s="150"/>
      <c r="Y570" s="150"/>
      <c r="Z570" s="151"/>
      <c r="AA570" s="151"/>
      <c r="AB570" s="151"/>
      <c r="AC570" s="150"/>
      <c r="AD570" s="150"/>
    </row>
    <row r="571" spans="1:30" ht="15.75" customHeight="1">
      <c r="A571" s="48"/>
      <c r="M571" s="150"/>
      <c r="N571" s="150"/>
      <c r="O571" s="150"/>
      <c r="Y571" s="150"/>
      <c r="Z571" s="151"/>
      <c r="AA571" s="151"/>
      <c r="AB571" s="151"/>
      <c r="AC571" s="150"/>
      <c r="AD571" s="150"/>
    </row>
    <row r="572" spans="1:30" ht="15.75" customHeight="1">
      <c r="A572" s="48"/>
      <c r="M572" s="150"/>
      <c r="N572" s="150"/>
      <c r="O572" s="150"/>
      <c r="Y572" s="150"/>
      <c r="Z572" s="151"/>
      <c r="AA572" s="151"/>
      <c r="AB572" s="151"/>
      <c r="AC572" s="150"/>
      <c r="AD572" s="150"/>
    </row>
    <row r="573" spans="1:30" ht="15.75" customHeight="1">
      <c r="A573" s="48"/>
      <c r="O573" s="152"/>
      <c r="Y573" s="150"/>
      <c r="Z573" s="151"/>
      <c r="AA573" s="151"/>
      <c r="AB573" s="151"/>
      <c r="AC573" s="150"/>
      <c r="AD573" s="150"/>
    </row>
    <row r="574" spans="1:30" ht="15.75" customHeight="1">
      <c r="A574" s="48"/>
      <c r="O574" s="152"/>
      <c r="Y574" s="150"/>
      <c r="Z574" s="151"/>
      <c r="AA574" s="151"/>
      <c r="AB574" s="151"/>
      <c r="AC574" s="150"/>
      <c r="AD574" s="150"/>
    </row>
    <row r="575" spans="1:30" ht="15.75" customHeight="1">
      <c r="A575" s="48"/>
      <c r="O575" s="152"/>
      <c r="Y575" s="150"/>
      <c r="Z575" s="151"/>
      <c r="AA575" s="151"/>
      <c r="AB575" s="151"/>
      <c r="AC575" s="150"/>
      <c r="AD575" s="150"/>
    </row>
    <row r="576" spans="1:30" ht="15.75" customHeight="1">
      <c r="A576" s="48"/>
      <c r="O576" s="152"/>
      <c r="Y576" s="150"/>
      <c r="Z576" s="151"/>
      <c r="AA576" s="151"/>
      <c r="AB576" s="151"/>
      <c r="AC576" s="150"/>
      <c r="AD576" s="150"/>
    </row>
    <row r="577" spans="1:30" ht="15.75" customHeight="1">
      <c r="A577" s="48"/>
      <c r="O577" s="152"/>
      <c r="Y577" s="150"/>
      <c r="Z577" s="151"/>
      <c r="AA577" s="151"/>
      <c r="AB577" s="151"/>
      <c r="AC577" s="150"/>
      <c r="AD577" s="150"/>
    </row>
    <row r="578" spans="1:30" ht="15.75" customHeight="1">
      <c r="A578" s="48"/>
      <c r="O578" s="152"/>
      <c r="Y578" s="150"/>
      <c r="Z578" s="151"/>
      <c r="AA578" s="151"/>
      <c r="AB578" s="151"/>
      <c r="AC578" s="150"/>
      <c r="AD578" s="150"/>
    </row>
    <row r="579" spans="1:30" ht="15.75" customHeight="1">
      <c r="A579" s="48"/>
      <c r="O579" s="152"/>
      <c r="Y579" s="150"/>
      <c r="Z579" s="151"/>
      <c r="AA579" s="151"/>
      <c r="AB579" s="151"/>
      <c r="AC579" s="150"/>
      <c r="AD579" s="150"/>
    </row>
    <row r="580" spans="1:30" ht="15.75" customHeight="1">
      <c r="A580" s="48"/>
      <c r="O580" s="152"/>
      <c r="Y580" s="150"/>
      <c r="Z580" s="151"/>
      <c r="AA580" s="151"/>
      <c r="AB580" s="151"/>
      <c r="AC580" s="150"/>
      <c r="AD580" s="150"/>
    </row>
    <row r="581" spans="1:30" ht="15.75" customHeight="1">
      <c r="A581" s="48"/>
      <c r="O581" s="152"/>
      <c r="Y581" s="150"/>
      <c r="Z581" s="151"/>
      <c r="AA581" s="151"/>
      <c r="AB581" s="151"/>
      <c r="AC581" s="150"/>
      <c r="AD581" s="150"/>
    </row>
    <row r="582" spans="1:30" ht="15.75" customHeight="1">
      <c r="A582" s="48"/>
      <c r="O582" s="152"/>
      <c r="Y582" s="150"/>
      <c r="Z582" s="151"/>
      <c r="AA582" s="151"/>
      <c r="AB582" s="151"/>
      <c r="AC582" s="150"/>
      <c r="AD582" s="150"/>
    </row>
    <row r="583" spans="1:30" ht="15.75" customHeight="1">
      <c r="A583" s="48"/>
      <c r="O583" s="152"/>
      <c r="Y583" s="150"/>
      <c r="Z583" s="151"/>
      <c r="AA583" s="151"/>
      <c r="AB583" s="151"/>
      <c r="AC583" s="150"/>
      <c r="AD583" s="150"/>
    </row>
    <row r="584" spans="1:30" ht="15.75" customHeight="1">
      <c r="A584" s="48"/>
      <c r="O584" s="152"/>
      <c r="Y584" s="150"/>
      <c r="Z584" s="151"/>
      <c r="AA584" s="151"/>
      <c r="AB584" s="151"/>
      <c r="AC584" s="150"/>
      <c r="AD584" s="150"/>
    </row>
    <row r="585" spans="1:30" ht="15.75" customHeight="1">
      <c r="A585" s="48"/>
      <c r="O585" s="152"/>
      <c r="Y585" s="150"/>
      <c r="Z585" s="151"/>
      <c r="AA585" s="151"/>
      <c r="AB585" s="151"/>
      <c r="AC585" s="150"/>
      <c r="AD585" s="150"/>
    </row>
    <row r="586" spans="1:30" ht="15.75" customHeight="1">
      <c r="A586" s="48"/>
      <c r="O586" s="152"/>
      <c r="Y586" s="150"/>
      <c r="Z586" s="151"/>
      <c r="AA586" s="151"/>
      <c r="AB586" s="151"/>
      <c r="AC586" s="150"/>
      <c r="AD586" s="150"/>
    </row>
    <row r="587" spans="1:30" ht="15.75" customHeight="1">
      <c r="A587" s="48"/>
      <c r="O587" s="152"/>
      <c r="Y587" s="150"/>
      <c r="Z587" s="151"/>
      <c r="AA587" s="151"/>
      <c r="AB587" s="151"/>
      <c r="AC587" s="150"/>
      <c r="AD587" s="150"/>
    </row>
    <row r="588" spans="1:30" ht="15.75" customHeight="1">
      <c r="A588" s="48"/>
      <c r="O588" s="152"/>
      <c r="Y588" s="150"/>
      <c r="Z588" s="151"/>
      <c r="AA588" s="151"/>
      <c r="AB588" s="151"/>
      <c r="AC588" s="150"/>
      <c r="AD588" s="150"/>
    </row>
    <row r="589" spans="1:30" ht="15.75" customHeight="1">
      <c r="A589" s="48"/>
      <c r="O589" s="152"/>
      <c r="Y589" s="150"/>
      <c r="Z589" s="151"/>
      <c r="AA589" s="151"/>
      <c r="AB589" s="151"/>
      <c r="AC589" s="150"/>
      <c r="AD589" s="150"/>
    </row>
    <row r="590" spans="1:30" ht="15.75" customHeight="1">
      <c r="A590" s="48"/>
      <c r="O590" s="152"/>
      <c r="Y590" s="150"/>
      <c r="Z590" s="151"/>
      <c r="AA590" s="151"/>
      <c r="AB590" s="151"/>
      <c r="AC590" s="150"/>
      <c r="AD590" s="150"/>
    </row>
    <row r="591" spans="1:30" ht="15.75" customHeight="1">
      <c r="A591" s="48"/>
      <c r="O591" s="152"/>
      <c r="Y591" s="150"/>
      <c r="Z591" s="151"/>
      <c r="AA591" s="151"/>
      <c r="AB591" s="151"/>
      <c r="AC591" s="150"/>
      <c r="AD591" s="150"/>
    </row>
    <row r="592" spans="1:30" ht="15.75" customHeight="1">
      <c r="A592" s="48"/>
      <c r="O592" s="152"/>
      <c r="Y592" s="150"/>
      <c r="Z592" s="151"/>
      <c r="AA592" s="151"/>
      <c r="AB592" s="151"/>
      <c r="AC592" s="150"/>
      <c r="AD592" s="150"/>
    </row>
    <row r="593" spans="1:30" ht="15.75" customHeight="1">
      <c r="A593" s="48"/>
      <c r="O593" s="152"/>
      <c r="Y593" s="150"/>
      <c r="Z593" s="151"/>
      <c r="AA593" s="151"/>
      <c r="AB593" s="151"/>
      <c r="AC593" s="150"/>
      <c r="AD593" s="150"/>
    </row>
    <row r="594" spans="1:30" ht="15.75" customHeight="1">
      <c r="A594" s="48"/>
      <c r="O594" s="152"/>
      <c r="Y594" s="150"/>
      <c r="Z594" s="151"/>
      <c r="AA594" s="151"/>
      <c r="AB594" s="151"/>
      <c r="AC594" s="150"/>
      <c r="AD594" s="150"/>
    </row>
    <row r="595" spans="1:30" ht="15.75" customHeight="1">
      <c r="A595" s="48"/>
      <c r="O595" s="152"/>
      <c r="Y595" s="150"/>
      <c r="Z595" s="151"/>
      <c r="AA595" s="151"/>
      <c r="AB595" s="151"/>
      <c r="AC595" s="150"/>
      <c r="AD595" s="150"/>
    </row>
    <row r="596" spans="1:30" ht="15.75" customHeight="1">
      <c r="A596" s="48"/>
      <c r="O596" s="152"/>
      <c r="Y596" s="150"/>
      <c r="Z596" s="151"/>
      <c r="AA596" s="151"/>
      <c r="AB596" s="151"/>
      <c r="AC596" s="150"/>
      <c r="AD596" s="150"/>
    </row>
    <row r="597" spans="1:30" ht="15.75" customHeight="1">
      <c r="A597" s="48"/>
      <c r="O597" s="152"/>
      <c r="Y597" s="150"/>
      <c r="Z597" s="151"/>
      <c r="AA597" s="151"/>
      <c r="AB597" s="151"/>
      <c r="AC597" s="150"/>
      <c r="AD597" s="150"/>
    </row>
    <row r="598" spans="1:30" ht="15.75" customHeight="1">
      <c r="A598" s="48"/>
      <c r="O598" s="152"/>
      <c r="Y598" s="150"/>
      <c r="Z598" s="151"/>
      <c r="AA598" s="151"/>
      <c r="AB598" s="151"/>
      <c r="AC598" s="150"/>
      <c r="AD598" s="150"/>
    </row>
    <row r="599" spans="1:30" ht="15.75" customHeight="1">
      <c r="A599" s="48"/>
      <c r="O599" s="152"/>
      <c r="Y599" s="150"/>
      <c r="Z599" s="151"/>
      <c r="AA599" s="151"/>
      <c r="AB599" s="151"/>
      <c r="AC599" s="150"/>
      <c r="AD599" s="150"/>
    </row>
    <row r="600" spans="1:30" ht="15.75" customHeight="1">
      <c r="A600" s="48"/>
      <c r="O600" s="152"/>
      <c r="Y600" s="150"/>
      <c r="Z600" s="151"/>
      <c r="AA600" s="151"/>
      <c r="AB600" s="151"/>
      <c r="AC600" s="150"/>
      <c r="AD600" s="150"/>
    </row>
    <row r="601" spans="1:30" ht="15.75" customHeight="1">
      <c r="A601" s="48"/>
      <c r="O601" s="152"/>
      <c r="Y601" s="150"/>
      <c r="Z601" s="151"/>
      <c r="AA601" s="151"/>
      <c r="AB601" s="151"/>
      <c r="AC601" s="150"/>
      <c r="AD601" s="150"/>
    </row>
    <row r="602" spans="1:30" ht="15.75" customHeight="1">
      <c r="A602" s="48"/>
      <c r="O602" s="152"/>
      <c r="Y602" s="150"/>
      <c r="Z602" s="151"/>
      <c r="AA602" s="151"/>
      <c r="AB602" s="151"/>
      <c r="AC602" s="150"/>
      <c r="AD602" s="150"/>
    </row>
    <row r="603" spans="1:30" ht="15.75" customHeight="1">
      <c r="A603" s="48"/>
      <c r="O603" s="152"/>
      <c r="Y603" s="150"/>
      <c r="Z603" s="151"/>
      <c r="AA603" s="151"/>
      <c r="AB603" s="151"/>
      <c r="AC603" s="150"/>
      <c r="AD603" s="150"/>
    </row>
    <row r="604" spans="1:30" ht="15.75" customHeight="1">
      <c r="A604" s="48"/>
      <c r="O604" s="152"/>
      <c r="Y604" s="150"/>
      <c r="Z604" s="151"/>
      <c r="AA604" s="151"/>
      <c r="AB604" s="151"/>
      <c r="AC604" s="150"/>
      <c r="AD604" s="150"/>
    </row>
    <row r="605" spans="1:30" ht="15.75" customHeight="1">
      <c r="A605" s="48"/>
      <c r="O605" s="152"/>
      <c r="Y605" s="150"/>
      <c r="Z605" s="151"/>
      <c r="AA605" s="151"/>
      <c r="AB605" s="151"/>
      <c r="AC605" s="150"/>
      <c r="AD605" s="150"/>
    </row>
    <row r="606" spans="1:30" ht="15.75" customHeight="1">
      <c r="A606" s="48"/>
      <c r="O606" s="152"/>
      <c r="Y606" s="150"/>
      <c r="Z606" s="151"/>
      <c r="AA606" s="151"/>
      <c r="AB606" s="151"/>
      <c r="AC606" s="150"/>
      <c r="AD606" s="150"/>
    </row>
    <row r="607" spans="1:30" ht="15.75" customHeight="1">
      <c r="A607" s="48"/>
      <c r="O607" s="152"/>
      <c r="Y607" s="150"/>
      <c r="Z607" s="151"/>
      <c r="AA607" s="151"/>
      <c r="AB607" s="151"/>
      <c r="AC607" s="150"/>
      <c r="AD607" s="150"/>
    </row>
    <row r="608" spans="1:30" ht="15.75" customHeight="1">
      <c r="A608" s="48"/>
      <c r="O608" s="152"/>
      <c r="Y608" s="150"/>
      <c r="Z608" s="151"/>
      <c r="AA608" s="151"/>
      <c r="AB608" s="151"/>
      <c r="AC608" s="150"/>
      <c r="AD608" s="150"/>
    </row>
    <row r="609" spans="1:30" ht="15.75" customHeight="1">
      <c r="A609" s="48"/>
      <c r="O609" s="152"/>
      <c r="Y609" s="150"/>
      <c r="Z609" s="151"/>
      <c r="AA609" s="151"/>
      <c r="AB609" s="151"/>
      <c r="AC609" s="150"/>
      <c r="AD609" s="150"/>
    </row>
    <row r="610" spans="1:30" ht="15.75" customHeight="1">
      <c r="A610" s="48"/>
      <c r="O610" s="152"/>
      <c r="Y610" s="150"/>
      <c r="Z610" s="151"/>
      <c r="AA610" s="151"/>
      <c r="AB610" s="151"/>
      <c r="AC610" s="150"/>
      <c r="AD610" s="150"/>
    </row>
    <row r="611" spans="1:30" ht="15.75" customHeight="1">
      <c r="A611" s="48"/>
      <c r="O611" s="152"/>
      <c r="Y611" s="150"/>
      <c r="Z611" s="151"/>
      <c r="AA611" s="151"/>
      <c r="AB611" s="151"/>
      <c r="AC611" s="150"/>
      <c r="AD611" s="150"/>
    </row>
    <row r="612" spans="1:30" ht="15.75" customHeight="1">
      <c r="A612" s="48"/>
      <c r="O612" s="152"/>
      <c r="Y612" s="150"/>
      <c r="Z612" s="151"/>
      <c r="AA612" s="151"/>
      <c r="AB612" s="151"/>
      <c r="AC612" s="150"/>
      <c r="AD612" s="150"/>
    </row>
    <row r="613" spans="1:30" ht="15.75" customHeight="1">
      <c r="A613" s="48"/>
      <c r="O613" s="152"/>
      <c r="Y613" s="150"/>
      <c r="Z613" s="151"/>
      <c r="AA613" s="151"/>
      <c r="AB613" s="151"/>
      <c r="AC613" s="150"/>
      <c r="AD613" s="150"/>
    </row>
    <row r="614" spans="1:30" ht="15.75" customHeight="1">
      <c r="A614" s="48"/>
      <c r="O614" s="152"/>
      <c r="Y614" s="150"/>
      <c r="Z614" s="151"/>
      <c r="AA614" s="151"/>
      <c r="AB614" s="151"/>
      <c r="AC614" s="150"/>
      <c r="AD614" s="150"/>
    </row>
    <row r="615" spans="1:30" ht="15.75" customHeight="1">
      <c r="A615" s="48"/>
      <c r="O615" s="152"/>
      <c r="Y615" s="150"/>
      <c r="Z615" s="151"/>
      <c r="AA615" s="151"/>
      <c r="AB615" s="151"/>
      <c r="AC615" s="150"/>
      <c r="AD615" s="150"/>
    </row>
    <row r="616" spans="1:30" ht="15.75" customHeight="1">
      <c r="A616" s="48"/>
      <c r="O616" s="152"/>
      <c r="Y616" s="150"/>
      <c r="Z616" s="151"/>
      <c r="AA616" s="151"/>
      <c r="AB616" s="151"/>
      <c r="AC616" s="150"/>
      <c r="AD616" s="150"/>
    </row>
    <row r="617" spans="1:30" ht="15.75" customHeight="1">
      <c r="A617" s="48"/>
      <c r="O617" s="152"/>
      <c r="Y617" s="150"/>
      <c r="Z617" s="151"/>
      <c r="AA617" s="151"/>
      <c r="AB617" s="151"/>
      <c r="AC617" s="150"/>
      <c r="AD617" s="150"/>
    </row>
    <row r="618" spans="1:30" ht="15.75" customHeight="1">
      <c r="A618" s="48"/>
      <c r="O618" s="152"/>
      <c r="Y618" s="150"/>
      <c r="Z618" s="151"/>
      <c r="AA618" s="151"/>
      <c r="AB618" s="151"/>
      <c r="AC618" s="150"/>
      <c r="AD618" s="150"/>
    </row>
    <row r="619" spans="1:30" ht="15.75" customHeight="1">
      <c r="A619" s="48"/>
      <c r="O619" s="152"/>
      <c r="Y619" s="150"/>
      <c r="Z619" s="151"/>
      <c r="AA619" s="151"/>
      <c r="AB619" s="151"/>
      <c r="AC619" s="150"/>
      <c r="AD619" s="150"/>
    </row>
    <row r="620" spans="1:30" ht="15.75" customHeight="1">
      <c r="A620" s="48"/>
      <c r="O620" s="152"/>
      <c r="Y620" s="150"/>
      <c r="Z620" s="151"/>
      <c r="AA620" s="151"/>
      <c r="AB620" s="151"/>
      <c r="AC620" s="150"/>
      <c r="AD620" s="150"/>
    </row>
    <row r="621" spans="1:30" ht="15.75" customHeight="1">
      <c r="A621" s="48"/>
      <c r="O621" s="152"/>
      <c r="Y621" s="150"/>
      <c r="Z621" s="151"/>
      <c r="AA621" s="151"/>
      <c r="AB621" s="151"/>
      <c r="AC621" s="150"/>
      <c r="AD621" s="150"/>
    </row>
    <row r="622" spans="1:30" ht="15.75" customHeight="1">
      <c r="A622" s="48"/>
      <c r="O622" s="152"/>
      <c r="Y622" s="150"/>
      <c r="Z622" s="151"/>
      <c r="AA622" s="151"/>
      <c r="AB622" s="151"/>
      <c r="AC622" s="150"/>
      <c r="AD622" s="150"/>
    </row>
    <row r="623" spans="1:30" ht="15.75" customHeight="1">
      <c r="A623" s="48"/>
      <c r="O623" s="152"/>
      <c r="Y623" s="150"/>
      <c r="Z623" s="151"/>
      <c r="AA623" s="151"/>
      <c r="AB623" s="151"/>
      <c r="AC623" s="150"/>
      <c r="AD623" s="150"/>
    </row>
    <row r="624" spans="1:30" ht="15.75" customHeight="1">
      <c r="A624" s="48"/>
      <c r="O624" s="152"/>
      <c r="Y624" s="150"/>
      <c r="Z624" s="151"/>
      <c r="AA624" s="151"/>
      <c r="AB624" s="151"/>
      <c r="AC624" s="150"/>
      <c r="AD624" s="150"/>
    </row>
    <row r="625" spans="1:30" ht="15.75" customHeight="1">
      <c r="A625" s="48"/>
      <c r="O625" s="152"/>
      <c r="Y625" s="150"/>
      <c r="Z625" s="151"/>
      <c r="AA625" s="151"/>
      <c r="AB625" s="151"/>
      <c r="AC625" s="150"/>
      <c r="AD625" s="150"/>
    </row>
    <row r="626" spans="1:30" ht="15.75" customHeight="1">
      <c r="A626" s="48"/>
      <c r="O626" s="152"/>
      <c r="Y626" s="150"/>
      <c r="Z626" s="151"/>
      <c r="AA626" s="151"/>
      <c r="AB626" s="151"/>
      <c r="AC626" s="150"/>
      <c r="AD626" s="150"/>
    </row>
    <row r="627" spans="1:30" ht="15.75" customHeight="1">
      <c r="A627" s="48"/>
      <c r="O627" s="152"/>
      <c r="Y627" s="150"/>
      <c r="Z627" s="151"/>
      <c r="AA627" s="151"/>
      <c r="AB627" s="151"/>
      <c r="AC627" s="150"/>
      <c r="AD627" s="150"/>
    </row>
    <row r="628" spans="1:30" ht="15.75" customHeight="1">
      <c r="A628" s="48"/>
      <c r="O628" s="152"/>
      <c r="Y628" s="150"/>
      <c r="Z628" s="151"/>
      <c r="AA628" s="151"/>
      <c r="AB628" s="151"/>
      <c r="AC628" s="150"/>
      <c r="AD628" s="150"/>
    </row>
    <row r="629" spans="1:30" ht="15.75" customHeight="1">
      <c r="A629" s="48"/>
      <c r="O629" s="152"/>
      <c r="Y629" s="150"/>
      <c r="Z629" s="151"/>
      <c r="AA629" s="151"/>
      <c r="AB629" s="151"/>
      <c r="AC629" s="150"/>
      <c r="AD629" s="150"/>
    </row>
    <row r="630" spans="1:30" ht="15.75" customHeight="1">
      <c r="A630" s="48"/>
      <c r="O630" s="152"/>
      <c r="Y630" s="150"/>
      <c r="Z630" s="151"/>
      <c r="AA630" s="151"/>
      <c r="AB630" s="151"/>
      <c r="AC630" s="150"/>
      <c r="AD630" s="150"/>
    </row>
    <row r="631" spans="1:30" ht="15.75" customHeight="1">
      <c r="A631" s="48"/>
      <c r="O631" s="152"/>
      <c r="Y631" s="150"/>
      <c r="Z631" s="151"/>
      <c r="AA631" s="151"/>
      <c r="AB631" s="151"/>
      <c r="AC631" s="150"/>
      <c r="AD631" s="150"/>
    </row>
    <row r="632" spans="1:30" ht="15.75" customHeight="1">
      <c r="A632" s="48"/>
      <c r="O632" s="152"/>
      <c r="Y632" s="150"/>
      <c r="Z632" s="151"/>
      <c r="AA632" s="151"/>
      <c r="AB632" s="151"/>
      <c r="AC632" s="150"/>
      <c r="AD632" s="150"/>
    </row>
    <row r="633" spans="1:30" ht="15.75" customHeight="1">
      <c r="A633" s="48"/>
      <c r="O633" s="152"/>
      <c r="Y633" s="150"/>
      <c r="Z633" s="151"/>
      <c r="AA633" s="151"/>
      <c r="AB633" s="151"/>
      <c r="AC633" s="150"/>
      <c r="AD633" s="150"/>
    </row>
    <row r="634" spans="1:30" ht="15.75" customHeight="1">
      <c r="A634" s="48"/>
      <c r="O634" s="152"/>
      <c r="Y634" s="150"/>
      <c r="Z634" s="151"/>
      <c r="AA634" s="151"/>
      <c r="AB634" s="151"/>
      <c r="AC634" s="150"/>
      <c r="AD634" s="150"/>
    </row>
    <row r="635" spans="1:30" ht="15.75" customHeight="1">
      <c r="A635" s="48"/>
      <c r="O635" s="152"/>
      <c r="Y635" s="150"/>
      <c r="Z635" s="151"/>
      <c r="AA635" s="151"/>
      <c r="AB635" s="151"/>
      <c r="AC635" s="150"/>
      <c r="AD635" s="150"/>
    </row>
    <row r="636" spans="1:30" ht="15.75" customHeight="1">
      <c r="A636" s="48"/>
      <c r="O636" s="152"/>
      <c r="Y636" s="150"/>
      <c r="Z636" s="151"/>
      <c r="AA636" s="151"/>
      <c r="AB636" s="151"/>
      <c r="AC636" s="150"/>
      <c r="AD636" s="150"/>
    </row>
    <row r="637" spans="1:30" ht="15.75" customHeight="1">
      <c r="A637" s="48"/>
      <c r="O637" s="152"/>
      <c r="Y637" s="150"/>
      <c r="Z637" s="151"/>
      <c r="AA637" s="151"/>
      <c r="AB637" s="151"/>
      <c r="AC637" s="150"/>
      <c r="AD637" s="150"/>
    </row>
    <row r="638" spans="1:30" ht="15.75" customHeight="1">
      <c r="A638" s="48"/>
      <c r="O638" s="152"/>
      <c r="Y638" s="150"/>
      <c r="Z638" s="151"/>
      <c r="AA638" s="151"/>
      <c r="AB638" s="151"/>
      <c r="AC638" s="150"/>
      <c r="AD638" s="150"/>
    </row>
    <row r="639" spans="1:30" ht="15.75" customHeight="1">
      <c r="A639" s="48"/>
      <c r="O639" s="152"/>
      <c r="Y639" s="150"/>
      <c r="Z639" s="151"/>
      <c r="AA639" s="151"/>
      <c r="AB639" s="151"/>
      <c r="AC639" s="150"/>
      <c r="AD639" s="150"/>
    </row>
    <row r="640" spans="1:30" ht="15.75" customHeight="1">
      <c r="A640" s="48"/>
      <c r="O640" s="152"/>
      <c r="Y640" s="150"/>
      <c r="Z640" s="151"/>
      <c r="AA640" s="151"/>
      <c r="AB640" s="151"/>
      <c r="AC640" s="150"/>
      <c r="AD640" s="150"/>
    </row>
    <row r="641" spans="1:30" ht="15.75" customHeight="1">
      <c r="A641" s="48"/>
      <c r="O641" s="152"/>
      <c r="Y641" s="150"/>
      <c r="Z641" s="151"/>
      <c r="AA641" s="151"/>
      <c r="AB641" s="151"/>
      <c r="AC641" s="150"/>
      <c r="AD641" s="150"/>
    </row>
    <row r="642" spans="1:30" ht="15.75" customHeight="1">
      <c r="A642" s="48"/>
      <c r="O642" s="152"/>
      <c r="Y642" s="150"/>
      <c r="Z642" s="151"/>
      <c r="AA642" s="151"/>
      <c r="AB642" s="151"/>
      <c r="AC642" s="150"/>
      <c r="AD642" s="150"/>
    </row>
    <row r="643" spans="1:30" ht="15.75" customHeight="1">
      <c r="A643" s="48"/>
      <c r="O643" s="152"/>
      <c r="Y643" s="150"/>
      <c r="Z643" s="151"/>
      <c r="AA643" s="151"/>
      <c r="AB643" s="151"/>
      <c r="AC643" s="150"/>
      <c r="AD643" s="150"/>
    </row>
    <row r="644" spans="1:30" ht="15.75" customHeight="1">
      <c r="A644" s="48"/>
      <c r="O644" s="152"/>
      <c r="Y644" s="150"/>
      <c r="Z644" s="151"/>
      <c r="AA644" s="151"/>
      <c r="AB644" s="151"/>
      <c r="AC644" s="150"/>
      <c r="AD644" s="150"/>
    </row>
    <row r="645" spans="1:30" ht="15.75" customHeight="1">
      <c r="A645" s="48"/>
      <c r="O645" s="152"/>
      <c r="Y645" s="150"/>
      <c r="Z645" s="151"/>
      <c r="AA645" s="151"/>
      <c r="AB645" s="151"/>
      <c r="AC645" s="150"/>
      <c r="AD645" s="150"/>
    </row>
    <row r="646" spans="1:30" ht="15.75" customHeight="1">
      <c r="A646" s="48"/>
      <c r="O646" s="152"/>
      <c r="Y646" s="150"/>
      <c r="Z646" s="151"/>
      <c r="AA646" s="151"/>
      <c r="AB646" s="151"/>
      <c r="AC646" s="150"/>
      <c r="AD646" s="150"/>
    </row>
    <row r="647" spans="1:30" ht="15.75" customHeight="1">
      <c r="A647" s="48"/>
      <c r="O647" s="152"/>
      <c r="Y647" s="150"/>
      <c r="Z647" s="151"/>
      <c r="AA647" s="151"/>
      <c r="AB647" s="151"/>
      <c r="AC647" s="150"/>
      <c r="AD647" s="150"/>
    </row>
    <row r="648" spans="1:30" ht="15.75" customHeight="1">
      <c r="A648" s="48"/>
      <c r="O648" s="152"/>
      <c r="Y648" s="150"/>
      <c r="Z648" s="151"/>
      <c r="AA648" s="151"/>
      <c r="AB648" s="151"/>
      <c r="AC648" s="150"/>
      <c r="AD648" s="150"/>
    </row>
    <row r="649" spans="1:30" ht="15.75" customHeight="1">
      <c r="A649" s="48"/>
      <c r="O649" s="152"/>
      <c r="Y649" s="150"/>
      <c r="Z649" s="151"/>
      <c r="AA649" s="151"/>
      <c r="AB649" s="151"/>
      <c r="AC649" s="150"/>
      <c r="AD649" s="150"/>
    </row>
    <row r="650" spans="1:30" ht="15.75" customHeight="1">
      <c r="A650" s="48"/>
      <c r="O650" s="152"/>
      <c r="Y650" s="150"/>
      <c r="Z650" s="151"/>
      <c r="AA650" s="151"/>
      <c r="AB650" s="151"/>
      <c r="AC650" s="150"/>
      <c r="AD650" s="150"/>
    </row>
    <row r="651" spans="1:30" ht="15.75" customHeight="1">
      <c r="A651" s="48"/>
      <c r="O651" s="152"/>
      <c r="Y651" s="150"/>
      <c r="Z651" s="151"/>
      <c r="AA651" s="151"/>
      <c r="AB651" s="151"/>
      <c r="AC651" s="150"/>
      <c r="AD651" s="150"/>
    </row>
    <row r="652" spans="1:30" ht="15.75" customHeight="1">
      <c r="A652" s="48"/>
      <c r="O652" s="152"/>
      <c r="Y652" s="150"/>
      <c r="Z652" s="151"/>
      <c r="AA652" s="151"/>
      <c r="AB652" s="151"/>
      <c r="AC652" s="150"/>
      <c r="AD652" s="150"/>
    </row>
    <row r="653" spans="1:30" ht="15.75" customHeight="1">
      <c r="A653" s="48"/>
      <c r="O653" s="152"/>
      <c r="Y653" s="150"/>
      <c r="Z653" s="151"/>
      <c r="AA653" s="151"/>
      <c r="AB653" s="151"/>
      <c r="AC653" s="150"/>
      <c r="AD653" s="150"/>
    </row>
    <row r="654" spans="1:30" ht="15.75" customHeight="1">
      <c r="A654" s="48"/>
      <c r="O654" s="152"/>
      <c r="Y654" s="150"/>
      <c r="Z654" s="151"/>
      <c r="AA654" s="151"/>
      <c r="AB654" s="151"/>
      <c r="AC654" s="150"/>
      <c r="AD654" s="150"/>
    </row>
    <row r="655" spans="1:30" ht="15.75" customHeight="1">
      <c r="A655" s="48"/>
      <c r="O655" s="152"/>
      <c r="Y655" s="150"/>
      <c r="Z655" s="151"/>
      <c r="AA655" s="151"/>
      <c r="AB655" s="151"/>
      <c r="AC655" s="150"/>
      <c r="AD655" s="150"/>
    </row>
    <row r="656" spans="1:30" ht="15.75" customHeight="1">
      <c r="A656" s="48"/>
      <c r="O656" s="152"/>
      <c r="Y656" s="150"/>
      <c r="Z656" s="151"/>
      <c r="AA656" s="151"/>
      <c r="AB656" s="151"/>
      <c r="AC656" s="150"/>
      <c r="AD656" s="150"/>
    </row>
    <row r="657" spans="1:30" ht="15.75" customHeight="1">
      <c r="A657" s="48"/>
      <c r="O657" s="152"/>
      <c r="Y657" s="150"/>
      <c r="Z657" s="151"/>
      <c r="AA657" s="151"/>
      <c r="AB657" s="151"/>
      <c r="AC657" s="150"/>
      <c r="AD657" s="150"/>
    </row>
    <row r="658" spans="1:30" ht="15.75" customHeight="1">
      <c r="A658" s="48"/>
      <c r="O658" s="152"/>
      <c r="Y658" s="150"/>
      <c r="Z658" s="151"/>
      <c r="AA658" s="151"/>
      <c r="AB658" s="151"/>
      <c r="AC658" s="150"/>
      <c r="AD658" s="150"/>
    </row>
    <row r="659" spans="1:30" ht="15.75" customHeight="1">
      <c r="A659" s="48"/>
      <c r="O659" s="152"/>
      <c r="Y659" s="150"/>
      <c r="Z659" s="151"/>
      <c r="AA659" s="151"/>
      <c r="AB659" s="151"/>
      <c r="AC659" s="150"/>
      <c r="AD659" s="150"/>
    </row>
    <row r="660" spans="1:30" ht="15.75" customHeight="1">
      <c r="A660" s="48"/>
      <c r="O660" s="152"/>
      <c r="Y660" s="150"/>
      <c r="Z660" s="151"/>
      <c r="AA660" s="151"/>
      <c r="AB660" s="151"/>
      <c r="AC660" s="150"/>
      <c r="AD660" s="150"/>
    </row>
    <row r="661" spans="1:30" ht="15.75" customHeight="1">
      <c r="A661" s="48"/>
      <c r="O661" s="152"/>
      <c r="Y661" s="150"/>
      <c r="Z661" s="151"/>
      <c r="AA661" s="151"/>
      <c r="AB661" s="151"/>
      <c r="AC661" s="150"/>
      <c r="AD661" s="150"/>
    </row>
    <row r="662" spans="1:30" ht="15.75" customHeight="1">
      <c r="A662" s="48"/>
      <c r="O662" s="152"/>
      <c r="Y662" s="150"/>
      <c r="Z662" s="151"/>
      <c r="AA662" s="151"/>
      <c r="AB662" s="151"/>
      <c r="AC662" s="150"/>
      <c r="AD662" s="150"/>
    </row>
    <row r="663" spans="1:30" ht="15.75" customHeight="1">
      <c r="A663" s="48"/>
      <c r="O663" s="152"/>
      <c r="Y663" s="150"/>
      <c r="Z663" s="151"/>
      <c r="AA663" s="151"/>
      <c r="AB663" s="151"/>
      <c r="AC663" s="150"/>
      <c r="AD663" s="150"/>
    </row>
    <row r="664" spans="1:30" ht="15.75" customHeight="1">
      <c r="A664" s="48"/>
      <c r="O664" s="152"/>
      <c r="Y664" s="150"/>
      <c r="Z664" s="151"/>
      <c r="AA664" s="151"/>
      <c r="AB664" s="151"/>
      <c r="AC664" s="150"/>
      <c r="AD664" s="150"/>
    </row>
    <row r="665" spans="1:30" ht="15.75" customHeight="1">
      <c r="A665" s="48"/>
      <c r="O665" s="152"/>
      <c r="Y665" s="150"/>
      <c r="Z665" s="151"/>
      <c r="AA665" s="151"/>
      <c r="AB665" s="151"/>
      <c r="AC665" s="150"/>
      <c r="AD665" s="150"/>
    </row>
    <row r="666" spans="1:30" ht="15.75" customHeight="1">
      <c r="A666" s="48"/>
      <c r="O666" s="152"/>
      <c r="Y666" s="150"/>
      <c r="Z666" s="151"/>
      <c r="AA666" s="151"/>
      <c r="AB666" s="151"/>
      <c r="AC666" s="150"/>
      <c r="AD666" s="150"/>
    </row>
    <row r="667" spans="1:30" ht="15.75" customHeight="1">
      <c r="A667" s="48"/>
      <c r="O667" s="152"/>
      <c r="Y667" s="150"/>
      <c r="Z667" s="151"/>
      <c r="AA667" s="151"/>
      <c r="AB667" s="151"/>
      <c r="AC667" s="150"/>
      <c r="AD667" s="150"/>
    </row>
    <row r="668" spans="1:30" ht="15.75" customHeight="1">
      <c r="A668" s="48"/>
      <c r="O668" s="152"/>
      <c r="Y668" s="150"/>
      <c r="Z668" s="151"/>
      <c r="AA668" s="151"/>
      <c r="AB668" s="151"/>
      <c r="AC668" s="150"/>
      <c r="AD668" s="150"/>
    </row>
    <row r="669" spans="1:30" ht="15.75" customHeight="1">
      <c r="A669" s="48"/>
      <c r="O669" s="152"/>
      <c r="Y669" s="150"/>
      <c r="Z669" s="151"/>
      <c r="AA669" s="151"/>
      <c r="AB669" s="151"/>
      <c r="AC669" s="150"/>
      <c r="AD669" s="150"/>
    </row>
    <row r="670" spans="1:30" ht="15.75" customHeight="1">
      <c r="A670" s="48"/>
      <c r="O670" s="152"/>
      <c r="Y670" s="150"/>
      <c r="Z670" s="151"/>
      <c r="AA670" s="151"/>
      <c r="AB670" s="151"/>
      <c r="AC670" s="150"/>
      <c r="AD670" s="150"/>
    </row>
    <row r="671" spans="1:30" ht="15.75" customHeight="1">
      <c r="A671" s="48"/>
      <c r="O671" s="152"/>
      <c r="Y671" s="150"/>
      <c r="Z671" s="151"/>
      <c r="AA671" s="151"/>
      <c r="AB671" s="151"/>
      <c r="AC671" s="150"/>
      <c r="AD671" s="150"/>
    </row>
    <row r="672" spans="1:30" ht="15.75" customHeight="1">
      <c r="A672" s="48"/>
      <c r="O672" s="152"/>
      <c r="Y672" s="150"/>
      <c r="Z672" s="151"/>
      <c r="AA672" s="151"/>
      <c r="AB672" s="151"/>
      <c r="AC672" s="150"/>
      <c r="AD672" s="150"/>
    </row>
    <row r="673" spans="1:30" ht="15.75" customHeight="1">
      <c r="A673" s="48"/>
      <c r="O673" s="152"/>
      <c r="Y673" s="150"/>
      <c r="Z673" s="151"/>
      <c r="AA673" s="151"/>
      <c r="AB673" s="151"/>
      <c r="AC673" s="150"/>
      <c r="AD673" s="150"/>
    </row>
    <row r="674" spans="1:30" ht="15.75" customHeight="1">
      <c r="A674" s="48"/>
      <c r="O674" s="152"/>
      <c r="Y674" s="150"/>
      <c r="Z674" s="151"/>
      <c r="AA674" s="151"/>
      <c r="AB674" s="151"/>
      <c r="AC674" s="150"/>
      <c r="AD674" s="150"/>
    </row>
    <row r="675" spans="1:30" ht="15.75" customHeight="1">
      <c r="A675" s="48"/>
      <c r="O675" s="152"/>
      <c r="Y675" s="150"/>
      <c r="Z675" s="151"/>
      <c r="AA675" s="151"/>
      <c r="AB675" s="151"/>
      <c r="AC675" s="150"/>
      <c r="AD675" s="150"/>
    </row>
    <row r="676" spans="1:30" ht="15.75" customHeight="1">
      <c r="A676" s="48"/>
      <c r="O676" s="152"/>
      <c r="Y676" s="150"/>
      <c r="Z676" s="151"/>
      <c r="AA676" s="151"/>
      <c r="AB676" s="151"/>
      <c r="AC676" s="150"/>
      <c r="AD676" s="150"/>
    </row>
    <row r="677" spans="1:30" ht="15.75" customHeight="1">
      <c r="A677" s="48"/>
      <c r="O677" s="152"/>
      <c r="Y677" s="150"/>
      <c r="Z677" s="151"/>
      <c r="AA677" s="151"/>
      <c r="AB677" s="151"/>
      <c r="AC677" s="150"/>
      <c r="AD677" s="150"/>
    </row>
    <row r="678" spans="1:30" ht="15.75" customHeight="1">
      <c r="A678" s="48"/>
      <c r="O678" s="152"/>
      <c r="Y678" s="150"/>
      <c r="Z678" s="151"/>
      <c r="AA678" s="151"/>
      <c r="AB678" s="151"/>
      <c r="AC678" s="150"/>
      <c r="AD678" s="150"/>
    </row>
    <row r="679" spans="1:30" ht="15.75" customHeight="1">
      <c r="A679" s="48"/>
      <c r="O679" s="152"/>
      <c r="Y679" s="150"/>
      <c r="Z679" s="151"/>
      <c r="AA679" s="151"/>
      <c r="AB679" s="151"/>
      <c r="AC679" s="150"/>
      <c r="AD679" s="150"/>
    </row>
    <row r="680" spans="1:30" ht="15.75" customHeight="1">
      <c r="A680" s="48"/>
      <c r="O680" s="152"/>
      <c r="Y680" s="150"/>
      <c r="Z680" s="151"/>
      <c r="AA680" s="151"/>
      <c r="AB680" s="151"/>
      <c r="AC680" s="150"/>
      <c r="AD680" s="150"/>
    </row>
    <row r="681" spans="1:30" ht="15.75" customHeight="1">
      <c r="A681" s="48"/>
      <c r="O681" s="152"/>
      <c r="Y681" s="150"/>
      <c r="Z681" s="151"/>
      <c r="AA681" s="151"/>
      <c r="AB681" s="151"/>
      <c r="AC681" s="150"/>
      <c r="AD681" s="150"/>
    </row>
    <row r="682" spans="1:30" ht="15.75" customHeight="1">
      <c r="A682" s="48"/>
      <c r="O682" s="152"/>
      <c r="Y682" s="150"/>
      <c r="Z682" s="151"/>
      <c r="AA682" s="151"/>
      <c r="AB682" s="151"/>
      <c r="AC682" s="150"/>
      <c r="AD682" s="150"/>
    </row>
    <row r="683" spans="1:30" ht="15.75" customHeight="1">
      <c r="A683" s="48"/>
      <c r="O683" s="152"/>
      <c r="Y683" s="150"/>
      <c r="Z683" s="151"/>
      <c r="AA683" s="151"/>
      <c r="AB683" s="151"/>
      <c r="AC683" s="150"/>
      <c r="AD683" s="150"/>
    </row>
    <row r="684" spans="1:30" ht="15.75" customHeight="1">
      <c r="A684" s="48"/>
      <c r="O684" s="152"/>
      <c r="Y684" s="150"/>
      <c r="Z684" s="151"/>
      <c r="AA684" s="151"/>
      <c r="AB684" s="151"/>
      <c r="AC684" s="150"/>
      <c r="AD684" s="150"/>
    </row>
    <row r="685" spans="1:30" ht="15.75" customHeight="1">
      <c r="A685" s="48"/>
      <c r="O685" s="152"/>
      <c r="Y685" s="150"/>
      <c r="Z685" s="151"/>
      <c r="AA685" s="151"/>
      <c r="AB685" s="151"/>
      <c r="AC685" s="150"/>
      <c r="AD685" s="150"/>
    </row>
    <row r="686" spans="1:30" ht="15.75" customHeight="1">
      <c r="A686" s="48"/>
      <c r="O686" s="152"/>
      <c r="Y686" s="150"/>
      <c r="Z686" s="151"/>
      <c r="AA686" s="151"/>
      <c r="AB686" s="151"/>
      <c r="AC686" s="150"/>
      <c r="AD686" s="150"/>
    </row>
    <row r="687" spans="1:30" ht="15.75" customHeight="1">
      <c r="A687" s="48"/>
      <c r="O687" s="152"/>
      <c r="Y687" s="150"/>
      <c r="Z687" s="151"/>
      <c r="AA687" s="151"/>
      <c r="AB687" s="151"/>
      <c r="AC687" s="150"/>
      <c r="AD687" s="150"/>
    </row>
    <row r="688" spans="1:30" ht="15.75" customHeight="1">
      <c r="A688" s="48"/>
      <c r="O688" s="152"/>
      <c r="Y688" s="150"/>
      <c r="Z688" s="151"/>
      <c r="AA688" s="151"/>
      <c r="AB688" s="151"/>
      <c r="AC688" s="150"/>
      <c r="AD688" s="150"/>
    </row>
    <row r="689" spans="1:30" ht="15.75" customHeight="1">
      <c r="A689" s="48"/>
      <c r="O689" s="152"/>
      <c r="Y689" s="150"/>
      <c r="Z689" s="151"/>
      <c r="AA689" s="151"/>
      <c r="AB689" s="151"/>
      <c r="AC689" s="150"/>
      <c r="AD689" s="150"/>
    </row>
    <row r="690" spans="1:30" ht="15.75" customHeight="1">
      <c r="A690" s="48"/>
      <c r="O690" s="152"/>
      <c r="Y690" s="150"/>
      <c r="Z690" s="151"/>
      <c r="AA690" s="151"/>
      <c r="AB690" s="151"/>
      <c r="AC690" s="150"/>
      <c r="AD690" s="150"/>
    </row>
    <row r="691" spans="1:30" ht="15.75" customHeight="1">
      <c r="A691" s="48"/>
      <c r="O691" s="152"/>
      <c r="Y691" s="150"/>
      <c r="Z691" s="151"/>
      <c r="AA691" s="151"/>
      <c r="AB691" s="151"/>
      <c r="AC691" s="150"/>
      <c r="AD691" s="150"/>
    </row>
    <row r="692" spans="1:30" ht="15.75" customHeight="1">
      <c r="A692" s="48"/>
      <c r="O692" s="152"/>
      <c r="Y692" s="150"/>
      <c r="Z692" s="151"/>
      <c r="AA692" s="151"/>
      <c r="AB692" s="151"/>
      <c r="AC692" s="150"/>
      <c r="AD692" s="150"/>
    </row>
    <row r="693" spans="1:30" ht="15.75" customHeight="1">
      <c r="A693" s="48"/>
      <c r="O693" s="152"/>
      <c r="Y693" s="150"/>
      <c r="Z693" s="151"/>
      <c r="AA693" s="151"/>
      <c r="AB693" s="151"/>
      <c r="AC693" s="150"/>
      <c r="AD693" s="150"/>
    </row>
    <row r="694" spans="1:30" ht="15.75" customHeight="1">
      <c r="A694" s="48"/>
      <c r="O694" s="152"/>
      <c r="Y694" s="150"/>
      <c r="Z694" s="151"/>
      <c r="AA694" s="151"/>
      <c r="AB694" s="151"/>
      <c r="AC694" s="150"/>
      <c r="AD694" s="150"/>
    </row>
    <row r="695" spans="1:30" ht="15.75" customHeight="1">
      <c r="A695" s="48"/>
      <c r="O695" s="152"/>
      <c r="Y695" s="150"/>
      <c r="Z695" s="151"/>
      <c r="AA695" s="151"/>
      <c r="AB695" s="151"/>
      <c r="AC695" s="150"/>
      <c r="AD695" s="150"/>
    </row>
    <row r="696" spans="1:30" ht="15.75" customHeight="1">
      <c r="A696" s="48"/>
      <c r="O696" s="152"/>
      <c r="Y696" s="150"/>
      <c r="Z696" s="151"/>
      <c r="AA696" s="151"/>
      <c r="AB696" s="151"/>
      <c r="AC696" s="150"/>
      <c r="AD696" s="150"/>
    </row>
    <row r="697" spans="1:30" ht="15.75" customHeight="1">
      <c r="A697" s="48"/>
      <c r="O697" s="152"/>
      <c r="Y697" s="150"/>
      <c r="Z697" s="151"/>
      <c r="AA697" s="151"/>
      <c r="AB697" s="151"/>
      <c r="AC697" s="150"/>
      <c r="AD697" s="150"/>
    </row>
    <row r="698" spans="1:30" ht="15.75" customHeight="1">
      <c r="A698" s="48"/>
      <c r="O698" s="152"/>
      <c r="Y698" s="150"/>
      <c r="Z698" s="151"/>
      <c r="AA698" s="151"/>
      <c r="AB698" s="151"/>
      <c r="AC698" s="150"/>
      <c r="AD698" s="150"/>
    </row>
    <row r="699" spans="1:30" ht="15.75" customHeight="1">
      <c r="A699" s="48"/>
      <c r="O699" s="152"/>
      <c r="Y699" s="150"/>
      <c r="Z699" s="151"/>
      <c r="AA699" s="151"/>
      <c r="AB699" s="151"/>
      <c r="AC699" s="150"/>
      <c r="AD699" s="150"/>
    </row>
    <row r="700" spans="1:30" ht="15.75" customHeight="1">
      <c r="A700" s="48"/>
      <c r="O700" s="152"/>
      <c r="Y700" s="150"/>
      <c r="Z700" s="151"/>
      <c r="AA700" s="151"/>
      <c r="AB700" s="151"/>
      <c r="AC700" s="150"/>
      <c r="AD700" s="150"/>
    </row>
    <row r="701" spans="1:30" ht="15.75" customHeight="1">
      <c r="A701" s="48"/>
      <c r="O701" s="152"/>
      <c r="Y701" s="150"/>
      <c r="Z701" s="151"/>
      <c r="AA701" s="151"/>
      <c r="AB701" s="151"/>
      <c r="AC701" s="150"/>
      <c r="AD701" s="150"/>
    </row>
    <row r="702" spans="1:30" ht="15.75" customHeight="1">
      <c r="A702" s="48"/>
      <c r="O702" s="152"/>
      <c r="Y702" s="150"/>
      <c r="Z702" s="151"/>
      <c r="AA702" s="151"/>
      <c r="AB702" s="151"/>
      <c r="AC702" s="150"/>
      <c r="AD702" s="150"/>
    </row>
    <row r="703" spans="1:30" ht="15.75" customHeight="1">
      <c r="A703" s="48"/>
      <c r="O703" s="152"/>
      <c r="Y703" s="150"/>
      <c r="Z703" s="151"/>
      <c r="AA703" s="151"/>
      <c r="AB703" s="151"/>
      <c r="AC703" s="150"/>
      <c r="AD703" s="150"/>
    </row>
    <row r="704" spans="1:30" ht="15.75" customHeight="1">
      <c r="A704" s="48"/>
      <c r="O704" s="152"/>
      <c r="Y704" s="150"/>
      <c r="Z704" s="151"/>
      <c r="AA704" s="151"/>
      <c r="AB704" s="151"/>
      <c r="AC704" s="150"/>
      <c r="AD704" s="150"/>
    </row>
    <row r="705" spans="1:30" ht="15.75" customHeight="1">
      <c r="A705" s="48"/>
      <c r="O705" s="152"/>
      <c r="Y705" s="150"/>
      <c r="Z705" s="151"/>
      <c r="AA705" s="151"/>
      <c r="AB705" s="151"/>
      <c r="AC705" s="150"/>
      <c r="AD705" s="150"/>
    </row>
    <row r="706" spans="1:30" ht="15.75" customHeight="1">
      <c r="A706" s="48"/>
      <c r="O706" s="152"/>
      <c r="Y706" s="150"/>
      <c r="Z706" s="151"/>
      <c r="AA706" s="151"/>
      <c r="AB706" s="151"/>
      <c r="AC706" s="150"/>
      <c r="AD706" s="150"/>
    </row>
    <row r="707" spans="1:30" ht="15.75" customHeight="1">
      <c r="A707" s="48"/>
      <c r="O707" s="152"/>
      <c r="Y707" s="150"/>
      <c r="Z707" s="151"/>
      <c r="AA707" s="151"/>
      <c r="AB707" s="151"/>
      <c r="AC707" s="150"/>
      <c r="AD707" s="150"/>
    </row>
    <row r="708" spans="1:30" ht="15.75" customHeight="1">
      <c r="A708" s="48"/>
      <c r="O708" s="152"/>
      <c r="Y708" s="150"/>
      <c r="Z708" s="151"/>
      <c r="AA708" s="151"/>
      <c r="AB708" s="151"/>
      <c r="AC708" s="150"/>
      <c r="AD708" s="150"/>
    </row>
    <row r="709" spans="1:30" ht="15.75" customHeight="1">
      <c r="A709" s="48"/>
      <c r="O709" s="152"/>
      <c r="Y709" s="150"/>
      <c r="Z709" s="151"/>
      <c r="AA709" s="151"/>
      <c r="AB709" s="151"/>
      <c r="AC709" s="150"/>
      <c r="AD709" s="150"/>
    </row>
    <row r="710" spans="1:30" ht="15.75" customHeight="1">
      <c r="A710" s="48"/>
      <c r="O710" s="152"/>
      <c r="Y710" s="150"/>
      <c r="Z710" s="151"/>
      <c r="AA710" s="151"/>
      <c r="AB710" s="151"/>
      <c r="AC710" s="150"/>
      <c r="AD710" s="150"/>
    </row>
    <row r="711" spans="1:30" ht="15.75" customHeight="1">
      <c r="A711" s="48"/>
      <c r="O711" s="152"/>
      <c r="Y711" s="150"/>
      <c r="Z711" s="151"/>
      <c r="AA711" s="151"/>
      <c r="AB711" s="151"/>
      <c r="AC711" s="150"/>
      <c r="AD711" s="150"/>
    </row>
    <row r="712" spans="1:30" ht="15.75" customHeight="1">
      <c r="A712" s="48"/>
      <c r="O712" s="152"/>
      <c r="Y712" s="150"/>
      <c r="Z712" s="151"/>
      <c r="AA712" s="151"/>
      <c r="AB712" s="151"/>
      <c r="AC712" s="150"/>
      <c r="AD712" s="150"/>
    </row>
    <row r="713" spans="1:30" ht="15.75" customHeight="1">
      <c r="A713" s="48"/>
      <c r="O713" s="152"/>
      <c r="Y713" s="150"/>
      <c r="Z713" s="151"/>
      <c r="AA713" s="151"/>
      <c r="AB713" s="151"/>
      <c r="AC713" s="150"/>
      <c r="AD713" s="150"/>
    </row>
    <row r="714" spans="1:30" ht="15.75" customHeight="1">
      <c r="A714" s="48"/>
      <c r="O714" s="152"/>
      <c r="Y714" s="150"/>
      <c r="Z714" s="151"/>
      <c r="AA714" s="151"/>
      <c r="AB714" s="151"/>
      <c r="AC714" s="150"/>
      <c r="AD714" s="150"/>
    </row>
    <row r="715" spans="1:30" ht="15.75" customHeight="1">
      <c r="A715" s="48"/>
      <c r="O715" s="152"/>
      <c r="Y715" s="150"/>
      <c r="Z715" s="151"/>
      <c r="AA715" s="151"/>
      <c r="AB715" s="151"/>
      <c r="AC715" s="150"/>
      <c r="AD715" s="150"/>
    </row>
    <row r="716" spans="1:30" ht="15.75" customHeight="1">
      <c r="A716" s="48"/>
      <c r="O716" s="152"/>
      <c r="Y716" s="150"/>
      <c r="Z716" s="151"/>
      <c r="AA716" s="151"/>
      <c r="AB716" s="151"/>
      <c r="AC716" s="150"/>
      <c r="AD716" s="150"/>
    </row>
    <row r="717" spans="1:30" ht="15.75" customHeight="1">
      <c r="A717" s="48"/>
      <c r="O717" s="152"/>
      <c r="Y717" s="150"/>
      <c r="Z717" s="151"/>
      <c r="AA717" s="151"/>
      <c r="AB717" s="151"/>
      <c r="AC717" s="150"/>
      <c r="AD717" s="150"/>
    </row>
    <row r="718" spans="1:30" ht="15.75" customHeight="1">
      <c r="A718" s="48"/>
      <c r="O718" s="152"/>
      <c r="Y718" s="150"/>
      <c r="Z718" s="151"/>
      <c r="AA718" s="151"/>
      <c r="AB718" s="151"/>
      <c r="AC718" s="150"/>
      <c r="AD718" s="150"/>
    </row>
    <row r="719" spans="1:30" ht="15.75" customHeight="1">
      <c r="A719" s="48"/>
      <c r="O719" s="152"/>
      <c r="Y719" s="150"/>
      <c r="Z719" s="151"/>
      <c r="AA719" s="151"/>
      <c r="AB719" s="151"/>
      <c r="AC719" s="150"/>
      <c r="AD719" s="150"/>
    </row>
    <row r="720" spans="1:30" ht="15.75" customHeight="1">
      <c r="A720" s="48"/>
      <c r="O720" s="152"/>
      <c r="Y720" s="150"/>
      <c r="Z720" s="151"/>
      <c r="AA720" s="151"/>
      <c r="AB720" s="151"/>
      <c r="AC720" s="150"/>
      <c r="AD720" s="150"/>
    </row>
    <row r="721" spans="1:30" ht="15.75" customHeight="1">
      <c r="A721" s="48"/>
      <c r="O721" s="152"/>
      <c r="Y721" s="150"/>
      <c r="Z721" s="151"/>
      <c r="AA721" s="151"/>
      <c r="AB721" s="151"/>
      <c r="AC721" s="150"/>
      <c r="AD721" s="150"/>
    </row>
    <row r="722" spans="1:30" ht="15.75" customHeight="1">
      <c r="A722" s="48"/>
      <c r="O722" s="152"/>
      <c r="Y722" s="150"/>
      <c r="Z722" s="151"/>
      <c r="AA722" s="151"/>
      <c r="AB722" s="151"/>
      <c r="AC722" s="150"/>
      <c r="AD722" s="150"/>
    </row>
    <row r="723" spans="1:30" ht="15.75" customHeight="1">
      <c r="A723" s="48"/>
      <c r="O723" s="152"/>
      <c r="Y723" s="150"/>
      <c r="Z723" s="151"/>
      <c r="AA723" s="151"/>
      <c r="AB723" s="151"/>
      <c r="AC723" s="150"/>
      <c r="AD723" s="150"/>
    </row>
    <row r="724" spans="1:30" ht="15.75" customHeight="1">
      <c r="A724" s="48"/>
      <c r="O724" s="152"/>
      <c r="Y724" s="150"/>
      <c r="Z724" s="151"/>
      <c r="AA724" s="151"/>
      <c r="AB724" s="151"/>
      <c r="AC724" s="150"/>
      <c r="AD724" s="150"/>
    </row>
    <row r="725" spans="1:30" ht="15.75" customHeight="1">
      <c r="A725" s="48"/>
      <c r="O725" s="152"/>
      <c r="Y725" s="150"/>
      <c r="Z725" s="151"/>
      <c r="AA725" s="151"/>
      <c r="AB725" s="151"/>
      <c r="AC725" s="150"/>
      <c r="AD725" s="150"/>
    </row>
    <row r="726" spans="1:30" ht="15.75" customHeight="1">
      <c r="A726" s="48"/>
      <c r="O726" s="152"/>
      <c r="Y726" s="150"/>
      <c r="Z726" s="151"/>
      <c r="AA726" s="151"/>
      <c r="AB726" s="151"/>
      <c r="AC726" s="150"/>
      <c r="AD726" s="150"/>
    </row>
    <row r="727" spans="1:30" ht="15.75" customHeight="1">
      <c r="A727" s="48"/>
      <c r="O727" s="152"/>
      <c r="Y727" s="150"/>
      <c r="Z727" s="151"/>
      <c r="AA727" s="151"/>
      <c r="AB727" s="151"/>
      <c r="AC727" s="150"/>
      <c r="AD727" s="150"/>
    </row>
    <row r="728" spans="1:30" ht="15.75" customHeight="1">
      <c r="A728" s="48"/>
      <c r="O728" s="152"/>
      <c r="Y728" s="150"/>
      <c r="Z728" s="151"/>
      <c r="AA728" s="151"/>
      <c r="AB728" s="151"/>
      <c r="AC728" s="150"/>
      <c r="AD728" s="150"/>
    </row>
    <row r="729" spans="1:30" ht="15.75" customHeight="1">
      <c r="A729" s="48"/>
      <c r="O729" s="152"/>
      <c r="Y729" s="150"/>
      <c r="Z729" s="151"/>
      <c r="AA729" s="151"/>
      <c r="AB729" s="151"/>
      <c r="AC729" s="150"/>
      <c r="AD729" s="150"/>
    </row>
    <row r="730" spans="1:30" ht="15.75" customHeight="1">
      <c r="A730" s="48"/>
      <c r="O730" s="152"/>
      <c r="Y730" s="150"/>
      <c r="Z730" s="151"/>
      <c r="AA730" s="151"/>
      <c r="AB730" s="151"/>
      <c r="AC730" s="150"/>
      <c r="AD730" s="150"/>
    </row>
    <row r="731" spans="1:30" ht="15.75" customHeight="1">
      <c r="A731" s="48"/>
      <c r="O731" s="152"/>
      <c r="Y731" s="150"/>
      <c r="Z731" s="151"/>
      <c r="AA731" s="151"/>
      <c r="AB731" s="151"/>
      <c r="AC731" s="150"/>
      <c r="AD731" s="150"/>
    </row>
    <row r="732" spans="1:30" ht="15.75" customHeight="1">
      <c r="A732" s="48"/>
      <c r="O732" s="152"/>
      <c r="Y732" s="150"/>
      <c r="Z732" s="151"/>
      <c r="AA732" s="151"/>
      <c r="AB732" s="151"/>
      <c r="AC732" s="150"/>
      <c r="AD732" s="150"/>
    </row>
    <row r="733" spans="1:30" ht="15.75" customHeight="1">
      <c r="A733" s="48"/>
      <c r="O733" s="152"/>
      <c r="Y733" s="150"/>
      <c r="Z733" s="151"/>
      <c r="AA733" s="151"/>
      <c r="AB733" s="151"/>
      <c r="AC733" s="150"/>
      <c r="AD733" s="150"/>
    </row>
    <row r="734" spans="1:30" ht="15.75" customHeight="1">
      <c r="A734" s="48"/>
      <c r="O734" s="152"/>
      <c r="Y734" s="150"/>
      <c r="Z734" s="151"/>
      <c r="AA734" s="151"/>
      <c r="AB734" s="151"/>
      <c r="AC734" s="150"/>
      <c r="AD734" s="150"/>
    </row>
    <row r="735" spans="1:30" ht="15.75" customHeight="1">
      <c r="A735" s="48"/>
      <c r="O735" s="152"/>
      <c r="Y735" s="150"/>
      <c r="Z735" s="151"/>
      <c r="AA735" s="151"/>
      <c r="AB735" s="151"/>
      <c r="AC735" s="150"/>
      <c r="AD735" s="150"/>
    </row>
    <row r="736" spans="1:30" ht="15.75" customHeight="1">
      <c r="A736" s="48"/>
      <c r="O736" s="152"/>
      <c r="Y736" s="150"/>
      <c r="Z736" s="151"/>
      <c r="AA736" s="151"/>
      <c r="AB736" s="151"/>
      <c r="AC736" s="150"/>
      <c r="AD736" s="150"/>
    </row>
    <row r="737" spans="1:30" ht="15.75" customHeight="1">
      <c r="A737" s="48"/>
      <c r="O737" s="152"/>
      <c r="Y737" s="150"/>
      <c r="Z737" s="151"/>
      <c r="AA737" s="151"/>
      <c r="AB737" s="151"/>
      <c r="AC737" s="150"/>
      <c r="AD737" s="150"/>
    </row>
    <row r="738" spans="1:30" ht="15.75" customHeight="1">
      <c r="A738" s="48"/>
      <c r="O738" s="152"/>
      <c r="Y738" s="150"/>
      <c r="Z738" s="151"/>
      <c r="AA738" s="151"/>
      <c r="AB738" s="151"/>
      <c r="AC738" s="150"/>
      <c r="AD738" s="150"/>
    </row>
    <row r="739" spans="1:30" ht="15.75" customHeight="1">
      <c r="A739" s="48"/>
      <c r="O739" s="152"/>
      <c r="Y739" s="150"/>
      <c r="Z739" s="151"/>
      <c r="AA739" s="151"/>
      <c r="AB739" s="151"/>
      <c r="AC739" s="150"/>
      <c r="AD739" s="150"/>
    </row>
    <row r="740" spans="1:30" ht="15.75" customHeight="1">
      <c r="A740" s="48"/>
      <c r="O740" s="152"/>
      <c r="Y740" s="150"/>
      <c r="Z740" s="151"/>
      <c r="AA740" s="151"/>
      <c r="AB740" s="151"/>
      <c r="AC740" s="150"/>
      <c r="AD740" s="150"/>
    </row>
    <row r="741" spans="1:30" ht="15.75" customHeight="1">
      <c r="A741" s="48"/>
      <c r="O741" s="152"/>
      <c r="Y741" s="150"/>
      <c r="Z741" s="151"/>
      <c r="AA741" s="151"/>
      <c r="AB741" s="151"/>
      <c r="AC741" s="150"/>
      <c r="AD741" s="150"/>
    </row>
    <row r="742" spans="1:30" ht="15.75" customHeight="1">
      <c r="A742" s="48"/>
      <c r="O742" s="152"/>
      <c r="Y742" s="150"/>
      <c r="Z742" s="151"/>
      <c r="AA742" s="151"/>
      <c r="AB742" s="151"/>
      <c r="AC742" s="150"/>
      <c r="AD742" s="150"/>
    </row>
    <row r="743" spans="1:30" ht="15.75" customHeight="1">
      <c r="A743" s="48"/>
      <c r="O743" s="152"/>
      <c r="Y743" s="150"/>
      <c r="Z743" s="151"/>
      <c r="AA743" s="151"/>
      <c r="AB743" s="151"/>
      <c r="AC743" s="150"/>
      <c r="AD743" s="150"/>
    </row>
    <row r="744" spans="1:30" ht="15.75" customHeight="1">
      <c r="A744" s="48"/>
      <c r="O744" s="152"/>
      <c r="Y744" s="150"/>
      <c r="Z744" s="151"/>
      <c r="AA744" s="151"/>
      <c r="AB744" s="151"/>
      <c r="AC744" s="150"/>
      <c r="AD744" s="150"/>
    </row>
    <row r="745" spans="1:30" ht="15.75" customHeight="1">
      <c r="A745" s="48"/>
      <c r="O745" s="152"/>
      <c r="Y745" s="150"/>
      <c r="Z745" s="151"/>
      <c r="AA745" s="151"/>
      <c r="AB745" s="151"/>
      <c r="AC745" s="150"/>
      <c r="AD745" s="150"/>
    </row>
    <row r="746" spans="1:30" ht="15.75" customHeight="1">
      <c r="A746" s="48"/>
      <c r="O746" s="152"/>
      <c r="Y746" s="150"/>
      <c r="Z746" s="151"/>
      <c r="AA746" s="151"/>
      <c r="AB746" s="151"/>
      <c r="AC746" s="150"/>
      <c r="AD746" s="150"/>
    </row>
    <row r="747" spans="1:30" ht="15.75" customHeight="1">
      <c r="A747" s="48"/>
      <c r="O747" s="152"/>
      <c r="Y747" s="150"/>
      <c r="Z747" s="151"/>
      <c r="AA747" s="151"/>
      <c r="AB747" s="151"/>
      <c r="AC747" s="150"/>
      <c r="AD747" s="150"/>
    </row>
    <row r="748" spans="1:30" ht="15.75" customHeight="1">
      <c r="A748" s="48"/>
      <c r="O748" s="152"/>
      <c r="Y748" s="150"/>
      <c r="Z748" s="151"/>
      <c r="AA748" s="151"/>
      <c r="AB748" s="151"/>
      <c r="AC748" s="150"/>
      <c r="AD748" s="150"/>
    </row>
    <row r="749" spans="1:30" ht="15.75" customHeight="1">
      <c r="A749" s="48"/>
      <c r="O749" s="152"/>
      <c r="Y749" s="150"/>
      <c r="Z749" s="151"/>
      <c r="AA749" s="151"/>
      <c r="AB749" s="151"/>
      <c r="AC749" s="150"/>
      <c r="AD749" s="150"/>
    </row>
    <row r="750" spans="1:30" ht="15.75" customHeight="1">
      <c r="A750" s="48"/>
      <c r="O750" s="152"/>
      <c r="Y750" s="150"/>
      <c r="Z750" s="151"/>
      <c r="AA750" s="151"/>
      <c r="AB750" s="151"/>
      <c r="AC750" s="150"/>
      <c r="AD750" s="150"/>
    </row>
    <row r="751" spans="1:30" ht="15.75" customHeight="1">
      <c r="A751" s="48"/>
      <c r="O751" s="152"/>
      <c r="Y751" s="150"/>
      <c r="Z751" s="151"/>
      <c r="AA751" s="151"/>
      <c r="AB751" s="151"/>
      <c r="AC751" s="150"/>
      <c r="AD751" s="150"/>
    </row>
    <row r="752" spans="1:30" ht="15.75" customHeight="1">
      <c r="A752" s="48"/>
      <c r="O752" s="152"/>
      <c r="Y752" s="150"/>
      <c r="Z752" s="151"/>
      <c r="AA752" s="151"/>
      <c r="AB752" s="151"/>
      <c r="AC752" s="150"/>
      <c r="AD752" s="150"/>
    </row>
    <row r="753" spans="1:30" ht="15.75" customHeight="1">
      <c r="A753" s="48"/>
      <c r="O753" s="152"/>
      <c r="Y753" s="150"/>
      <c r="Z753" s="151"/>
      <c r="AA753" s="151"/>
      <c r="AB753" s="151"/>
      <c r="AC753" s="150"/>
      <c r="AD753" s="150"/>
    </row>
    <row r="754" spans="1:30" ht="15.75" customHeight="1">
      <c r="A754" s="48"/>
      <c r="O754" s="152"/>
      <c r="Y754" s="150"/>
      <c r="Z754" s="151"/>
      <c r="AA754" s="151"/>
      <c r="AB754" s="151"/>
      <c r="AC754" s="150"/>
      <c r="AD754" s="150"/>
    </row>
    <row r="755" spans="1:30" ht="15.75" customHeight="1">
      <c r="A755" s="48"/>
      <c r="O755" s="152"/>
      <c r="Y755" s="150"/>
      <c r="Z755" s="151"/>
      <c r="AA755" s="151"/>
      <c r="AB755" s="151"/>
      <c r="AC755" s="150"/>
      <c r="AD755" s="150"/>
    </row>
    <row r="756" spans="1:30" ht="15.75" customHeight="1">
      <c r="A756" s="48"/>
      <c r="O756" s="152"/>
      <c r="Y756" s="150"/>
      <c r="Z756" s="151"/>
      <c r="AA756" s="151"/>
      <c r="AB756" s="151"/>
      <c r="AC756" s="150"/>
      <c r="AD756" s="150"/>
    </row>
    <row r="757" spans="1:30" ht="15.75" customHeight="1">
      <c r="A757" s="48"/>
      <c r="O757" s="152"/>
      <c r="Y757" s="150"/>
      <c r="Z757" s="151"/>
      <c r="AA757" s="151"/>
      <c r="AB757" s="151"/>
      <c r="AC757" s="150"/>
      <c r="AD757" s="150"/>
    </row>
    <row r="758" spans="1:30" ht="15.75" customHeight="1">
      <c r="A758" s="48"/>
      <c r="O758" s="152"/>
      <c r="Y758" s="150"/>
      <c r="Z758" s="151"/>
      <c r="AA758" s="151"/>
      <c r="AB758" s="151"/>
      <c r="AC758" s="150"/>
      <c r="AD758" s="150"/>
    </row>
    <row r="759" spans="1:30" ht="15.75" customHeight="1">
      <c r="A759" s="48"/>
      <c r="O759" s="152"/>
      <c r="Y759" s="150"/>
      <c r="Z759" s="151"/>
      <c r="AA759" s="151"/>
      <c r="AB759" s="151"/>
      <c r="AC759" s="150"/>
      <c r="AD759" s="150"/>
    </row>
    <row r="760" spans="1:30" ht="15.75" customHeight="1">
      <c r="A760" s="48"/>
      <c r="O760" s="152"/>
      <c r="Y760" s="150"/>
      <c r="Z760" s="151"/>
      <c r="AA760" s="151"/>
      <c r="AB760" s="151"/>
      <c r="AC760" s="150"/>
      <c r="AD760" s="150"/>
    </row>
    <row r="761" spans="1:30" ht="15.75" customHeight="1">
      <c r="A761" s="48"/>
      <c r="O761" s="152"/>
      <c r="Y761" s="150"/>
      <c r="Z761" s="151"/>
      <c r="AA761" s="151"/>
      <c r="AB761" s="151"/>
      <c r="AC761" s="150"/>
      <c r="AD761" s="150"/>
    </row>
    <row r="762" spans="1:30" ht="15.75" customHeight="1">
      <c r="A762" s="48"/>
      <c r="O762" s="152"/>
      <c r="Y762" s="150"/>
      <c r="Z762" s="151"/>
      <c r="AA762" s="151"/>
      <c r="AB762" s="151"/>
      <c r="AC762" s="150"/>
      <c r="AD762" s="150"/>
    </row>
    <row r="763" spans="1:30" ht="15.75" customHeight="1">
      <c r="A763" s="48"/>
      <c r="O763" s="152"/>
      <c r="Y763" s="150"/>
      <c r="Z763" s="151"/>
      <c r="AA763" s="151"/>
      <c r="AB763" s="151"/>
      <c r="AC763" s="150"/>
      <c r="AD763" s="150"/>
    </row>
    <row r="764" spans="1:30" ht="15.75" customHeight="1">
      <c r="A764" s="48"/>
      <c r="O764" s="152"/>
      <c r="Y764" s="150"/>
      <c r="Z764" s="151"/>
      <c r="AA764" s="151"/>
      <c r="AB764" s="151"/>
      <c r="AC764" s="150"/>
      <c r="AD764" s="150"/>
    </row>
    <row r="765" spans="1:30" ht="15.75" customHeight="1">
      <c r="A765" s="48"/>
      <c r="O765" s="152"/>
      <c r="Y765" s="150"/>
      <c r="Z765" s="151"/>
      <c r="AA765" s="151"/>
      <c r="AB765" s="151"/>
      <c r="AC765" s="150"/>
      <c r="AD765" s="150"/>
    </row>
    <row r="766" spans="1:30" ht="15.75" customHeight="1">
      <c r="A766" s="48"/>
      <c r="O766" s="152"/>
      <c r="Y766" s="150"/>
      <c r="Z766" s="151"/>
      <c r="AA766" s="151"/>
      <c r="AB766" s="151"/>
      <c r="AC766" s="150"/>
      <c r="AD766" s="150"/>
    </row>
    <row r="767" spans="1:30" ht="15.75" customHeight="1">
      <c r="A767" s="48"/>
      <c r="O767" s="152"/>
      <c r="Y767" s="150"/>
      <c r="Z767" s="151"/>
      <c r="AA767" s="151"/>
      <c r="AB767" s="151"/>
      <c r="AC767" s="150"/>
      <c r="AD767" s="150"/>
    </row>
    <row r="768" spans="1:30" ht="15.75" customHeight="1">
      <c r="A768" s="48"/>
      <c r="O768" s="152"/>
      <c r="Y768" s="150"/>
      <c r="Z768" s="151"/>
      <c r="AA768" s="151"/>
      <c r="AB768" s="151"/>
      <c r="AC768" s="150"/>
      <c r="AD768" s="150"/>
    </row>
    <row r="769" spans="1:30" ht="15.75" customHeight="1">
      <c r="A769" s="48"/>
      <c r="O769" s="152"/>
      <c r="Y769" s="150"/>
      <c r="Z769" s="151"/>
      <c r="AA769" s="151"/>
      <c r="AB769" s="151"/>
      <c r="AC769" s="150"/>
      <c r="AD769" s="150"/>
    </row>
    <row r="770" spans="1:30" ht="15.75" customHeight="1">
      <c r="A770" s="48"/>
      <c r="O770" s="152"/>
      <c r="Y770" s="150"/>
      <c r="Z770" s="151"/>
      <c r="AA770" s="151"/>
      <c r="AB770" s="151"/>
      <c r="AC770" s="150"/>
      <c r="AD770" s="150"/>
    </row>
    <row r="771" spans="1:30" ht="15.75" customHeight="1">
      <c r="A771" s="48"/>
      <c r="O771" s="152"/>
      <c r="Y771" s="150"/>
      <c r="Z771" s="151"/>
      <c r="AA771" s="151"/>
      <c r="AB771" s="151"/>
      <c r="AC771" s="150"/>
      <c r="AD771" s="150"/>
    </row>
    <row r="772" spans="1:30" ht="15.75" customHeight="1">
      <c r="A772" s="48"/>
      <c r="O772" s="152"/>
      <c r="Y772" s="150"/>
      <c r="Z772" s="151"/>
      <c r="AA772" s="151"/>
      <c r="AB772" s="151"/>
      <c r="AC772" s="150"/>
      <c r="AD772" s="150"/>
    </row>
    <row r="773" spans="1:30" ht="15.75" customHeight="1">
      <c r="A773" s="48"/>
      <c r="O773" s="152"/>
      <c r="Y773" s="150"/>
      <c r="Z773" s="151"/>
      <c r="AA773" s="151"/>
      <c r="AB773" s="151"/>
      <c r="AC773" s="150"/>
      <c r="AD773" s="150"/>
    </row>
    <row r="774" spans="1:30" ht="15.75" customHeight="1">
      <c r="A774" s="48"/>
      <c r="O774" s="152"/>
      <c r="Y774" s="150"/>
      <c r="Z774" s="151"/>
      <c r="AA774" s="151"/>
      <c r="AB774" s="151"/>
      <c r="AC774" s="150"/>
      <c r="AD774" s="150"/>
    </row>
    <row r="775" spans="1:30" ht="15.75" customHeight="1">
      <c r="A775" s="48"/>
      <c r="O775" s="152"/>
      <c r="Y775" s="150"/>
      <c r="Z775" s="151"/>
      <c r="AA775" s="151"/>
      <c r="AB775" s="151"/>
      <c r="AC775" s="150"/>
      <c r="AD775" s="150"/>
    </row>
    <row r="776" spans="1:30" ht="15.75" customHeight="1">
      <c r="A776" s="48"/>
      <c r="O776" s="152"/>
      <c r="Y776" s="150"/>
      <c r="Z776" s="151"/>
      <c r="AA776" s="151"/>
      <c r="AB776" s="151"/>
      <c r="AC776" s="150"/>
      <c r="AD776" s="150"/>
    </row>
    <row r="777" spans="1:30" ht="15.75" customHeight="1">
      <c r="A777" s="48"/>
      <c r="O777" s="152"/>
      <c r="Y777" s="150"/>
      <c r="Z777" s="151"/>
      <c r="AA777" s="151"/>
      <c r="AB777" s="151"/>
      <c r="AC777" s="150"/>
      <c r="AD777" s="150"/>
    </row>
    <row r="778" spans="1:30" ht="15.75" customHeight="1">
      <c r="A778" s="48"/>
      <c r="O778" s="152"/>
      <c r="Y778" s="150"/>
      <c r="Z778" s="151"/>
      <c r="AA778" s="151"/>
      <c r="AB778" s="151"/>
      <c r="AC778" s="150"/>
      <c r="AD778" s="150"/>
    </row>
    <row r="779" spans="1:30" ht="15.75" customHeight="1">
      <c r="A779" s="48"/>
      <c r="O779" s="152"/>
      <c r="Y779" s="150"/>
      <c r="Z779" s="151"/>
      <c r="AA779" s="151"/>
      <c r="AB779" s="151"/>
      <c r="AC779" s="150"/>
      <c r="AD779" s="150"/>
    </row>
    <row r="780" spans="1:30" ht="15.75" customHeight="1">
      <c r="A780" s="48"/>
      <c r="O780" s="152"/>
      <c r="Y780" s="150"/>
      <c r="Z780" s="151"/>
      <c r="AA780" s="151"/>
      <c r="AB780" s="151"/>
      <c r="AC780" s="150"/>
      <c r="AD780" s="150"/>
    </row>
    <row r="781" spans="1:30" ht="15.75" customHeight="1">
      <c r="A781" s="48"/>
      <c r="O781" s="152"/>
      <c r="Y781" s="150"/>
      <c r="Z781" s="151"/>
      <c r="AA781" s="151"/>
      <c r="AB781" s="151"/>
      <c r="AC781" s="150"/>
      <c r="AD781" s="150"/>
    </row>
    <row r="782" spans="1:30" ht="15.75" customHeight="1">
      <c r="A782" s="48"/>
      <c r="O782" s="152"/>
      <c r="Y782" s="150"/>
      <c r="Z782" s="151"/>
      <c r="AA782" s="151"/>
      <c r="AB782" s="151"/>
      <c r="AC782" s="150"/>
      <c r="AD782" s="150"/>
    </row>
    <row r="783" spans="1:30" ht="15.75" customHeight="1">
      <c r="A783" s="48"/>
      <c r="O783" s="152"/>
      <c r="Y783" s="150"/>
      <c r="Z783" s="151"/>
      <c r="AA783" s="151"/>
      <c r="AB783" s="151"/>
      <c r="AC783" s="150"/>
      <c r="AD783" s="150"/>
    </row>
    <row r="784" spans="1:30" ht="15.75" customHeight="1">
      <c r="A784" s="48"/>
      <c r="O784" s="152"/>
      <c r="Y784" s="150"/>
      <c r="Z784" s="151"/>
      <c r="AA784" s="151"/>
      <c r="AB784" s="151"/>
      <c r="AC784" s="150"/>
      <c r="AD784" s="150"/>
    </row>
    <row r="785" spans="1:30" ht="15.75" customHeight="1">
      <c r="A785" s="48"/>
      <c r="O785" s="152"/>
      <c r="Y785" s="150"/>
      <c r="Z785" s="151"/>
      <c r="AA785" s="151"/>
      <c r="AB785" s="151"/>
      <c r="AC785" s="150"/>
      <c r="AD785" s="150"/>
    </row>
    <row r="786" spans="1:30" ht="15.75" customHeight="1">
      <c r="A786" s="48"/>
      <c r="O786" s="152"/>
      <c r="Y786" s="150"/>
      <c r="Z786" s="151"/>
      <c r="AA786" s="151"/>
      <c r="AB786" s="151"/>
      <c r="AC786" s="150"/>
      <c r="AD786" s="150"/>
    </row>
    <row r="787" spans="1:30" ht="15.75" customHeight="1">
      <c r="A787" s="48"/>
      <c r="O787" s="152"/>
      <c r="Y787" s="150"/>
      <c r="Z787" s="151"/>
      <c r="AA787" s="151"/>
      <c r="AB787" s="151"/>
      <c r="AC787" s="150"/>
      <c r="AD787" s="150"/>
    </row>
    <row r="788" spans="1:30" ht="15.75" customHeight="1">
      <c r="A788" s="48"/>
      <c r="O788" s="152"/>
      <c r="Y788" s="150"/>
      <c r="Z788" s="151"/>
      <c r="AA788" s="151"/>
      <c r="AB788" s="151"/>
      <c r="AC788" s="150"/>
      <c r="AD788" s="150"/>
    </row>
    <row r="789" spans="1:30" ht="15.75" customHeight="1">
      <c r="A789" s="48"/>
      <c r="O789" s="152"/>
      <c r="Y789" s="150"/>
      <c r="Z789" s="151"/>
      <c r="AA789" s="151"/>
      <c r="AB789" s="151"/>
      <c r="AC789" s="150"/>
      <c r="AD789" s="150"/>
    </row>
    <row r="790" spans="1:30" ht="15.75" customHeight="1">
      <c r="A790" s="48"/>
      <c r="O790" s="152"/>
      <c r="Y790" s="150"/>
      <c r="Z790" s="151"/>
      <c r="AA790" s="151"/>
      <c r="AB790" s="151"/>
      <c r="AC790" s="150"/>
      <c r="AD790" s="150"/>
    </row>
    <row r="791" spans="1:30" ht="15.75" customHeight="1">
      <c r="A791" s="48"/>
      <c r="O791" s="152"/>
      <c r="Y791" s="150"/>
      <c r="Z791" s="151"/>
      <c r="AA791" s="151"/>
      <c r="AB791" s="151"/>
      <c r="AC791" s="150"/>
      <c r="AD791" s="150"/>
    </row>
    <row r="792" spans="1:30" ht="15.75" customHeight="1">
      <c r="A792" s="48"/>
      <c r="O792" s="152"/>
      <c r="Y792" s="150"/>
      <c r="Z792" s="151"/>
      <c r="AA792" s="151"/>
      <c r="AB792" s="151"/>
      <c r="AC792" s="150"/>
      <c r="AD792" s="150"/>
    </row>
    <row r="793" spans="1:30" ht="15.75" customHeight="1">
      <c r="A793" s="48"/>
      <c r="O793" s="152"/>
      <c r="Y793" s="150"/>
      <c r="Z793" s="151"/>
      <c r="AA793" s="151"/>
      <c r="AB793" s="151"/>
      <c r="AC793" s="150"/>
      <c r="AD793" s="150"/>
    </row>
    <row r="794" spans="1:30" ht="15.75" customHeight="1">
      <c r="A794" s="48"/>
      <c r="O794" s="152"/>
      <c r="Y794" s="150"/>
      <c r="Z794" s="151"/>
      <c r="AA794" s="151"/>
      <c r="AB794" s="151"/>
      <c r="AC794" s="150"/>
      <c r="AD794" s="150"/>
    </row>
    <row r="795" spans="1:30" ht="15.75" customHeight="1">
      <c r="A795" s="48"/>
      <c r="O795" s="152"/>
      <c r="Y795" s="150"/>
      <c r="Z795" s="151"/>
      <c r="AA795" s="151"/>
      <c r="AB795" s="151"/>
      <c r="AC795" s="150"/>
      <c r="AD795" s="150"/>
    </row>
    <row r="796" spans="1:30" ht="15.75" customHeight="1">
      <c r="A796" s="48"/>
      <c r="O796" s="152"/>
      <c r="Y796" s="150"/>
      <c r="Z796" s="151"/>
      <c r="AA796" s="151"/>
      <c r="AB796" s="151"/>
      <c r="AC796" s="150"/>
      <c r="AD796" s="150"/>
    </row>
    <row r="797" spans="1:30" ht="15.75" customHeight="1">
      <c r="A797" s="48"/>
      <c r="O797" s="152"/>
      <c r="Y797" s="150"/>
      <c r="Z797" s="151"/>
      <c r="AA797" s="151"/>
      <c r="AB797" s="151"/>
      <c r="AC797" s="150"/>
      <c r="AD797" s="150"/>
    </row>
    <row r="798" spans="1:30" ht="15.75" customHeight="1">
      <c r="A798" s="48"/>
      <c r="O798" s="152"/>
      <c r="Y798" s="150"/>
      <c r="Z798" s="151"/>
      <c r="AA798" s="151"/>
      <c r="AB798" s="151"/>
      <c r="AC798" s="150"/>
      <c r="AD798" s="150"/>
    </row>
    <row r="799" spans="1:30" ht="15.75" customHeight="1">
      <c r="A799" s="48"/>
      <c r="O799" s="152"/>
      <c r="Y799" s="150"/>
      <c r="Z799" s="151"/>
      <c r="AA799" s="151"/>
      <c r="AB799" s="151"/>
      <c r="AC799" s="150"/>
      <c r="AD799" s="150"/>
    </row>
    <row r="800" spans="1:30" ht="15.75" customHeight="1">
      <c r="A800" s="48"/>
      <c r="O800" s="152"/>
      <c r="Y800" s="150"/>
      <c r="Z800" s="151"/>
      <c r="AA800" s="151"/>
      <c r="AB800" s="151"/>
      <c r="AC800" s="150"/>
      <c r="AD800" s="150"/>
    </row>
    <row r="801" spans="1:30" ht="15.75" customHeight="1">
      <c r="A801" s="48"/>
      <c r="O801" s="152"/>
      <c r="Y801" s="150"/>
      <c r="Z801" s="151"/>
      <c r="AA801" s="151"/>
      <c r="AB801" s="151"/>
      <c r="AC801" s="150"/>
      <c r="AD801" s="150"/>
    </row>
    <row r="802" spans="1:30" ht="15.75" customHeight="1">
      <c r="A802" s="48"/>
      <c r="O802" s="152"/>
      <c r="Y802" s="150"/>
      <c r="Z802" s="151"/>
      <c r="AA802" s="151"/>
      <c r="AB802" s="151"/>
      <c r="AC802" s="150"/>
      <c r="AD802" s="150"/>
    </row>
    <row r="803" spans="1:30" ht="15.75" customHeight="1">
      <c r="A803" s="48"/>
      <c r="O803" s="152"/>
      <c r="Y803" s="150"/>
      <c r="Z803" s="151"/>
      <c r="AA803" s="151"/>
      <c r="AB803" s="151"/>
      <c r="AC803" s="150"/>
      <c r="AD803" s="150"/>
    </row>
    <row r="804" spans="1:30" ht="15.75" customHeight="1">
      <c r="A804" s="48"/>
      <c r="O804" s="152"/>
      <c r="Y804" s="150"/>
      <c r="Z804" s="151"/>
      <c r="AA804" s="151"/>
      <c r="AB804" s="151"/>
      <c r="AC804" s="150"/>
      <c r="AD804" s="150"/>
    </row>
    <row r="805" spans="1:30" ht="15.75" customHeight="1">
      <c r="A805" s="48"/>
      <c r="O805" s="152"/>
      <c r="Y805" s="150"/>
      <c r="Z805" s="151"/>
      <c r="AA805" s="151"/>
      <c r="AB805" s="151"/>
      <c r="AC805" s="150"/>
      <c r="AD805" s="150"/>
    </row>
    <row r="806" spans="1:30" ht="15.75" customHeight="1">
      <c r="A806" s="48"/>
      <c r="O806" s="152"/>
      <c r="Y806" s="150"/>
      <c r="Z806" s="151"/>
      <c r="AA806" s="151"/>
      <c r="AB806" s="151"/>
      <c r="AC806" s="150"/>
      <c r="AD806" s="150"/>
    </row>
    <row r="807" spans="1:30" ht="15.75" customHeight="1">
      <c r="A807" s="48"/>
      <c r="O807" s="152"/>
      <c r="Y807" s="150"/>
      <c r="Z807" s="151"/>
      <c r="AA807" s="151"/>
      <c r="AB807" s="151"/>
      <c r="AC807" s="150"/>
      <c r="AD807" s="150"/>
    </row>
    <row r="808" spans="1:30" ht="15.75" customHeight="1">
      <c r="A808" s="48"/>
      <c r="O808" s="152"/>
      <c r="Y808" s="150"/>
      <c r="Z808" s="151"/>
      <c r="AA808" s="151"/>
      <c r="AB808" s="151"/>
      <c r="AC808" s="150"/>
      <c r="AD808" s="150"/>
    </row>
    <row r="809" spans="1:30" ht="15.75" customHeight="1">
      <c r="A809" s="48"/>
      <c r="O809" s="152"/>
      <c r="Y809" s="150"/>
      <c r="Z809" s="151"/>
      <c r="AA809" s="151"/>
      <c r="AB809" s="151"/>
      <c r="AC809" s="150"/>
      <c r="AD809" s="150"/>
    </row>
    <row r="810" spans="1:30" ht="15.75" customHeight="1">
      <c r="A810" s="48"/>
      <c r="O810" s="152"/>
      <c r="Y810" s="150"/>
      <c r="Z810" s="151"/>
      <c r="AA810" s="151"/>
      <c r="AB810" s="151"/>
      <c r="AC810" s="150"/>
      <c r="AD810" s="150"/>
    </row>
    <row r="811" spans="1:30" ht="15.75" customHeight="1">
      <c r="A811" s="48"/>
      <c r="O811" s="152"/>
      <c r="Y811" s="150"/>
      <c r="Z811" s="151"/>
      <c r="AA811" s="151"/>
      <c r="AB811" s="151"/>
      <c r="AC811" s="150"/>
      <c r="AD811" s="150"/>
    </row>
    <row r="812" spans="1:30" ht="15.75" customHeight="1">
      <c r="A812" s="48"/>
      <c r="O812" s="152"/>
      <c r="Y812" s="150"/>
      <c r="Z812" s="151"/>
      <c r="AA812" s="151"/>
      <c r="AB812" s="151"/>
      <c r="AC812" s="150"/>
      <c r="AD812" s="150"/>
    </row>
    <row r="813" spans="1:30" ht="15.75" customHeight="1">
      <c r="A813" s="48"/>
      <c r="O813" s="152"/>
      <c r="Y813" s="150"/>
      <c r="Z813" s="151"/>
      <c r="AA813" s="151"/>
      <c r="AB813" s="151"/>
      <c r="AC813" s="150"/>
      <c r="AD813" s="150"/>
    </row>
    <row r="814" spans="1:30" ht="15.75" customHeight="1">
      <c r="A814" s="48"/>
      <c r="O814" s="152"/>
      <c r="Y814" s="150"/>
      <c r="Z814" s="151"/>
      <c r="AA814" s="151"/>
      <c r="AB814" s="151"/>
      <c r="AC814" s="150"/>
      <c r="AD814" s="150"/>
    </row>
    <row r="815" spans="1:30" ht="15.75" customHeight="1">
      <c r="A815" s="48"/>
      <c r="O815" s="152"/>
      <c r="Y815" s="150"/>
      <c r="Z815" s="151"/>
      <c r="AA815" s="151"/>
      <c r="AB815" s="151"/>
      <c r="AC815" s="150"/>
      <c r="AD815" s="150"/>
    </row>
    <row r="816" spans="1:30" ht="15.75" customHeight="1">
      <c r="A816" s="48"/>
      <c r="O816" s="152"/>
      <c r="Y816" s="150"/>
      <c r="Z816" s="151"/>
      <c r="AA816" s="151"/>
      <c r="AB816" s="151"/>
      <c r="AC816" s="150"/>
      <c r="AD816" s="150"/>
    </row>
    <row r="817" spans="1:30" ht="15.75" customHeight="1">
      <c r="A817" s="48"/>
      <c r="O817" s="152"/>
      <c r="Y817" s="150"/>
      <c r="Z817" s="151"/>
      <c r="AA817" s="151"/>
      <c r="AB817" s="151"/>
      <c r="AC817" s="150"/>
      <c r="AD817" s="150"/>
    </row>
    <row r="818" spans="1:30" ht="15.75" customHeight="1">
      <c r="A818" s="48"/>
      <c r="O818" s="152"/>
      <c r="Y818" s="150"/>
      <c r="Z818" s="151"/>
      <c r="AA818" s="151"/>
      <c r="AB818" s="151"/>
      <c r="AC818" s="150"/>
      <c r="AD818" s="150"/>
    </row>
    <row r="819" spans="1:30" ht="15.75" customHeight="1">
      <c r="A819" s="48"/>
      <c r="O819" s="152"/>
      <c r="Y819" s="150"/>
      <c r="Z819" s="151"/>
      <c r="AA819" s="151"/>
      <c r="AB819" s="151"/>
      <c r="AC819" s="150"/>
      <c r="AD819" s="150"/>
    </row>
    <row r="820" spans="1:30" ht="15.75" customHeight="1">
      <c r="A820" s="48"/>
      <c r="O820" s="152"/>
      <c r="Y820" s="150"/>
      <c r="Z820" s="151"/>
      <c r="AA820" s="151"/>
      <c r="AB820" s="151"/>
      <c r="AC820" s="150"/>
      <c r="AD820" s="150"/>
    </row>
    <row r="821" spans="1:30" ht="15.75" customHeight="1">
      <c r="A821" s="48"/>
      <c r="O821" s="152"/>
      <c r="Y821" s="150"/>
      <c r="Z821" s="151"/>
      <c r="AA821" s="151"/>
      <c r="AB821" s="151"/>
      <c r="AC821" s="150"/>
      <c r="AD821" s="150"/>
    </row>
    <row r="822" spans="1:30" ht="15.75" customHeight="1">
      <c r="A822" s="48"/>
      <c r="O822" s="152"/>
      <c r="Y822" s="150"/>
      <c r="Z822" s="151"/>
      <c r="AA822" s="151"/>
      <c r="AB822" s="151"/>
      <c r="AC822" s="150"/>
      <c r="AD822" s="150"/>
    </row>
    <row r="823" spans="1:30" ht="15.75" customHeight="1">
      <c r="A823" s="48"/>
      <c r="O823" s="152"/>
      <c r="Y823" s="150"/>
      <c r="Z823" s="151"/>
      <c r="AA823" s="151"/>
      <c r="AB823" s="151"/>
      <c r="AC823" s="150"/>
      <c r="AD823" s="150"/>
    </row>
    <row r="824" spans="1:30" ht="15.75" customHeight="1">
      <c r="A824" s="48"/>
      <c r="O824" s="152"/>
      <c r="Y824" s="150"/>
      <c r="Z824" s="151"/>
      <c r="AA824" s="151"/>
      <c r="AB824" s="151"/>
      <c r="AC824" s="150"/>
      <c r="AD824" s="150"/>
    </row>
    <row r="825" spans="1:30" ht="15.75" customHeight="1">
      <c r="A825" s="48"/>
      <c r="O825" s="152"/>
      <c r="Y825" s="150"/>
      <c r="Z825" s="151"/>
      <c r="AA825" s="151"/>
      <c r="AB825" s="151"/>
      <c r="AC825" s="150"/>
      <c r="AD825" s="150"/>
    </row>
    <row r="826" spans="1:30" ht="15.75" customHeight="1">
      <c r="A826" s="48"/>
      <c r="O826" s="152"/>
      <c r="Y826" s="150"/>
      <c r="Z826" s="151"/>
      <c r="AA826" s="151"/>
      <c r="AB826" s="151"/>
      <c r="AC826" s="150"/>
      <c r="AD826" s="150"/>
    </row>
    <row r="827" spans="1:30" ht="15.75" customHeight="1">
      <c r="A827" s="48"/>
      <c r="O827" s="152"/>
      <c r="Y827" s="150"/>
      <c r="Z827" s="151"/>
      <c r="AA827" s="151"/>
      <c r="AB827" s="151"/>
      <c r="AC827" s="150"/>
      <c r="AD827" s="150"/>
    </row>
    <row r="828" spans="1:30" ht="15.75" customHeight="1">
      <c r="A828" s="48"/>
      <c r="O828" s="152"/>
      <c r="Y828" s="150"/>
      <c r="Z828" s="151"/>
      <c r="AA828" s="151"/>
      <c r="AB828" s="151"/>
      <c r="AC828" s="150"/>
      <c r="AD828" s="150"/>
    </row>
    <row r="829" spans="1:30" ht="15.75" customHeight="1">
      <c r="A829" s="48"/>
      <c r="O829" s="152"/>
      <c r="Y829" s="150"/>
      <c r="Z829" s="151"/>
      <c r="AA829" s="151"/>
      <c r="AB829" s="151"/>
      <c r="AC829" s="150"/>
      <c r="AD829" s="150"/>
    </row>
    <row r="830" spans="1:30" ht="15.75" customHeight="1">
      <c r="A830" s="48"/>
      <c r="O830" s="152"/>
      <c r="Y830" s="150"/>
      <c r="Z830" s="151"/>
      <c r="AA830" s="151"/>
      <c r="AB830" s="151"/>
      <c r="AC830" s="150"/>
      <c r="AD830" s="150"/>
    </row>
    <row r="831" spans="1:30" ht="15.75" customHeight="1">
      <c r="A831" s="48"/>
      <c r="O831" s="152"/>
      <c r="Y831" s="150"/>
      <c r="Z831" s="151"/>
      <c r="AA831" s="151"/>
      <c r="AB831" s="151"/>
      <c r="AC831" s="150"/>
      <c r="AD831" s="150"/>
    </row>
    <row r="832" spans="1:30" ht="15.75" customHeight="1">
      <c r="A832" s="48"/>
      <c r="O832" s="152"/>
      <c r="Y832" s="150"/>
      <c r="Z832" s="151"/>
      <c r="AA832" s="151"/>
      <c r="AB832" s="151"/>
      <c r="AC832" s="150"/>
      <c r="AD832" s="150"/>
    </row>
    <row r="833" spans="1:30" ht="15.75" customHeight="1">
      <c r="A833" s="48"/>
      <c r="O833" s="152"/>
      <c r="Y833" s="150"/>
      <c r="Z833" s="151"/>
      <c r="AA833" s="151"/>
      <c r="AB833" s="151"/>
      <c r="AC833" s="150"/>
      <c r="AD833" s="150"/>
    </row>
    <row r="834" spans="1:30" ht="15.75" customHeight="1">
      <c r="A834" s="48"/>
      <c r="O834" s="152"/>
      <c r="Y834" s="150"/>
      <c r="Z834" s="151"/>
      <c r="AA834" s="151"/>
      <c r="AB834" s="151"/>
      <c r="AC834" s="150"/>
      <c r="AD834" s="150"/>
    </row>
    <row r="835" spans="1:30" ht="15.75" customHeight="1">
      <c r="A835" s="48"/>
      <c r="O835" s="152"/>
      <c r="Y835" s="150"/>
      <c r="Z835" s="151"/>
      <c r="AA835" s="151"/>
      <c r="AB835" s="151"/>
      <c r="AC835" s="150"/>
      <c r="AD835" s="150"/>
    </row>
    <row r="836" spans="1:30" ht="15.75" customHeight="1">
      <c r="A836" s="48"/>
      <c r="O836" s="152"/>
      <c r="Y836" s="150"/>
      <c r="Z836" s="151"/>
      <c r="AA836" s="151"/>
      <c r="AB836" s="151"/>
      <c r="AC836" s="150"/>
      <c r="AD836" s="150"/>
    </row>
    <row r="837" spans="1:30" ht="15.75" customHeight="1">
      <c r="A837" s="48"/>
      <c r="O837" s="152"/>
      <c r="Y837" s="150"/>
      <c r="Z837" s="151"/>
      <c r="AA837" s="151"/>
      <c r="AB837" s="151"/>
      <c r="AC837" s="150"/>
      <c r="AD837" s="150"/>
    </row>
    <row r="838" spans="1:30" ht="15.75" customHeight="1">
      <c r="A838" s="48"/>
      <c r="O838" s="152"/>
      <c r="Y838" s="150"/>
      <c r="Z838" s="151"/>
      <c r="AA838" s="151"/>
      <c r="AB838" s="151"/>
      <c r="AC838" s="150"/>
      <c r="AD838" s="150"/>
    </row>
    <row r="839" spans="1:30" ht="15.75" customHeight="1">
      <c r="A839" s="48"/>
      <c r="O839" s="152"/>
      <c r="Y839" s="150"/>
      <c r="Z839" s="151"/>
      <c r="AA839" s="151"/>
      <c r="AB839" s="151"/>
      <c r="AC839" s="150"/>
      <c r="AD839" s="150"/>
    </row>
    <row r="840" spans="1:30" ht="15.75" customHeight="1">
      <c r="A840" s="48"/>
      <c r="O840" s="152"/>
      <c r="Y840" s="150"/>
      <c r="Z840" s="151"/>
      <c r="AA840" s="151"/>
      <c r="AB840" s="151"/>
      <c r="AC840" s="150"/>
      <c r="AD840" s="150"/>
    </row>
    <row r="841" spans="1:30" ht="15.75" customHeight="1">
      <c r="A841" s="48"/>
      <c r="O841" s="152"/>
      <c r="Y841" s="150"/>
      <c r="Z841" s="151"/>
      <c r="AA841" s="151"/>
      <c r="AB841" s="151"/>
      <c r="AC841" s="150"/>
      <c r="AD841" s="150"/>
    </row>
    <row r="842" spans="1:30" ht="15.75" customHeight="1">
      <c r="A842" s="48"/>
      <c r="O842" s="152"/>
      <c r="Y842" s="150"/>
      <c r="Z842" s="151"/>
      <c r="AA842" s="151"/>
      <c r="AB842" s="151"/>
      <c r="AC842" s="150"/>
      <c r="AD842" s="150"/>
    </row>
    <row r="843" spans="1:30" ht="15.75" customHeight="1">
      <c r="A843" s="48"/>
      <c r="O843" s="152"/>
      <c r="Y843" s="150"/>
      <c r="Z843" s="151"/>
      <c r="AA843" s="151"/>
      <c r="AB843" s="151"/>
      <c r="AC843" s="150"/>
      <c r="AD843" s="150"/>
    </row>
    <row r="844" spans="1:30" ht="15.75" customHeight="1">
      <c r="A844" s="48"/>
      <c r="O844" s="152"/>
      <c r="Y844" s="150"/>
      <c r="Z844" s="151"/>
      <c r="AA844" s="151"/>
      <c r="AB844" s="151"/>
      <c r="AC844" s="150"/>
      <c r="AD844" s="150"/>
    </row>
    <row r="845" spans="1:30" ht="15.75" customHeight="1">
      <c r="A845" s="48"/>
      <c r="O845" s="152"/>
      <c r="Y845" s="150"/>
      <c r="Z845" s="151"/>
      <c r="AA845" s="151"/>
      <c r="AB845" s="151"/>
      <c r="AC845" s="150"/>
      <c r="AD845" s="150"/>
    </row>
    <row r="846" spans="1:30" ht="15.75" customHeight="1">
      <c r="A846" s="48"/>
      <c r="O846" s="152"/>
      <c r="Y846" s="150"/>
      <c r="Z846" s="151"/>
      <c r="AA846" s="151"/>
      <c r="AB846" s="151"/>
      <c r="AC846" s="150"/>
      <c r="AD846" s="150"/>
    </row>
    <row r="847" spans="1:30" ht="15.75" customHeight="1">
      <c r="A847" s="48"/>
      <c r="O847" s="152"/>
      <c r="Y847" s="150"/>
      <c r="Z847" s="151"/>
      <c r="AA847" s="151"/>
      <c r="AB847" s="151"/>
      <c r="AC847" s="150"/>
      <c r="AD847" s="150"/>
    </row>
    <row r="848" spans="1:30" ht="15.75" customHeight="1">
      <c r="A848" s="48"/>
      <c r="O848" s="152"/>
      <c r="Y848" s="150"/>
      <c r="Z848" s="151"/>
      <c r="AA848" s="151"/>
      <c r="AB848" s="151"/>
      <c r="AC848" s="150"/>
      <c r="AD848" s="150"/>
    </row>
    <row r="849" spans="1:30" ht="15.75" customHeight="1">
      <c r="A849" s="48"/>
      <c r="O849" s="152"/>
      <c r="Y849" s="150"/>
      <c r="Z849" s="151"/>
      <c r="AA849" s="151"/>
      <c r="AB849" s="151"/>
      <c r="AC849" s="150"/>
      <c r="AD849" s="150"/>
    </row>
    <row r="850" spans="1:30" ht="15.75" customHeight="1">
      <c r="A850" s="48"/>
      <c r="O850" s="152"/>
      <c r="Y850" s="150"/>
      <c r="Z850" s="151"/>
      <c r="AA850" s="151"/>
      <c r="AB850" s="151"/>
      <c r="AC850" s="150"/>
      <c r="AD850" s="150"/>
    </row>
    <row r="851" spans="1:30" ht="15.75" customHeight="1">
      <c r="A851" s="48"/>
      <c r="O851" s="152"/>
      <c r="Y851" s="150"/>
      <c r="Z851" s="151"/>
      <c r="AA851" s="151"/>
      <c r="AB851" s="151"/>
      <c r="AC851" s="150"/>
      <c r="AD851" s="150"/>
    </row>
    <row r="852" spans="1:30" ht="15.75" customHeight="1">
      <c r="A852" s="48"/>
      <c r="O852" s="152"/>
      <c r="Y852" s="150"/>
      <c r="Z852" s="151"/>
      <c r="AA852" s="151"/>
      <c r="AB852" s="151"/>
      <c r="AC852" s="150"/>
      <c r="AD852" s="150"/>
    </row>
    <row r="853" spans="1:30" ht="15.75" customHeight="1">
      <c r="A853" s="48"/>
      <c r="O853" s="152"/>
      <c r="Y853" s="150"/>
      <c r="Z853" s="151"/>
      <c r="AA853" s="151"/>
      <c r="AB853" s="151"/>
      <c r="AC853" s="150"/>
      <c r="AD853" s="150"/>
    </row>
    <row r="854" spans="1:30" ht="15.75" customHeight="1">
      <c r="A854" s="48"/>
      <c r="O854" s="152"/>
      <c r="Y854" s="150"/>
      <c r="Z854" s="151"/>
      <c r="AA854" s="151"/>
      <c r="AB854" s="151"/>
      <c r="AC854" s="150"/>
      <c r="AD854" s="150"/>
    </row>
    <row r="855" spans="1:30" ht="15.75" customHeight="1">
      <c r="A855" s="48"/>
      <c r="O855" s="152"/>
      <c r="Y855" s="150"/>
      <c r="Z855" s="151"/>
      <c r="AA855" s="151"/>
      <c r="AB855" s="151"/>
      <c r="AC855" s="150"/>
      <c r="AD855" s="150"/>
    </row>
    <row r="856" spans="1:30" ht="15.75" customHeight="1">
      <c r="A856" s="48"/>
      <c r="O856" s="152"/>
      <c r="Y856" s="150"/>
      <c r="Z856" s="151"/>
      <c r="AA856" s="151"/>
      <c r="AB856" s="151"/>
      <c r="AC856" s="150"/>
      <c r="AD856" s="150"/>
    </row>
    <row r="857" spans="1:30" ht="15.75" customHeight="1">
      <c r="A857" s="48"/>
      <c r="O857" s="152"/>
      <c r="Y857" s="150"/>
      <c r="Z857" s="151"/>
      <c r="AA857" s="151"/>
      <c r="AB857" s="151"/>
      <c r="AC857" s="150"/>
      <c r="AD857" s="150"/>
    </row>
    <row r="858" spans="1:30" ht="15.75" customHeight="1">
      <c r="A858" s="48"/>
      <c r="O858" s="152"/>
      <c r="Y858" s="150"/>
      <c r="Z858" s="151"/>
      <c r="AA858" s="151"/>
      <c r="AB858" s="151"/>
      <c r="AC858" s="150"/>
      <c r="AD858" s="150"/>
    </row>
    <row r="859" spans="1:30" ht="15.75" customHeight="1">
      <c r="A859" s="48"/>
      <c r="O859" s="152"/>
      <c r="Y859" s="150"/>
      <c r="Z859" s="151"/>
      <c r="AA859" s="151"/>
      <c r="AB859" s="151"/>
      <c r="AC859" s="150"/>
      <c r="AD859" s="150"/>
    </row>
    <row r="860" spans="1:30" ht="15.75" customHeight="1">
      <c r="A860" s="48"/>
      <c r="O860" s="152"/>
      <c r="Y860" s="150"/>
      <c r="Z860" s="151"/>
      <c r="AA860" s="151"/>
      <c r="AB860" s="151"/>
      <c r="AC860" s="150"/>
      <c r="AD860" s="150"/>
    </row>
    <row r="861" spans="1:30" ht="15.75" customHeight="1">
      <c r="A861" s="48"/>
      <c r="O861" s="152"/>
      <c r="Y861" s="150"/>
      <c r="Z861" s="151"/>
      <c r="AA861" s="151"/>
      <c r="AB861" s="151"/>
      <c r="AC861" s="150"/>
      <c r="AD861" s="150"/>
    </row>
    <row r="862" spans="1:30" ht="15.75" customHeight="1">
      <c r="A862" s="48"/>
      <c r="O862" s="152"/>
      <c r="Y862" s="150"/>
      <c r="Z862" s="151"/>
      <c r="AA862" s="151"/>
      <c r="AB862" s="151"/>
      <c r="AC862" s="150"/>
      <c r="AD862" s="150"/>
    </row>
    <row r="863" spans="1:30" ht="15.75" customHeight="1">
      <c r="A863" s="48"/>
      <c r="O863" s="152"/>
      <c r="Y863" s="150"/>
      <c r="Z863" s="151"/>
      <c r="AA863" s="151"/>
      <c r="AB863" s="151"/>
      <c r="AC863" s="150"/>
      <c r="AD863" s="150"/>
    </row>
    <row r="864" spans="1:30" ht="15.75" customHeight="1">
      <c r="A864" s="48"/>
      <c r="O864" s="152"/>
      <c r="Y864" s="150"/>
      <c r="Z864" s="151"/>
      <c r="AA864" s="151"/>
      <c r="AB864" s="151"/>
      <c r="AC864" s="150"/>
      <c r="AD864" s="150"/>
    </row>
    <row r="865" spans="1:30" ht="15.75" customHeight="1">
      <c r="A865" s="48"/>
      <c r="O865" s="152"/>
      <c r="Y865" s="150"/>
      <c r="Z865" s="151"/>
      <c r="AA865" s="151"/>
      <c r="AB865" s="151"/>
      <c r="AC865" s="150"/>
      <c r="AD865" s="150"/>
    </row>
    <row r="866" spans="1:30" ht="15.75" customHeight="1">
      <c r="A866" s="48"/>
      <c r="O866" s="152"/>
      <c r="Y866" s="150"/>
      <c r="Z866" s="151"/>
      <c r="AA866" s="151"/>
      <c r="AB866" s="151"/>
      <c r="AC866" s="150"/>
      <c r="AD866" s="150"/>
    </row>
    <row r="867" spans="1:30" ht="15.75" customHeight="1">
      <c r="A867" s="48"/>
      <c r="O867" s="152"/>
      <c r="Y867" s="150"/>
      <c r="Z867" s="151"/>
      <c r="AA867" s="151"/>
      <c r="AB867" s="151"/>
      <c r="AC867" s="150"/>
      <c r="AD867" s="150"/>
    </row>
    <row r="868" spans="1:30" ht="15.75" customHeight="1">
      <c r="A868" s="48"/>
      <c r="O868" s="152"/>
      <c r="Y868" s="150"/>
      <c r="Z868" s="151"/>
      <c r="AA868" s="151"/>
      <c r="AB868" s="151"/>
      <c r="AC868" s="150"/>
      <c r="AD868" s="150"/>
    </row>
    <row r="869" spans="1:30" ht="15.75" customHeight="1">
      <c r="A869" s="48"/>
      <c r="O869" s="152"/>
      <c r="Y869" s="150"/>
      <c r="Z869" s="151"/>
      <c r="AA869" s="151"/>
      <c r="AB869" s="151"/>
      <c r="AC869" s="150"/>
      <c r="AD869" s="150"/>
    </row>
    <row r="870" spans="1:30" ht="15.75" customHeight="1">
      <c r="A870" s="48"/>
      <c r="O870" s="152"/>
      <c r="Y870" s="150"/>
      <c r="Z870" s="151"/>
      <c r="AA870" s="151"/>
      <c r="AB870" s="151"/>
      <c r="AC870" s="150"/>
      <c r="AD870" s="150"/>
    </row>
    <row r="871" spans="1:30" ht="15.75" customHeight="1">
      <c r="A871" s="48"/>
      <c r="O871" s="152"/>
      <c r="Y871" s="150"/>
      <c r="Z871" s="151"/>
      <c r="AA871" s="151"/>
      <c r="AB871" s="151"/>
      <c r="AC871" s="150"/>
      <c r="AD871" s="150"/>
    </row>
    <row r="872" spans="1:30" ht="15.75" customHeight="1">
      <c r="A872" s="48"/>
      <c r="O872" s="152"/>
      <c r="Y872" s="150"/>
      <c r="Z872" s="151"/>
      <c r="AA872" s="151"/>
      <c r="AB872" s="151"/>
      <c r="AC872" s="150"/>
      <c r="AD872" s="150"/>
    </row>
    <row r="873" spans="1:30" ht="15.75" customHeight="1">
      <c r="A873" s="48"/>
      <c r="O873" s="152"/>
      <c r="Y873" s="150"/>
      <c r="Z873" s="151"/>
      <c r="AA873" s="151"/>
      <c r="AB873" s="151"/>
      <c r="AC873" s="150"/>
      <c r="AD873" s="150"/>
    </row>
    <row r="874" spans="1:30" ht="15.75" customHeight="1">
      <c r="A874" s="48"/>
      <c r="O874" s="152"/>
      <c r="Y874" s="150"/>
      <c r="Z874" s="151"/>
      <c r="AA874" s="151"/>
      <c r="AB874" s="151"/>
      <c r="AC874" s="150"/>
      <c r="AD874" s="150"/>
    </row>
    <row r="875" spans="1:30" ht="15.75" customHeight="1">
      <c r="A875" s="48"/>
      <c r="O875" s="152"/>
      <c r="Y875" s="150"/>
      <c r="Z875" s="151"/>
      <c r="AA875" s="151"/>
      <c r="AB875" s="151"/>
      <c r="AC875" s="150"/>
      <c r="AD875" s="150"/>
    </row>
    <row r="876" spans="1:30" ht="15.75" customHeight="1">
      <c r="A876" s="48"/>
      <c r="O876" s="152"/>
      <c r="Y876" s="150"/>
      <c r="Z876" s="151"/>
      <c r="AA876" s="151"/>
      <c r="AB876" s="151"/>
      <c r="AC876" s="150"/>
      <c r="AD876" s="150"/>
    </row>
    <row r="877" spans="1:30" ht="15.75" customHeight="1">
      <c r="A877" s="48"/>
      <c r="O877" s="152"/>
      <c r="Y877" s="150"/>
      <c r="Z877" s="151"/>
      <c r="AA877" s="151"/>
      <c r="AB877" s="151"/>
      <c r="AC877" s="150"/>
      <c r="AD877" s="150"/>
    </row>
    <row r="878" spans="1:30" ht="15.75" customHeight="1">
      <c r="A878" s="48"/>
      <c r="O878" s="152"/>
      <c r="Y878" s="150"/>
      <c r="Z878" s="151"/>
      <c r="AA878" s="151"/>
      <c r="AB878" s="151"/>
      <c r="AC878" s="150"/>
      <c r="AD878" s="150"/>
    </row>
    <row r="879" spans="1:30" ht="15.75" customHeight="1">
      <c r="A879" s="48"/>
      <c r="O879" s="152"/>
      <c r="Y879" s="150"/>
      <c r="Z879" s="151"/>
      <c r="AA879" s="151"/>
      <c r="AB879" s="151"/>
      <c r="AC879" s="150"/>
      <c r="AD879" s="150"/>
    </row>
    <row r="880" spans="1:30" ht="15.75" customHeight="1">
      <c r="A880" s="48"/>
      <c r="O880" s="152"/>
      <c r="Y880" s="150"/>
      <c r="Z880" s="151"/>
      <c r="AA880" s="151"/>
      <c r="AB880" s="151"/>
      <c r="AC880" s="150"/>
      <c r="AD880" s="150"/>
    </row>
    <row r="881" spans="1:30" ht="15.75" customHeight="1">
      <c r="A881" s="48"/>
      <c r="O881" s="152"/>
      <c r="Y881" s="150"/>
      <c r="Z881" s="151"/>
      <c r="AA881" s="151"/>
      <c r="AB881" s="151"/>
      <c r="AC881" s="150"/>
      <c r="AD881" s="150"/>
    </row>
    <row r="882" spans="1:30" ht="15.75" customHeight="1">
      <c r="A882" s="48"/>
      <c r="O882" s="152"/>
      <c r="Y882" s="150"/>
      <c r="Z882" s="151"/>
      <c r="AA882" s="151"/>
      <c r="AB882" s="151"/>
      <c r="AC882" s="150"/>
      <c r="AD882" s="150"/>
    </row>
    <row r="883" spans="1:30" ht="15.75" customHeight="1">
      <c r="A883" s="48"/>
      <c r="O883" s="152"/>
      <c r="Y883" s="150"/>
      <c r="Z883" s="151"/>
      <c r="AA883" s="151"/>
      <c r="AB883" s="151"/>
      <c r="AC883" s="150"/>
      <c r="AD883" s="150"/>
    </row>
    <row r="884" spans="1:30" ht="15.75" customHeight="1">
      <c r="A884" s="48"/>
      <c r="O884" s="152"/>
      <c r="Y884" s="150"/>
      <c r="Z884" s="151"/>
      <c r="AA884" s="151"/>
      <c r="AB884" s="151"/>
      <c r="AC884" s="150"/>
      <c r="AD884" s="150"/>
    </row>
    <row r="885" spans="1:30" ht="15.75" customHeight="1">
      <c r="A885" s="48"/>
      <c r="O885" s="152"/>
      <c r="Y885" s="150"/>
      <c r="Z885" s="151"/>
      <c r="AA885" s="151"/>
      <c r="AB885" s="151"/>
      <c r="AC885" s="150"/>
      <c r="AD885" s="150"/>
    </row>
    <row r="886" spans="1:30" ht="15.75" customHeight="1">
      <c r="A886" s="48"/>
      <c r="O886" s="152"/>
      <c r="Y886" s="150"/>
      <c r="Z886" s="151"/>
      <c r="AA886" s="151"/>
      <c r="AB886" s="151"/>
      <c r="AC886" s="150"/>
      <c r="AD886" s="150"/>
    </row>
    <row r="887" spans="1:30" ht="15.75" customHeight="1">
      <c r="A887" s="48"/>
      <c r="O887" s="152"/>
      <c r="Y887" s="150"/>
      <c r="Z887" s="151"/>
      <c r="AA887" s="151"/>
      <c r="AB887" s="151"/>
      <c r="AC887" s="150"/>
      <c r="AD887" s="150"/>
    </row>
    <row r="888" spans="1:30" ht="15.75" customHeight="1">
      <c r="A888" s="48"/>
      <c r="O888" s="152"/>
      <c r="Y888" s="150"/>
      <c r="Z888" s="151"/>
      <c r="AA888" s="151"/>
      <c r="AB888" s="151"/>
      <c r="AC888" s="150"/>
      <c r="AD888" s="150"/>
    </row>
    <row r="889" spans="1:30" ht="15.75" customHeight="1">
      <c r="A889" s="48"/>
      <c r="O889" s="152"/>
      <c r="Y889" s="150"/>
      <c r="Z889" s="151"/>
      <c r="AA889" s="151"/>
      <c r="AB889" s="151"/>
      <c r="AC889" s="150"/>
      <c r="AD889" s="150"/>
    </row>
    <row r="890" spans="1:30" ht="15.75" customHeight="1">
      <c r="A890" s="48"/>
      <c r="O890" s="152"/>
      <c r="Y890" s="150"/>
      <c r="Z890" s="151"/>
      <c r="AA890" s="151"/>
      <c r="AB890" s="151"/>
      <c r="AC890" s="150"/>
      <c r="AD890" s="150"/>
    </row>
    <row r="891" spans="1:30" ht="15.75" customHeight="1">
      <c r="A891" s="48"/>
      <c r="O891" s="152"/>
      <c r="Y891" s="150"/>
      <c r="Z891" s="151"/>
      <c r="AA891" s="151"/>
      <c r="AB891" s="151"/>
      <c r="AC891" s="150"/>
      <c r="AD891" s="150"/>
    </row>
    <row r="892" spans="1:30" ht="15.75" customHeight="1">
      <c r="A892" s="48"/>
      <c r="O892" s="152"/>
      <c r="Y892" s="150"/>
      <c r="Z892" s="151"/>
      <c r="AA892" s="151"/>
      <c r="AB892" s="151"/>
      <c r="AC892" s="150"/>
      <c r="AD892" s="150"/>
    </row>
    <row r="893" spans="1:30" ht="15.75" customHeight="1">
      <c r="A893" s="48"/>
      <c r="O893" s="152"/>
      <c r="Y893" s="150"/>
      <c r="Z893" s="151"/>
      <c r="AA893" s="151"/>
      <c r="AB893" s="151"/>
      <c r="AC893" s="150"/>
      <c r="AD893" s="150"/>
    </row>
    <row r="894" spans="1:30" ht="15.75" customHeight="1">
      <c r="A894" s="48"/>
      <c r="O894" s="152"/>
      <c r="Y894" s="150"/>
      <c r="Z894" s="151"/>
      <c r="AA894" s="151"/>
      <c r="AB894" s="151"/>
      <c r="AC894" s="150"/>
      <c r="AD894" s="150"/>
    </row>
    <row r="895" spans="1:30" ht="15.75" customHeight="1">
      <c r="A895" s="48"/>
      <c r="O895" s="152"/>
      <c r="Y895" s="150"/>
      <c r="Z895" s="151"/>
      <c r="AA895" s="151"/>
      <c r="AB895" s="151"/>
      <c r="AC895" s="150"/>
      <c r="AD895" s="150"/>
    </row>
    <row r="896" spans="1:30" ht="15.75" customHeight="1">
      <c r="A896" s="48"/>
      <c r="O896" s="152"/>
      <c r="Y896" s="150"/>
      <c r="Z896" s="151"/>
      <c r="AA896" s="151"/>
      <c r="AB896" s="151"/>
      <c r="AC896" s="150"/>
      <c r="AD896" s="150"/>
    </row>
    <row r="897" spans="1:30" ht="15.75" customHeight="1">
      <c r="A897" s="48"/>
      <c r="O897" s="152"/>
      <c r="Y897" s="150"/>
      <c r="Z897" s="151"/>
      <c r="AA897" s="151"/>
      <c r="AB897" s="151"/>
      <c r="AC897" s="150"/>
      <c r="AD897" s="150"/>
    </row>
    <row r="898" spans="1:30" ht="15.75" customHeight="1">
      <c r="A898" s="48"/>
      <c r="O898" s="152"/>
      <c r="Y898" s="150"/>
      <c r="Z898" s="151"/>
      <c r="AA898" s="151"/>
      <c r="AB898" s="151"/>
      <c r="AC898" s="150"/>
      <c r="AD898" s="150"/>
    </row>
    <row r="899" spans="1:30" ht="15.75" customHeight="1">
      <c r="A899" s="48"/>
      <c r="O899" s="152"/>
      <c r="Y899" s="150"/>
      <c r="Z899" s="151"/>
      <c r="AA899" s="151"/>
      <c r="AB899" s="151"/>
      <c r="AC899" s="150"/>
      <c r="AD899" s="150"/>
    </row>
    <row r="900" spans="1:30" ht="15.75" customHeight="1">
      <c r="A900" s="48"/>
      <c r="O900" s="152"/>
      <c r="Y900" s="150"/>
      <c r="Z900" s="151"/>
      <c r="AA900" s="151"/>
      <c r="AB900" s="151"/>
      <c r="AC900" s="150"/>
      <c r="AD900" s="150"/>
    </row>
    <row r="901" spans="1:30" ht="15.75" customHeight="1">
      <c r="A901" s="48"/>
      <c r="O901" s="152"/>
      <c r="Y901" s="150"/>
      <c r="Z901" s="151"/>
      <c r="AA901" s="151"/>
      <c r="AB901" s="151"/>
      <c r="AC901" s="150"/>
      <c r="AD901" s="150"/>
    </row>
    <row r="902" spans="1:30" ht="15.75" customHeight="1">
      <c r="A902" s="48"/>
      <c r="O902" s="152"/>
      <c r="Y902" s="150"/>
      <c r="Z902" s="151"/>
      <c r="AA902" s="151"/>
      <c r="AB902" s="151"/>
      <c r="AC902" s="150"/>
      <c r="AD902" s="150"/>
    </row>
    <row r="903" spans="1:30" ht="15.75" customHeight="1">
      <c r="A903" s="48"/>
      <c r="O903" s="152"/>
      <c r="Y903" s="150"/>
      <c r="Z903" s="151"/>
      <c r="AA903" s="151"/>
      <c r="AB903" s="151"/>
      <c r="AC903" s="150"/>
      <c r="AD903" s="150"/>
    </row>
    <row r="904" spans="1:30" ht="15.75" customHeight="1">
      <c r="A904" s="48"/>
      <c r="O904" s="152"/>
      <c r="Y904" s="150"/>
      <c r="Z904" s="151"/>
      <c r="AA904" s="151"/>
      <c r="AB904" s="151"/>
      <c r="AC904" s="150"/>
      <c r="AD904" s="150"/>
    </row>
    <row r="905" spans="1:30" ht="15.75" customHeight="1">
      <c r="A905" s="48"/>
      <c r="O905" s="152"/>
      <c r="Y905" s="150"/>
      <c r="Z905" s="151"/>
      <c r="AA905" s="151"/>
      <c r="AB905" s="151"/>
      <c r="AC905" s="150"/>
      <c r="AD905" s="150"/>
    </row>
    <row r="906" spans="1:30" ht="15.75" customHeight="1">
      <c r="A906" s="48"/>
      <c r="O906" s="152"/>
      <c r="Y906" s="150"/>
      <c r="Z906" s="151"/>
      <c r="AA906" s="151"/>
      <c r="AB906" s="151"/>
      <c r="AC906" s="150"/>
      <c r="AD906" s="150"/>
    </row>
    <row r="907" spans="1:30" ht="15.75" customHeight="1">
      <c r="A907" s="48"/>
      <c r="O907" s="152"/>
      <c r="Y907" s="150"/>
      <c r="Z907" s="151"/>
      <c r="AA907" s="151"/>
      <c r="AB907" s="151"/>
      <c r="AC907" s="150"/>
      <c r="AD907" s="150"/>
    </row>
    <row r="908" spans="1:30" ht="15.75" customHeight="1">
      <c r="A908" s="48"/>
      <c r="O908" s="152"/>
      <c r="Y908" s="150"/>
      <c r="Z908" s="151"/>
      <c r="AA908" s="151"/>
      <c r="AB908" s="151"/>
      <c r="AC908" s="150"/>
      <c r="AD908" s="150"/>
    </row>
    <row r="909" spans="1:30" ht="15.75" customHeight="1">
      <c r="A909" s="48"/>
      <c r="O909" s="152"/>
      <c r="Y909" s="150"/>
      <c r="Z909" s="151"/>
      <c r="AA909" s="151"/>
      <c r="AB909" s="151"/>
      <c r="AC909" s="150"/>
      <c r="AD909" s="150"/>
    </row>
    <row r="910" spans="1:30" ht="15.75" customHeight="1">
      <c r="A910" s="48"/>
      <c r="O910" s="152"/>
      <c r="Y910" s="150"/>
      <c r="Z910" s="151"/>
      <c r="AA910" s="151"/>
      <c r="AB910" s="151"/>
      <c r="AC910" s="150"/>
      <c r="AD910" s="150"/>
    </row>
    <row r="911" spans="1:30" ht="15.75" customHeight="1">
      <c r="A911" s="48"/>
      <c r="O911" s="152"/>
      <c r="Y911" s="150"/>
      <c r="Z911" s="151"/>
      <c r="AA911" s="151"/>
      <c r="AB911" s="151"/>
      <c r="AC911" s="150"/>
      <c r="AD911" s="150"/>
    </row>
    <row r="912" spans="1:30" ht="15.75" customHeight="1">
      <c r="A912" s="48"/>
      <c r="O912" s="152"/>
      <c r="Y912" s="150"/>
      <c r="Z912" s="151"/>
      <c r="AA912" s="151"/>
      <c r="AB912" s="151"/>
      <c r="AC912" s="150"/>
      <c r="AD912" s="150"/>
    </row>
    <row r="913" spans="1:30" ht="15.75" customHeight="1">
      <c r="A913" s="48"/>
      <c r="O913" s="152"/>
      <c r="Y913" s="150"/>
      <c r="Z913" s="151"/>
      <c r="AA913" s="151"/>
      <c r="AB913" s="151"/>
      <c r="AC913" s="150"/>
      <c r="AD913" s="150"/>
    </row>
    <row r="914" spans="1:30" ht="15.75" customHeight="1">
      <c r="A914" s="48"/>
      <c r="O914" s="152"/>
      <c r="Y914" s="150"/>
      <c r="Z914" s="151"/>
      <c r="AA914" s="151"/>
      <c r="AB914" s="151"/>
      <c r="AC914" s="150"/>
      <c r="AD914" s="150"/>
    </row>
    <row r="915" spans="1:30" ht="15.75" customHeight="1">
      <c r="A915" s="48"/>
      <c r="O915" s="152"/>
      <c r="Y915" s="150"/>
      <c r="Z915" s="151"/>
      <c r="AA915" s="151"/>
      <c r="AB915" s="151"/>
      <c r="AC915" s="150"/>
      <c r="AD915" s="150"/>
    </row>
    <row r="916" spans="1:30" ht="15.75" customHeight="1">
      <c r="A916" s="48"/>
      <c r="O916" s="152"/>
      <c r="Y916" s="150"/>
      <c r="Z916" s="151"/>
      <c r="AA916" s="151"/>
      <c r="AB916" s="151"/>
      <c r="AC916" s="150"/>
      <c r="AD916" s="150"/>
    </row>
    <row r="917" spans="1:30" ht="15.75" customHeight="1">
      <c r="A917" s="48"/>
      <c r="O917" s="152"/>
      <c r="Y917" s="150"/>
      <c r="Z917" s="151"/>
      <c r="AA917" s="151"/>
      <c r="AB917" s="151"/>
      <c r="AC917" s="150"/>
      <c r="AD917" s="150"/>
    </row>
    <row r="918" spans="1:30" ht="15.75" customHeight="1">
      <c r="A918" s="48"/>
      <c r="O918" s="152"/>
      <c r="Y918" s="150"/>
      <c r="Z918" s="151"/>
      <c r="AA918" s="151"/>
      <c r="AB918" s="151"/>
      <c r="AC918" s="150"/>
      <c r="AD918" s="150"/>
    </row>
    <row r="919" spans="1:30" ht="15.75" customHeight="1">
      <c r="A919" s="48"/>
      <c r="O919" s="152"/>
      <c r="Y919" s="150"/>
      <c r="Z919" s="151"/>
      <c r="AA919" s="151"/>
      <c r="AB919" s="151"/>
      <c r="AC919" s="150"/>
      <c r="AD919" s="150"/>
    </row>
    <row r="920" spans="1:30" ht="15.75" customHeight="1">
      <c r="A920" s="48"/>
      <c r="O920" s="152"/>
      <c r="Y920" s="150"/>
      <c r="Z920" s="151"/>
      <c r="AA920" s="151"/>
      <c r="AB920" s="151"/>
      <c r="AC920" s="150"/>
      <c r="AD920" s="150"/>
    </row>
    <row r="921" spans="1:30" ht="15.75" customHeight="1">
      <c r="A921" s="48"/>
      <c r="O921" s="152"/>
      <c r="Y921" s="150"/>
      <c r="Z921" s="151"/>
      <c r="AA921" s="151"/>
      <c r="AB921" s="151"/>
      <c r="AC921" s="150"/>
      <c r="AD921" s="150"/>
    </row>
    <row r="922" spans="1:30" ht="15.75" customHeight="1">
      <c r="A922" s="48"/>
      <c r="O922" s="152"/>
      <c r="Y922" s="150"/>
      <c r="Z922" s="151"/>
      <c r="AA922" s="151"/>
      <c r="AB922" s="151"/>
      <c r="AC922" s="150"/>
      <c r="AD922" s="150"/>
    </row>
    <row r="923" spans="1:30" ht="15.75" customHeight="1">
      <c r="A923" s="48"/>
      <c r="O923" s="152"/>
      <c r="Y923" s="150"/>
      <c r="Z923" s="151"/>
      <c r="AA923" s="151"/>
      <c r="AB923" s="151"/>
      <c r="AC923" s="150"/>
      <c r="AD923" s="150"/>
    </row>
    <row r="924" spans="1:30" ht="15.75" customHeight="1">
      <c r="A924" s="48"/>
      <c r="O924" s="152"/>
      <c r="Y924" s="150"/>
      <c r="Z924" s="151"/>
      <c r="AA924" s="151"/>
      <c r="AB924" s="151"/>
      <c r="AC924" s="150"/>
      <c r="AD924" s="150"/>
    </row>
    <row r="925" spans="1:30" ht="15.75" customHeight="1">
      <c r="A925" s="48"/>
      <c r="O925" s="152"/>
      <c r="Y925" s="150"/>
      <c r="Z925" s="151"/>
      <c r="AA925" s="151"/>
      <c r="AB925" s="151"/>
      <c r="AC925" s="150"/>
      <c r="AD925" s="150"/>
    </row>
    <row r="926" spans="1:30" ht="15.75" customHeight="1">
      <c r="A926" s="48"/>
      <c r="O926" s="152"/>
      <c r="Y926" s="150"/>
      <c r="Z926" s="151"/>
      <c r="AA926" s="151"/>
      <c r="AB926" s="151"/>
      <c r="AC926" s="150"/>
      <c r="AD926" s="150"/>
    </row>
    <row r="927" spans="1:30" ht="15.75" customHeight="1">
      <c r="A927" s="48"/>
      <c r="O927" s="152"/>
      <c r="Y927" s="150"/>
      <c r="Z927" s="151"/>
      <c r="AA927" s="151"/>
      <c r="AB927" s="151"/>
      <c r="AC927" s="150"/>
      <c r="AD927" s="150"/>
    </row>
    <row r="928" spans="1:30" ht="15.75" customHeight="1">
      <c r="A928" s="48"/>
      <c r="O928" s="152"/>
      <c r="Y928" s="150"/>
      <c r="Z928" s="151"/>
      <c r="AA928" s="151"/>
      <c r="AB928" s="151"/>
      <c r="AC928" s="150"/>
      <c r="AD928" s="150"/>
    </row>
    <row r="929" spans="1:30" ht="15.75" customHeight="1">
      <c r="A929" s="48"/>
      <c r="O929" s="152"/>
      <c r="Y929" s="150"/>
      <c r="Z929" s="151"/>
      <c r="AA929" s="151"/>
      <c r="AB929" s="151"/>
      <c r="AC929" s="150"/>
      <c r="AD929" s="150"/>
    </row>
    <row r="930" spans="1:30" ht="15.75" customHeight="1">
      <c r="A930" s="48"/>
      <c r="O930" s="152"/>
      <c r="Y930" s="150"/>
      <c r="Z930" s="151"/>
      <c r="AA930" s="151"/>
      <c r="AB930" s="151"/>
      <c r="AC930" s="150"/>
      <c r="AD930" s="150"/>
    </row>
    <row r="931" spans="1:30" ht="15.75" customHeight="1">
      <c r="A931" s="48"/>
      <c r="O931" s="152"/>
      <c r="Y931" s="150"/>
      <c r="Z931" s="151"/>
      <c r="AA931" s="151"/>
      <c r="AB931" s="151"/>
      <c r="AC931" s="150"/>
      <c r="AD931" s="150"/>
    </row>
    <row r="932" spans="1:30" ht="15.75" customHeight="1">
      <c r="A932" s="48"/>
      <c r="O932" s="152"/>
      <c r="Y932" s="150"/>
      <c r="Z932" s="151"/>
      <c r="AA932" s="151"/>
      <c r="AB932" s="151"/>
      <c r="AC932" s="150"/>
      <c r="AD932" s="150"/>
    </row>
    <row r="933" spans="1:30" ht="15.75" customHeight="1">
      <c r="A933" s="48"/>
      <c r="O933" s="152"/>
      <c r="Y933" s="150"/>
      <c r="Z933" s="151"/>
      <c r="AA933" s="151"/>
      <c r="AB933" s="151"/>
      <c r="AC933" s="150"/>
      <c r="AD933" s="150"/>
    </row>
    <row r="934" spans="1:30" ht="15.75" customHeight="1">
      <c r="A934" s="48"/>
      <c r="O934" s="152"/>
      <c r="Y934" s="150"/>
      <c r="Z934" s="151"/>
      <c r="AA934" s="151"/>
      <c r="AB934" s="151"/>
      <c r="AC934" s="150"/>
      <c r="AD934" s="150"/>
    </row>
    <row r="935" spans="1:30" ht="15.75" customHeight="1">
      <c r="A935" s="48"/>
      <c r="O935" s="152"/>
      <c r="Y935" s="150"/>
      <c r="Z935" s="151"/>
      <c r="AA935" s="151"/>
      <c r="AB935" s="151"/>
      <c r="AC935" s="150"/>
      <c r="AD935" s="150"/>
    </row>
    <row r="936" spans="1:30" ht="15.75" customHeight="1">
      <c r="A936" s="48"/>
      <c r="O936" s="152"/>
      <c r="Y936" s="150"/>
      <c r="Z936" s="151"/>
      <c r="AA936" s="151"/>
      <c r="AB936" s="151"/>
      <c r="AC936" s="150"/>
      <c r="AD936" s="150"/>
    </row>
    <row r="937" spans="1:30" ht="15.75" customHeight="1">
      <c r="A937" s="48"/>
      <c r="O937" s="152"/>
      <c r="Y937" s="150"/>
      <c r="Z937" s="151"/>
      <c r="AA937" s="151"/>
      <c r="AB937" s="151"/>
      <c r="AC937" s="150"/>
      <c r="AD937" s="150"/>
    </row>
    <row r="938" spans="1:30" ht="15.75" customHeight="1">
      <c r="A938" s="48"/>
      <c r="O938" s="152"/>
      <c r="Y938" s="150"/>
      <c r="Z938" s="151"/>
      <c r="AA938" s="151"/>
      <c r="AB938" s="151"/>
      <c r="AC938" s="150"/>
      <c r="AD938" s="150"/>
    </row>
    <row r="939" spans="1:30" ht="15.75" customHeight="1">
      <c r="A939" s="48"/>
      <c r="O939" s="152"/>
      <c r="Y939" s="150"/>
      <c r="Z939" s="151"/>
      <c r="AA939" s="151"/>
      <c r="AB939" s="151"/>
      <c r="AC939" s="150"/>
      <c r="AD939" s="150"/>
    </row>
    <row r="940" spans="1:30" ht="15.75" customHeight="1">
      <c r="A940" s="48"/>
      <c r="O940" s="152"/>
      <c r="Y940" s="150"/>
      <c r="Z940" s="151"/>
      <c r="AA940" s="151"/>
      <c r="AB940" s="151"/>
      <c r="AC940" s="150"/>
      <c r="AD940" s="150"/>
    </row>
    <row r="941" spans="1:30" ht="15.75" customHeight="1">
      <c r="A941" s="48"/>
      <c r="O941" s="152"/>
      <c r="Y941" s="150"/>
      <c r="Z941" s="151"/>
      <c r="AA941" s="151"/>
      <c r="AB941" s="151"/>
      <c r="AC941" s="150"/>
      <c r="AD941" s="150"/>
    </row>
    <row r="942" spans="1:30" ht="15.75" customHeight="1">
      <c r="A942" s="48"/>
      <c r="O942" s="152"/>
      <c r="Y942" s="150"/>
      <c r="Z942" s="151"/>
      <c r="AA942" s="151"/>
      <c r="AB942" s="151"/>
      <c r="AC942" s="150"/>
      <c r="AD942" s="150"/>
    </row>
    <row r="943" spans="1:30" ht="15.75" customHeight="1">
      <c r="A943" s="48"/>
      <c r="O943" s="152"/>
      <c r="Y943" s="150"/>
      <c r="Z943" s="151"/>
      <c r="AA943" s="151"/>
      <c r="AB943" s="151"/>
      <c r="AC943" s="150"/>
      <c r="AD943" s="150"/>
    </row>
    <row r="944" spans="1:30" ht="15.75" customHeight="1">
      <c r="A944" s="48"/>
      <c r="O944" s="152"/>
      <c r="Y944" s="150"/>
      <c r="Z944" s="151"/>
      <c r="AA944" s="151"/>
      <c r="AB944" s="151"/>
      <c r="AC944" s="150"/>
      <c r="AD944" s="150"/>
    </row>
    <row r="945" spans="1:30" ht="15.75" customHeight="1">
      <c r="A945" s="48"/>
      <c r="O945" s="152"/>
      <c r="Y945" s="150"/>
      <c r="Z945" s="151"/>
      <c r="AA945" s="151"/>
      <c r="AB945" s="151"/>
      <c r="AC945" s="150"/>
      <c r="AD945" s="150"/>
    </row>
    <row r="946" spans="1:30" ht="15.75" customHeight="1">
      <c r="A946" s="48"/>
      <c r="O946" s="152"/>
      <c r="Y946" s="150"/>
      <c r="Z946" s="151"/>
      <c r="AA946" s="151"/>
      <c r="AB946" s="151"/>
      <c r="AC946" s="150"/>
      <c r="AD946" s="150"/>
    </row>
    <row r="947" spans="1:30" ht="15.75" customHeight="1">
      <c r="A947" s="48"/>
      <c r="O947" s="152"/>
      <c r="Y947" s="150"/>
      <c r="Z947" s="151"/>
      <c r="AA947" s="151"/>
      <c r="AB947" s="151"/>
      <c r="AC947" s="150"/>
      <c r="AD947" s="150"/>
    </row>
    <row r="948" spans="1:30" ht="15.75" customHeight="1">
      <c r="A948" s="48"/>
      <c r="O948" s="152"/>
      <c r="Y948" s="150"/>
      <c r="Z948" s="151"/>
      <c r="AA948" s="151"/>
      <c r="AB948" s="151"/>
      <c r="AC948" s="150"/>
      <c r="AD948" s="150"/>
    </row>
    <row r="949" spans="1:30" ht="15.75" customHeight="1">
      <c r="A949" s="48"/>
      <c r="O949" s="152"/>
      <c r="Y949" s="150"/>
      <c r="Z949" s="151"/>
      <c r="AA949" s="151"/>
      <c r="AB949" s="151"/>
      <c r="AC949" s="150"/>
      <c r="AD949" s="150"/>
    </row>
    <row r="950" spans="1:30" ht="15.75" customHeight="1">
      <c r="A950" s="48"/>
      <c r="O950" s="152"/>
      <c r="Y950" s="150"/>
      <c r="Z950" s="151"/>
      <c r="AA950" s="151"/>
      <c r="AB950" s="151"/>
      <c r="AC950" s="150"/>
      <c r="AD950" s="150"/>
    </row>
    <row r="951" spans="1:30" ht="15.75" customHeight="1">
      <c r="A951" s="48"/>
      <c r="O951" s="152"/>
      <c r="Y951" s="150"/>
      <c r="Z951" s="151"/>
      <c r="AA951" s="151"/>
      <c r="AB951" s="151"/>
      <c r="AC951" s="150"/>
      <c r="AD951" s="150"/>
    </row>
    <row r="952" spans="1:30" ht="15.75" customHeight="1">
      <c r="A952" s="48"/>
      <c r="O952" s="152"/>
      <c r="Y952" s="150"/>
      <c r="Z952" s="151"/>
      <c r="AA952" s="151"/>
      <c r="AB952" s="151"/>
      <c r="AC952" s="150"/>
      <c r="AD952" s="150"/>
    </row>
    <row r="953" spans="1:30" ht="15.75" customHeight="1">
      <c r="A953" s="48"/>
      <c r="O953" s="152"/>
      <c r="Y953" s="150"/>
      <c r="Z953" s="151"/>
      <c r="AA953" s="151"/>
      <c r="AB953" s="151"/>
      <c r="AC953" s="150"/>
      <c r="AD953" s="150"/>
    </row>
    <row r="954" spans="1:30" ht="15.75" customHeight="1">
      <c r="A954" s="48"/>
      <c r="O954" s="152"/>
      <c r="Y954" s="150"/>
      <c r="Z954" s="151"/>
      <c r="AA954" s="151"/>
      <c r="AB954" s="151"/>
      <c r="AC954" s="150"/>
      <c r="AD954" s="150"/>
    </row>
    <row r="955" spans="1:30" ht="15.75" customHeight="1">
      <c r="A955" s="48"/>
      <c r="O955" s="152"/>
      <c r="Y955" s="150"/>
      <c r="Z955" s="151"/>
      <c r="AA955" s="151"/>
      <c r="AB955" s="151"/>
      <c r="AC955" s="150"/>
      <c r="AD955" s="150"/>
    </row>
    <row r="956" spans="1:30" ht="15.75" customHeight="1">
      <c r="A956" s="48"/>
      <c r="O956" s="152"/>
      <c r="Y956" s="150"/>
      <c r="Z956" s="151"/>
      <c r="AA956" s="151"/>
      <c r="AB956" s="151"/>
      <c r="AC956" s="150"/>
      <c r="AD956" s="150"/>
    </row>
    <row r="957" spans="1:30" ht="15.75" customHeight="1">
      <c r="A957" s="48"/>
      <c r="O957" s="152"/>
      <c r="Y957" s="150"/>
      <c r="Z957" s="151"/>
      <c r="AA957" s="151"/>
      <c r="AB957" s="151"/>
      <c r="AC957" s="150"/>
      <c r="AD957" s="150"/>
    </row>
    <row r="958" spans="1:30" ht="15.75" customHeight="1">
      <c r="A958" s="48"/>
      <c r="O958" s="152"/>
      <c r="Y958" s="150"/>
      <c r="Z958" s="151"/>
      <c r="AA958" s="151"/>
      <c r="AB958" s="151"/>
      <c r="AC958" s="150"/>
      <c r="AD958" s="150"/>
    </row>
    <row r="959" spans="1:30" ht="15.75" customHeight="1">
      <c r="A959" s="48"/>
      <c r="O959" s="152"/>
      <c r="Y959" s="150"/>
      <c r="Z959" s="151"/>
      <c r="AA959" s="151"/>
      <c r="AB959" s="151"/>
      <c r="AC959" s="150"/>
      <c r="AD959" s="150"/>
    </row>
    <row r="960" spans="1:30" ht="15.75" customHeight="1">
      <c r="A960" s="48"/>
      <c r="O960" s="152"/>
      <c r="Y960" s="150"/>
      <c r="Z960" s="151"/>
      <c r="AA960" s="151"/>
      <c r="AB960" s="151"/>
      <c r="AC960" s="150"/>
      <c r="AD960" s="150"/>
    </row>
    <row r="961" spans="1:30" ht="15.75" customHeight="1">
      <c r="A961" s="48"/>
      <c r="O961" s="152"/>
      <c r="Y961" s="150"/>
      <c r="Z961" s="151"/>
      <c r="AA961" s="151"/>
      <c r="AB961" s="151"/>
      <c r="AC961" s="150"/>
      <c r="AD961" s="150"/>
    </row>
    <row r="962" spans="1:30" ht="15.75" customHeight="1">
      <c r="A962" s="48"/>
      <c r="O962" s="152"/>
      <c r="Y962" s="150"/>
      <c r="Z962" s="151"/>
      <c r="AA962" s="151"/>
      <c r="AB962" s="151"/>
      <c r="AC962" s="150"/>
      <c r="AD962" s="150"/>
    </row>
    <row r="963" spans="1:30" ht="15.75" customHeight="1">
      <c r="A963" s="48"/>
      <c r="O963" s="152"/>
      <c r="Y963" s="150"/>
      <c r="Z963" s="151"/>
      <c r="AA963" s="151"/>
      <c r="AB963" s="151"/>
      <c r="AC963" s="150"/>
      <c r="AD963" s="150"/>
    </row>
    <row r="964" spans="1:30" ht="15.75" customHeight="1">
      <c r="A964" s="48"/>
      <c r="O964" s="152"/>
      <c r="Y964" s="150"/>
      <c r="Z964" s="151"/>
      <c r="AA964" s="151"/>
      <c r="AB964" s="151"/>
      <c r="AC964" s="150"/>
      <c r="AD964" s="150"/>
    </row>
    <row r="965" spans="1:30" ht="15.75" customHeight="1">
      <c r="A965" s="48"/>
      <c r="O965" s="152"/>
      <c r="Y965" s="150"/>
      <c r="Z965" s="151"/>
      <c r="AA965" s="151"/>
      <c r="AB965" s="151"/>
      <c r="AC965" s="150"/>
      <c r="AD965" s="150"/>
    </row>
    <row r="966" spans="1:30" ht="15.75" customHeight="1">
      <c r="A966" s="48"/>
      <c r="O966" s="152"/>
      <c r="Y966" s="150"/>
      <c r="Z966" s="151"/>
      <c r="AA966" s="151"/>
      <c r="AB966" s="151"/>
      <c r="AC966" s="150"/>
      <c r="AD966" s="150"/>
    </row>
    <row r="967" spans="1:30" ht="15.75" customHeight="1">
      <c r="A967" s="48"/>
      <c r="O967" s="152"/>
      <c r="Y967" s="150"/>
      <c r="Z967" s="151"/>
      <c r="AA967" s="151"/>
      <c r="AB967" s="151"/>
      <c r="AC967" s="150"/>
      <c r="AD967" s="150"/>
    </row>
    <row r="968" spans="1:30" ht="15.75" customHeight="1">
      <c r="A968" s="48"/>
      <c r="O968" s="152"/>
      <c r="Y968" s="150"/>
      <c r="Z968" s="151"/>
      <c r="AA968" s="151"/>
      <c r="AB968" s="151"/>
      <c r="AC968" s="150"/>
      <c r="AD968" s="150"/>
    </row>
    <row r="969" spans="1:30" ht="15.75" customHeight="1">
      <c r="A969" s="48"/>
      <c r="O969" s="152"/>
      <c r="Y969" s="150"/>
      <c r="Z969" s="151"/>
      <c r="AA969" s="151"/>
      <c r="AB969" s="151"/>
      <c r="AC969" s="150"/>
      <c r="AD969" s="150"/>
    </row>
    <row r="970" spans="1:30" ht="15.75" customHeight="1">
      <c r="A970" s="48"/>
      <c r="O970" s="152"/>
      <c r="Y970" s="150"/>
      <c r="Z970" s="151"/>
      <c r="AA970" s="151"/>
      <c r="AB970" s="151"/>
      <c r="AC970" s="150"/>
      <c r="AD970" s="150"/>
    </row>
    <row r="971" spans="1:30" ht="15.75" customHeight="1">
      <c r="A971" s="48"/>
      <c r="O971" s="152"/>
      <c r="Y971" s="150"/>
      <c r="Z971" s="151"/>
      <c r="AA971" s="151"/>
      <c r="AB971" s="151"/>
      <c r="AC971" s="150"/>
      <c r="AD971" s="150"/>
    </row>
    <row r="972" spans="1:30" ht="15.75" customHeight="1">
      <c r="A972" s="48"/>
      <c r="O972" s="152"/>
      <c r="Y972" s="150"/>
      <c r="Z972" s="151"/>
      <c r="AA972" s="151"/>
      <c r="AB972" s="151"/>
      <c r="AC972" s="150"/>
      <c r="AD972" s="150"/>
    </row>
    <row r="973" spans="1:30" ht="15.75" customHeight="1">
      <c r="A973" s="48"/>
      <c r="O973" s="152"/>
      <c r="Y973" s="150"/>
      <c r="Z973" s="151"/>
      <c r="AA973" s="151"/>
      <c r="AB973" s="151"/>
      <c r="AC973" s="150"/>
      <c r="AD973" s="150"/>
    </row>
    <row r="974" spans="1:30" ht="15.75" customHeight="1">
      <c r="A974" s="48"/>
      <c r="O974" s="152"/>
      <c r="Y974" s="150"/>
      <c r="Z974" s="151"/>
      <c r="AA974" s="151"/>
      <c r="AB974" s="151"/>
      <c r="AC974" s="150"/>
      <c r="AD974" s="150"/>
    </row>
    <row r="975" spans="1:30" ht="15.75" customHeight="1">
      <c r="A975" s="48"/>
      <c r="O975" s="152"/>
      <c r="Y975" s="150"/>
      <c r="Z975" s="151"/>
      <c r="AA975" s="151"/>
      <c r="AB975" s="151"/>
      <c r="AC975" s="150"/>
      <c r="AD975" s="150"/>
    </row>
    <row r="976" spans="1:30" ht="15.75" customHeight="1">
      <c r="A976" s="48"/>
      <c r="O976" s="152"/>
      <c r="Y976" s="150"/>
      <c r="Z976" s="151"/>
      <c r="AA976" s="151"/>
      <c r="AB976" s="151"/>
      <c r="AC976" s="150"/>
      <c r="AD976" s="150"/>
    </row>
    <row r="977" spans="1:30" ht="15.75" customHeight="1">
      <c r="A977" s="48"/>
      <c r="O977" s="152"/>
      <c r="Y977" s="150"/>
      <c r="Z977" s="151"/>
      <c r="AA977" s="151"/>
      <c r="AB977" s="151"/>
      <c r="AC977" s="150"/>
      <c r="AD977" s="150"/>
    </row>
    <row r="978" spans="1:30" ht="15.75" customHeight="1">
      <c r="A978" s="48"/>
      <c r="O978" s="152"/>
      <c r="Y978" s="150"/>
      <c r="Z978" s="151"/>
      <c r="AA978" s="151"/>
      <c r="AB978" s="151"/>
      <c r="AC978" s="150"/>
      <c r="AD978" s="150"/>
    </row>
    <row r="979" spans="1:30" ht="15.75" customHeight="1">
      <c r="A979" s="48"/>
      <c r="O979" s="152"/>
      <c r="Y979" s="150"/>
      <c r="Z979" s="151"/>
      <c r="AA979" s="151"/>
      <c r="AB979" s="151"/>
      <c r="AC979" s="150"/>
      <c r="AD979" s="150"/>
    </row>
    <row r="980" spans="1:30" ht="15.75" customHeight="1">
      <c r="A980" s="48"/>
      <c r="O980" s="152"/>
      <c r="Y980" s="150"/>
      <c r="Z980" s="151"/>
      <c r="AA980" s="151"/>
      <c r="AB980" s="151"/>
      <c r="AC980" s="150"/>
      <c r="AD980" s="150"/>
    </row>
    <row r="981" spans="1:30" ht="15.75" customHeight="1">
      <c r="A981" s="48"/>
      <c r="O981" s="152"/>
      <c r="Y981" s="150"/>
      <c r="Z981" s="151"/>
      <c r="AA981" s="151"/>
      <c r="AB981" s="151"/>
      <c r="AC981" s="150"/>
      <c r="AD981" s="150"/>
    </row>
    <row r="982" spans="1:30" ht="15.75" customHeight="1">
      <c r="A982" s="48"/>
      <c r="O982" s="152"/>
      <c r="Y982" s="150"/>
      <c r="Z982" s="151"/>
      <c r="AA982" s="151"/>
      <c r="AB982" s="151"/>
      <c r="AC982" s="150"/>
      <c r="AD982" s="150"/>
    </row>
    <row r="983" spans="1:30" ht="15.75" customHeight="1">
      <c r="A983" s="48"/>
      <c r="O983" s="152"/>
      <c r="Y983" s="150"/>
      <c r="Z983" s="151"/>
      <c r="AA983" s="151"/>
      <c r="AB983" s="151"/>
      <c r="AC983" s="150"/>
      <c r="AD983" s="150"/>
    </row>
    <row r="984" spans="1:30" ht="15.75" customHeight="1">
      <c r="A984" s="48"/>
      <c r="O984" s="152"/>
      <c r="Y984" s="150"/>
      <c r="Z984" s="151"/>
      <c r="AA984" s="151"/>
      <c r="AB984" s="151"/>
      <c r="AC984" s="150"/>
      <c r="AD984" s="150"/>
    </row>
    <row r="985" spans="1:30" ht="15.75" customHeight="1">
      <c r="A985" s="48"/>
      <c r="O985" s="152"/>
      <c r="Y985" s="150"/>
      <c r="Z985" s="151"/>
      <c r="AA985" s="151"/>
      <c r="AB985" s="151"/>
      <c r="AC985" s="150"/>
      <c r="AD985" s="150"/>
    </row>
    <row r="986" spans="1:30" ht="15.75" customHeight="1">
      <c r="A986" s="48"/>
      <c r="O986" s="152"/>
      <c r="Y986" s="150"/>
      <c r="Z986" s="151"/>
      <c r="AA986" s="151"/>
      <c r="AB986" s="151"/>
      <c r="AC986" s="150"/>
      <c r="AD986" s="150"/>
    </row>
    <row r="987" spans="1:30" ht="15.75" customHeight="1">
      <c r="A987" s="48"/>
      <c r="O987" s="152"/>
      <c r="Y987" s="150"/>
      <c r="Z987" s="151"/>
      <c r="AA987" s="151"/>
      <c r="AB987" s="151"/>
      <c r="AC987" s="150"/>
      <c r="AD987" s="150"/>
    </row>
    <row r="988" spans="1:30" ht="15.75" customHeight="1">
      <c r="A988" s="48"/>
      <c r="O988" s="152"/>
      <c r="Y988" s="150"/>
      <c r="Z988" s="151"/>
      <c r="AA988" s="151"/>
      <c r="AB988" s="151"/>
      <c r="AC988" s="150"/>
      <c r="AD988" s="150"/>
    </row>
    <row r="989" spans="1:30" ht="15.75" customHeight="1">
      <c r="A989" s="48"/>
      <c r="O989" s="152"/>
      <c r="Y989" s="150"/>
      <c r="Z989" s="151"/>
      <c r="AA989" s="151"/>
      <c r="AB989" s="151"/>
      <c r="AC989" s="150"/>
      <c r="AD989" s="150"/>
    </row>
    <row r="990" spans="1:30" ht="15.75" customHeight="1">
      <c r="A990" s="48"/>
      <c r="O990" s="152"/>
      <c r="Y990" s="150"/>
      <c r="Z990" s="151"/>
      <c r="AA990" s="151"/>
      <c r="AB990" s="151"/>
      <c r="AC990" s="150"/>
      <c r="AD990" s="150"/>
    </row>
    <row r="991" spans="1:30" ht="15.75" customHeight="1">
      <c r="A991" s="48"/>
      <c r="O991" s="152"/>
      <c r="Y991" s="150"/>
      <c r="Z991" s="151"/>
      <c r="AA991" s="151"/>
      <c r="AB991" s="151"/>
      <c r="AC991" s="150"/>
      <c r="AD991" s="150"/>
    </row>
    <row r="992" spans="1:30" ht="15.75" customHeight="1">
      <c r="A992" s="48"/>
      <c r="O992" s="152"/>
      <c r="Y992" s="150"/>
      <c r="Z992" s="151"/>
      <c r="AA992" s="151"/>
      <c r="AB992" s="151"/>
      <c r="AC992" s="150"/>
      <c r="AD992" s="150"/>
    </row>
    <row r="993" spans="1:30" ht="15.75" customHeight="1">
      <c r="A993" s="48"/>
      <c r="O993" s="152"/>
      <c r="Y993" s="150"/>
      <c r="Z993" s="151"/>
      <c r="AA993" s="151"/>
      <c r="AB993" s="151"/>
      <c r="AC993" s="150"/>
      <c r="AD993" s="150"/>
    </row>
    <row r="994" spans="1:30" ht="15.75" customHeight="1">
      <c r="A994" s="48"/>
      <c r="O994" s="152"/>
      <c r="Y994" s="150"/>
      <c r="Z994" s="151"/>
      <c r="AA994" s="151"/>
      <c r="AB994" s="151"/>
      <c r="AC994" s="150"/>
      <c r="AD994" s="150"/>
    </row>
    <row r="995" spans="1:30" ht="15.75" customHeight="1">
      <c r="A995" s="48"/>
      <c r="O995" s="152"/>
      <c r="Y995" s="150"/>
      <c r="Z995" s="151"/>
      <c r="AA995" s="151"/>
      <c r="AB995" s="151"/>
      <c r="AC995" s="150"/>
      <c r="AD995" s="150"/>
    </row>
    <row r="996" spans="1:30" ht="15.75" customHeight="1">
      <c r="A996" s="48"/>
      <c r="O996" s="152"/>
      <c r="Y996" s="150"/>
      <c r="Z996" s="151"/>
      <c r="AA996" s="151"/>
      <c r="AB996" s="151"/>
      <c r="AC996" s="150"/>
      <c r="AD996" s="150"/>
    </row>
    <row r="997" spans="1:30" ht="15.75" customHeight="1">
      <c r="A997" s="48"/>
      <c r="O997" s="152"/>
      <c r="Y997" s="150"/>
      <c r="Z997" s="151"/>
      <c r="AA997" s="151"/>
      <c r="AB997" s="151"/>
      <c r="AC997" s="150"/>
      <c r="AD997" s="150"/>
    </row>
    <row r="998" spans="1:30" ht="15.75" customHeight="1">
      <c r="A998" s="48"/>
      <c r="O998" s="152"/>
      <c r="Y998" s="150"/>
      <c r="Z998" s="151"/>
      <c r="AA998" s="151"/>
      <c r="AB998" s="151"/>
      <c r="AC998" s="150"/>
      <c r="AD998" s="150"/>
    </row>
    <row r="999" spans="1:30" ht="15.75" customHeight="1">
      <c r="A999" s="48"/>
      <c r="O999" s="152"/>
      <c r="Y999" s="150"/>
      <c r="Z999" s="151"/>
      <c r="AA999" s="151"/>
      <c r="AB999" s="151"/>
      <c r="AC999" s="150"/>
      <c r="AD999" s="150"/>
    </row>
    <row r="1000" spans="1:30" ht="15.75" customHeight="1">
      <c r="A1000" s="48"/>
      <c r="O1000" s="152"/>
      <c r="Y1000" s="150"/>
      <c r="Z1000" s="151"/>
      <c r="AA1000" s="151"/>
      <c r="AB1000" s="151"/>
      <c r="AC1000" s="150"/>
      <c r="AD1000" s="150"/>
    </row>
  </sheetData>
  <mergeCells count="25">
    <mergeCell ref="Z1:AB2"/>
    <mergeCell ref="AC1:AC2"/>
    <mergeCell ref="AD1:AD2"/>
    <mergeCell ref="A1:A2"/>
    <mergeCell ref="B1:D2"/>
    <mergeCell ref="E1:F2"/>
    <mergeCell ref="G1:H2"/>
    <mergeCell ref="I1:J2"/>
    <mergeCell ref="K1:M2"/>
    <mergeCell ref="N1:O2"/>
    <mergeCell ref="P1:Q2"/>
    <mergeCell ref="R1:R2"/>
    <mergeCell ref="S1:U2"/>
    <mergeCell ref="V1:X2"/>
    <mergeCell ref="Y1:Y2"/>
    <mergeCell ref="S35:U35"/>
    <mergeCell ref="V35:X35"/>
    <mergeCell ref="Z35:AB35"/>
    <mergeCell ref="B35:D35"/>
    <mergeCell ref="E35:F35"/>
    <mergeCell ref="G35:H35"/>
    <mergeCell ref="I35:J35"/>
    <mergeCell ref="K35:M35"/>
    <mergeCell ref="N35:O35"/>
    <mergeCell ref="P35:Q35"/>
  </mergeCells>
  <pageMargins left="0.7" right="0.7" top="0.75" bottom="0.75" header="0" footer="0"/>
  <pageSetup scale="3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workbookViewId="0">
      <pane xSplit="1" topLeftCell="B1" activePane="topRight" state="frozen"/>
      <selection activeCell="K22" sqref="K22"/>
      <selection pane="topRight" sqref="A1:J35"/>
    </sheetView>
  </sheetViews>
  <sheetFormatPr defaultColWidth="12.625" defaultRowHeight="15" customHeight="1"/>
  <cols>
    <col min="1" max="3" width="14.625" customWidth="1"/>
    <col min="4" max="4" width="15.625" customWidth="1"/>
    <col min="5" max="5" width="14.875" customWidth="1"/>
    <col min="6" max="6" width="14.625" customWidth="1"/>
    <col min="7" max="7" width="14.5" customWidth="1"/>
    <col min="8" max="9" width="14.625" customWidth="1"/>
    <col min="10" max="10" width="16.25" customWidth="1"/>
    <col min="11" max="26" width="7.625" customWidth="1"/>
  </cols>
  <sheetData>
    <row r="1" spans="1:10" ht="15" customHeight="1">
      <c r="A1" s="319" t="s">
        <v>13</v>
      </c>
      <c r="B1" s="386" t="s">
        <v>365</v>
      </c>
      <c r="C1" s="350"/>
      <c r="D1" s="381" t="s">
        <v>460</v>
      </c>
      <c r="E1" s="381" t="s">
        <v>459</v>
      </c>
      <c r="F1" s="387" t="s">
        <v>366</v>
      </c>
      <c r="G1" s="350"/>
      <c r="H1" s="387" t="s">
        <v>367</v>
      </c>
      <c r="I1" s="350"/>
      <c r="J1" s="381" t="s">
        <v>457</v>
      </c>
    </row>
    <row r="2" spans="1:10" ht="14.25">
      <c r="A2" s="320"/>
      <c r="B2" s="351"/>
      <c r="C2" s="352"/>
      <c r="D2" s="348"/>
      <c r="E2" s="348"/>
      <c r="F2" s="351"/>
      <c r="G2" s="352"/>
      <c r="H2" s="351"/>
      <c r="I2" s="352"/>
      <c r="J2" s="348"/>
    </row>
    <row r="3" spans="1:10" ht="30" customHeight="1">
      <c r="A3" s="153" t="s">
        <v>15</v>
      </c>
      <c r="B3" s="209" t="s">
        <v>448</v>
      </c>
      <c r="C3" s="210" t="s">
        <v>449</v>
      </c>
      <c r="D3" s="208" t="s">
        <v>450</v>
      </c>
      <c r="E3" s="208" t="s">
        <v>451</v>
      </c>
      <c r="F3" s="209" t="s">
        <v>454</v>
      </c>
      <c r="G3" s="210" t="s">
        <v>453</v>
      </c>
      <c r="H3" s="209" t="s">
        <v>455</v>
      </c>
      <c r="I3" s="210" t="s">
        <v>456</v>
      </c>
      <c r="J3" s="208" t="s">
        <v>458</v>
      </c>
    </row>
    <row r="4" spans="1:10" ht="14.25">
      <c r="A4" s="10" t="s">
        <v>25</v>
      </c>
      <c r="B4" s="41"/>
      <c r="C4" s="64"/>
      <c r="D4" s="64"/>
      <c r="E4" s="64"/>
      <c r="F4" s="41"/>
      <c r="G4" s="64"/>
      <c r="H4" s="41"/>
      <c r="I4" s="64"/>
      <c r="J4" s="64"/>
    </row>
    <row r="5" spans="1:10" ht="14.25">
      <c r="A5" s="10" t="s">
        <v>26</v>
      </c>
      <c r="B5" s="41"/>
      <c r="C5" s="64"/>
      <c r="D5" s="64"/>
      <c r="E5" s="64"/>
      <c r="F5" s="41"/>
      <c r="G5" s="64"/>
      <c r="H5" s="41"/>
      <c r="I5" s="64"/>
      <c r="J5" s="64"/>
    </row>
    <row r="6" spans="1:10" ht="14.25">
      <c r="A6" s="10" t="s">
        <v>27</v>
      </c>
      <c r="B6" s="41"/>
      <c r="C6" s="64"/>
      <c r="D6" s="64"/>
      <c r="E6" s="64"/>
      <c r="F6" s="41"/>
      <c r="G6" s="64"/>
      <c r="H6" s="41"/>
      <c r="I6" s="64"/>
      <c r="J6" s="64"/>
    </row>
    <row r="7" spans="1:10" ht="14.25">
      <c r="A7" s="10" t="s">
        <v>28</v>
      </c>
      <c r="B7" s="41"/>
      <c r="C7" s="64"/>
      <c r="D7" s="64"/>
      <c r="E7" s="64"/>
      <c r="F7" s="41"/>
      <c r="G7" s="64"/>
      <c r="H7" s="41"/>
      <c r="I7" s="64"/>
      <c r="J7" s="64"/>
    </row>
    <row r="8" spans="1:10" ht="14.25">
      <c r="A8" s="10" t="s">
        <v>29</v>
      </c>
      <c r="B8" s="41"/>
      <c r="C8" s="64"/>
      <c r="D8" s="64"/>
      <c r="E8" s="64"/>
      <c r="F8" s="41"/>
      <c r="G8" s="64"/>
      <c r="H8" s="60">
        <v>448</v>
      </c>
      <c r="I8" s="125">
        <v>108</v>
      </c>
      <c r="J8" s="64"/>
    </row>
    <row r="9" spans="1:10" ht="14.25">
      <c r="A9" s="10" t="s">
        <v>30</v>
      </c>
      <c r="B9" s="41"/>
      <c r="C9" s="64"/>
      <c r="D9" s="123">
        <v>61716</v>
      </c>
      <c r="E9" s="64"/>
      <c r="F9" s="41"/>
      <c r="G9" s="64"/>
      <c r="H9" s="41"/>
      <c r="I9" s="64"/>
      <c r="J9" s="64"/>
    </row>
    <row r="10" spans="1:10" ht="14.25">
      <c r="A10" s="10" t="s">
        <v>31</v>
      </c>
      <c r="B10" s="41"/>
      <c r="C10" s="64"/>
      <c r="D10" s="64"/>
      <c r="E10" s="64"/>
      <c r="F10" s="41"/>
      <c r="G10" s="64"/>
      <c r="H10" s="154">
        <v>6513</v>
      </c>
      <c r="I10" s="125">
        <v>1427</v>
      </c>
      <c r="J10" s="64"/>
    </row>
    <row r="11" spans="1:10" ht="14.25">
      <c r="A11" s="10" t="s">
        <v>32</v>
      </c>
      <c r="B11" s="41"/>
      <c r="C11" s="64"/>
      <c r="D11" s="64"/>
      <c r="E11" s="64"/>
      <c r="F11" s="41"/>
      <c r="G11" s="64"/>
      <c r="H11" s="41"/>
      <c r="I11" s="64"/>
      <c r="J11" s="64"/>
    </row>
    <row r="12" spans="1:10" ht="14.25">
      <c r="A12" s="10" t="s">
        <v>33</v>
      </c>
      <c r="B12" s="41"/>
      <c r="C12" s="64"/>
      <c r="D12" s="64"/>
      <c r="E12" s="64"/>
      <c r="F12" s="41"/>
      <c r="G12" s="64"/>
      <c r="H12" s="41"/>
      <c r="I12" s="64"/>
      <c r="J12" s="64"/>
    </row>
    <row r="13" spans="1:10" ht="14.25">
      <c r="A13" s="10" t="s">
        <v>34</v>
      </c>
      <c r="B13" s="41"/>
      <c r="C13" s="64"/>
      <c r="D13" s="64"/>
      <c r="E13" s="64"/>
      <c r="F13" s="41"/>
      <c r="G13" s="64"/>
      <c r="H13" s="41"/>
      <c r="I13" s="64"/>
      <c r="J13" s="64"/>
    </row>
    <row r="14" spans="1:10" ht="14.25">
      <c r="A14" s="10" t="s">
        <v>35</v>
      </c>
      <c r="B14" s="41"/>
      <c r="C14" s="64"/>
      <c r="D14" s="64"/>
      <c r="E14" s="64"/>
      <c r="F14" s="41"/>
      <c r="G14" s="64"/>
      <c r="H14" s="41"/>
      <c r="I14" s="64"/>
      <c r="J14" s="123">
        <v>20843</v>
      </c>
    </row>
    <row r="15" spans="1:10" ht="14.25">
      <c r="A15" s="10" t="s">
        <v>36</v>
      </c>
      <c r="B15" s="122">
        <v>4674</v>
      </c>
      <c r="C15" s="123">
        <v>854</v>
      </c>
      <c r="D15" s="64"/>
      <c r="E15" s="64"/>
      <c r="F15" s="41"/>
      <c r="G15" s="64"/>
      <c r="H15" s="41"/>
      <c r="I15" s="64"/>
      <c r="J15" s="64"/>
    </row>
    <row r="16" spans="1:10" ht="14.25">
      <c r="A16" s="10" t="s">
        <v>37</v>
      </c>
      <c r="B16" s="41"/>
      <c r="C16" s="64"/>
      <c r="D16" s="64"/>
      <c r="E16" s="64"/>
      <c r="F16" s="41"/>
      <c r="G16" s="64"/>
      <c r="H16" s="41"/>
      <c r="I16" s="64"/>
      <c r="J16" s="64"/>
    </row>
    <row r="17" spans="1:10" ht="14.25">
      <c r="A17" s="10" t="s">
        <v>38</v>
      </c>
      <c r="B17" s="41"/>
      <c r="C17" s="64"/>
      <c r="D17" s="64"/>
      <c r="E17" s="64"/>
      <c r="F17" s="41"/>
      <c r="G17" s="64"/>
      <c r="H17" s="41"/>
      <c r="I17" s="64"/>
      <c r="J17" s="64"/>
    </row>
    <row r="18" spans="1:10" ht="14.25">
      <c r="A18" s="10" t="s">
        <v>39</v>
      </c>
      <c r="B18" s="41"/>
      <c r="C18" s="64"/>
      <c r="D18" s="64"/>
      <c r="E18" s="64"/>
      <c r="F18" s="41"/>
      <c r="G18" s="64"/>
      <c r="H18" s="41"/>
      <c r="I18" s="64"/>
      <c r="J18" s="64"/>
    </row>
    <row r="19" spans="1:10" ht="14.25">
      <c r="A19" s="10" t="s">
        <v>40</v>
      </c>
      <c r="B19" s="41"/>
      <c r="C19" s="64"/>
      <c r="D19" s="64"/>
      <c r="E19" s="64"/>
      <c r="F19" s="41"/>
      <c r="G19" s="64"/>
      <c r="H19" s="41"/>
      <c r="I19" s="64"/>
      <c r="J19" s="64"/>
    </row>
    <row r="20" spans="1:10" ht="14.25">
      <c r="A20" s="10" t="s">
        <v>41</v>
      </c>
      <c r="B20" s="41"/>
      <c r="C20" s="64"/>
      <c r="D20" s="64"/>
      <c r="E20" s="64"/>
      <c r="F20" s="41"/>
      <c r="G20" s="64"/>
      <c r="H20" s="41"/>
      <c r="I20" s="64"/>
      <c r="J20" s="64"/>
    </row>
    <row r="21" spans="1:10" ht="15.75" customHeight="1">
      <c r="A21" s="10" t="s">
        <v>42</v>
      </c>
      <c r="B21" s="60">
        <v>17583</v>
      </c>
      <c r="C21" s="125">
        <v>19724</v>
      </c>
      <c r="D21" s="64"/>
      <c r="E21" s="123">
        <v>68400</v>
      </c>
      <c r="F21" s="60">
        <v>35073</v>
      </c>
      <c r="G21" s="125">
        <v>76984</v>
      </c>
      <c r="H21" s="41"/>
      <c r="I21" s="64"/>
      <c r="J21" s="64"/>
    </row>
    <row r="22" spans="1:10" ht="15.75" customHeight="1">
      <c r="A22" s="10" t="s">
        <v>43</v>
      </c>
      <c r="B22" s="41"/>
      <c r="C22" s="64"/>
      <c r="D22" s="64"/>
      <c r="E22" s="64"/>
      <c r="F22" s="41"/>
      <c r="G22" s="64"/>
      <c r="H22" s="41"/>
      <c r="I22" s="64"/>
      <c r="J22" s="64"/>
    </row>
    <row r="23" spans="1:10" ht="15.75" customHeight="1">
      <c r="A23" s="10" t="s">
        <v>44</v>
      </c>
      <c r="B23" s="41"/>
      <c r="C23" s="64"/>
      <c r="D23" s="64"/>
      <c r="E23" s="64"/>
      <c r="F23" s="41"/>
      <c r="G23" s="64"/>
      <c r="H23" s="41"/>
      <c r="I23" s="64"/>
      <c r="J23" s="64"/>
    </row>
    <row r="24" spans="1:10" ht="15.75" customHeight="1">
      <c r="A24" s="10" t="s">
        <v>45</v>
      </c>
      <c r="B24" s="41"/>
      <c r="C24" s="64"/>
      <c r="D24" s="64"/>
      <c r="E24" s="64"/>
      <c r="F24" s="41"/>
      <c r="G24" s="64"/>
      <c r="H24" s="41"/>
      <c r="I24" s="64"/>
      <c r="J24" s="64"/>
    </row>
    <row r="25" spans="1:10" ht="15.75" customHeight="1">
      <c r="A25" s="10" t="s">
        <v>46</v>
      </c>
      <c r="B25" s="41"/>
      <c r="C25" s="64"/>
      <c r="D25" s="64"/>
      <c r="E25" s="123">
        <v>12593</v>
      </c>
      <c r="F25" s="41"/>
      <c r="G25" s="64"/>
      <c r="H25" s="60">
        <v>5334</v>
      </c>
      <c r="I25" s="125">
        <v>1912</v>
      </c>
      <c r="J25" s="64"/>
    </row>
    <row r="26" spans="1:10" ht="15.75" customHeight="1">
      <c r="A26" s="10" t="s">
        <v>47</v>
      </c>
      <c r="B26" s="122">
        <v>21074</v>
      </c>
      <c r="C26" s="123">
        <v>8955</v>
      </c>
      <c r="D26" s="64"/>
      <c r="E26" s="64"/>
      <c r="F26" s="41"/>
      <c r="G26" s="64"/>
      <c r="H26" s="41"/>
      <c r="I26" s="64"/>
      <c r="J26" s="64"/>
    </row>
    <row r="27" spans="1:10" ht="15.75" customHeight="1">
      <c r="A27" s="10" t="s">
        <v>48</v>
      </c>
      <c r="B27" s="41"/>
      <c r="C27" s="64"/>
      <c r="D27" s="64"/>
      <c r="E27" s="64"/>
      <c r="F27" s="41"/>
      <c r="G27" s="64"/>
      <c r="H27" s="60">
        <v>11351</v>
      </c>
      <c r="I27" s="125">
        <v>2671</v>
      </c>
      <c r="J27" s="64"/>
    </row>
    <row r="28" spans="1:10" ht="15.75" customHeight="1">
      <c r="A28" s="10" t="s">
        <v>49</v>
      </c>
      <c r="B28" s="41"/>
      <c r="C28" s="64"/>
      <c r="D28" s="64"/>
      <c r="E28" s="64"/>
      <c r="F28" s="60">
        <v>1159</v>
      </c>
      <c r="G28" s="125">
        <v>3736</v>
      </c>
      <c r="H28" s="60">
        <v>34634</v>
      </c>
      <c r="I28" s="125">
        <v>11597</v>
      </c>
      <c r="J28" s="64"/>
    </row>
    <row r="29" spans="1:10" ht="15.75" customHeight="1">
      <c r="A29" s="10" t="s">
        <v>50</v>
      </c>
      <c r="B29" s="41"/>
      <c r="C29" s="64"/>
      <c r="D29" s="64"/>
      <c r="E29" s="64"/>
      <c r="F29" s="41"/>
      <c r="G29" s="64"/>
      <c r="H29" s="60">
        <v>11584</v>
      </c>
      <c r="I29" s="125">
        <v>3910</v>
      </c>
      <c r="J29" s="64"/>
    </row>
    <row r="30" spans="1:10" ht="15.75" customHeight="1">
      <c r="A30" s="10" t="s">
        <v>51</v>
      </c>
      <c r="B30" s="41"/>
      <c r="C30" s="64"/>
      <c r="D30" s="64"/>
      <c r="E30" s="64"/>
      <c r="F30" s="41"/>
      <c r="G30" s="64"/>
      <c r="H30" s="41"/>
      <c r="I30" s="64"/>
      <c r="J30" s="123">
        <v>74384</v>
      </c>
    </row>
    <row r="31" spans="1:10" ht="15.75" customHeight="1">
      <c r="A31" s="10" t="s">
        <v>52</v>
      </c>
      <c r="B31" s="41"/>
      <c r="C31" s="64"/>
      <c r="D31" s="64"/>
      <c r="E31" s="64"/>
      <c r="F31" s="41"/>
      <c r="G31" s="64"/>
      <c r="H31" s="41"/>
      <c r="I31" s="64"/>
      <c r="J31" s="64"/>
    </row>
    <row r="32" spans="1:10" ht="15.75" customHeight="1">
      <c r="A32" s="10" t="s">
        <v>53</v>
      </c>
      <c r="B32" s="41"/>
      <c r="C32" s="64"/>
      <c r="D32" s="123">
        <v>15058</v>
      </c>
      <c r="E32" s="64"/>
      <c r="F32" s="41"/>
      <c r="G32" s="64"/>
      <c r="H32" s="41"/>
      <c r="I32" s="64"/>
      <c r="J32" s="64"/>
    </row>
    <row r="33" spans="1:10" ht="15.75" customHeight="1">
      <c r="A33" s="24" t="s">
        <v>54</v>
      </c>
      <c r="B33" s="41">
        <f t="shared" ref="B33:J33" si="0">SUM(B4:B32)</f>
        <v>43331</v>
      </c>
      <c r="C33" s="64">
        <f t="shared" si="0"/>
        <v>29533</v>
      </c>
      <c r="D33" s="78">
        <f t="shared" si="0"/>
        <v>76774</v>
      </c>
      <c r="E33" s="78">
        <f t="shared" si="0"/>
        <v>80993</v>
      </c>
      <c r="F33" s="41">
        <f t="shared" si="0"/>
        <v>36232</v>
      </c>
      <c r="G33" s="64">
        <f t="shared" si="0"/>
        <v>80720</v>
      </c>
      <c r="H33" s="41">
        <f t="shared" si="0"/>
        <v>69864</v>
      </c>
      <c r="I33" s="64">
        <f t="shared" si="0"/>
        <v>21625</v>
      </c>
      <c r="J33" s="78">
        <f t="shared" si="0"/>
        <v>95227</v>
      </c>
    </row>
    <row r="34" spans="1:10" ht="15.75" customHeight="1">
      <c r="A34" s="29" t="s">
        <v>55</v>
      </c>
      <c r="B34" s="30">
        <f>SUM(B33/B35)</f>
        <v>0.59468324549846285</v>
      </c>
      <c r="C34" s="44">
        <f>SUM(C33/B35)</f>
        <v>0.40531675450153709</v>
      </c>
      <c r="D34" s="85">
        <f t="shared" ref="D34:F34" si="1">SUM(D33/D35)</f>
        <v>1</v>
      </c>
      <c r="E34" s="85">
        <f t="shared" si="1"/>
        <v>1</v>
      </c>
      <c r="F34" s="30">
        <f t="shared" si="1"/>
        <v>0.30980231205964842</v>
      </c>
      <c r="G34" s="44">
        <f>SUM(G33/F35)</f>
        <v>0.69019768794035163</v>
      </c>
      <c r="H34" s="30">
        <f>SUM(H33/H35)</f>
        <v>0.76363278645520227</v>
      </c>
      <c r="I34" s="44">
        <f>SUM(I33/H35)</f>
        <v>0.23636721354479773</v>
      </c>
      <c r="J34" s="85">
        <f>SUM(J33/J35)</f>
        <v>1</v>
      </c>
    </row>
    <row r="35" spans="1:10" ht="15.75" customHeight="1">
      <c r="A35" s="29" t="s">
        <v>56</v>
      </c>
      <c r="B35" s="328">
        <f>SUM(B33:C33)</f>
        <v>72864</v>
      </c>
      <c r="C35" s="337"/>
      <c r="D35" s="78">
        <f t="shared" ref="D35:E35" si="2">SUM(D33)</f>
        <v>76774</v>
      </c>
      <c r="E35" s="78">
        <f t="shared" si="2"/>
        <v>80993</v>
      </c>
      <c r="F35" s="328">
        <f>SUM(F33:G33)</f>
        <v>116952</v>
      </c>
      <c r="G35" s="337"/>
      <c r="H35" s="328">
        <f>SUM(H33:I33)</f>
        <v>91489</v>
      </c>
      <c r="I35" s="337"/>
      <c r="J35" s="78">
        <f>SUM(J33)</f>
        <v>95227</v>
      </c>
    </row>
    <row r="36" spans="1:10" ht="15.75" customHeight="1">
      <c r="A36" s="86"/>
      <c r="B36" s="211"/>
      <c r="C36" s="211"/>
      <c r="D36" s="93"/>
      <c r="E36" s="93"/>
      <c r="F36" s="211"/>
      <c r="G36" s="211"/>
      <c r="H36" s="211"/>
      <c r="I36" s="211"/>
      <c r="J36" s="93"/>
    </row>
    <row r="37" spans="1:10" ht="15.75" customHeight="1">
      <c r="A37" s="86"/>
      <c r="D37" s="32"/>
      <c r="E37" s="32"/>
      <c r="J37" s="32"/>
    </row>
    <row r="38" spans="1:10" ht="15.75" customHeight="1">
      <c r="A38" s="86"/>
      <c r="D38" s="32"/>
      <c r="E38" s="32"/>
      <c r="J38" s="32"/>
    </row>
    <row r="39" spans="1:10" ht="15.75" customHeight="1">
      <c r="A39" s="86"/>
      <c r="D39" s="32"/>
      <c r="E39" s="32"/>
      <c r="J39" s="32"/>
    </row>
    <row r="40" spans="1:10" ht="15.75" customHeight="1">
      <c r="A40" s="86"/>
      <c r="D40" s="32"/>
      <c r="E40" s="32"/>
      <c r="J40" s="32"/>
    </row>
    <row r="41" spans="1:10" ht="15.75" customHeight="1">
      <c r="A41" s="86"/>
      <c r="D41" s="32"/>
      <c r="E41" s="32"/>
      <c r="J41" s="32"/>
    </row>
    <row r="42" spans="1:10" ht="15.75" customHeight="1">
      <c r="A42" s="86"/>
      <c r="D42" s="32"/>
      <c r="E42" s="32"/>
      <c r="J42" s="32"/>
    </row>
    <row r="43" spans="1:10" ht="15.75" customHeight="1">
      <c r="A43" s="86"/>
      <c r="D43" s="32"/>
      <c r="E43" s="32"/>
      <c r="J43" s="32"/>
    </row>
    <row r="44" spans="1:10" ht="15.75" customHeight="1">
      <c r="A44" s="86"/>
      <c r="D44" s="32"/>
      <c r="E44" s="32"/>
      <c r="J44" s="32"/>
    </row>
    <row r="45" spans="1:10" ht="15.75" customHeight="1">
      <c r="A45" s="86"/>
      <c r="D45" s="32"/>
      <c r="E45" s="32"/>
      <c r="J45" s="32"/>
    </row>
    <row r="46" spans="1:10" ht="15.75" customHeight="1">
      <c r="A46" s="86"/>
      <c r="D46" s="32"/>
      <c r="E46" s="32"/>
      <c r="J46" s="32"/>
    </row>
    <row r="47" spans="1:10" ht="15.75" customHeight="1">
      <c r="A47" s="86"/>
      <c r="D47" s="32"/>
      <c r="E47" s="32"/>
      <c r="J47" s="32"/>
    </row>
    <row r="48" spans="1:10" ht="15.75" customHeight="1">
      <c r="A48" s="86"/>
      <c r="D48" s="32"/>
      <c r="E48" s="32"/>
      <c r="J48" s="32"/>
    </row>
    <row r="49" spans="1:10" ht="15.75" customHeight="1">
      <c r="A49" s="86"/>
      <c r="D49" s="32"/>
      <c r="E49" s="32"/>
      <c r="J49" s="32"/>
    </row>
    <row r="50" spans="1:10" ht="15.75" customHeight="1">
      <c r="A50" s="86"/>
      <c r="D50" s="32"/>
      <c r="E50" s="32"/>
      <c r="J50" s="32"/>
    </row>
    <row r="51" spans="1:10" ht="15.75" customHeight="1">
      <c r="A51" s="86"/>
      <c r="D51" s="32"/>
      <c r="E51" s="32"/>
      <c r="J51" s="32"/>
    </row>
    <row r="52" spans="1:10" ht="15.75" customHeight="1">
      <c r="A52" s="86"/>
      <c r="D52" s="32"/>
      <c r="E52" s="32"/>
      <c r="J52" s="32"/>
    </row>
    <row r="53" spans="1:10" ht="15.75" customHeight="1">
      <c r="A53" s="86"/>
      <c r="D53" s="32"/>
      <c r="E53" s="32"/>
      <c r="J53" s="32"/>
    </row>
    <row r="54" spans="1:10" ht="15.75" customHeight="1">
      <c r="A54" s="86"/>
      <c r="D54" s="32"/>
      <c r="E54" s="32"/>
      <c r="J54" s="32"/>
    </row>
    <row r="55" spans="1:10" ht="15.75" customHeight="1">
      <c r="A55" s="86"/>
      <c r="D55" s="32"/>
      <c r="E55" s="32"/>
      <c r="J55" s="32"/>
    </row>
    <row r="56" spans="1:10" ht="15.75" customHeight="1">
      <c r="A56" s="86"/>
      <c r="D56" s="32"/>
      <c r="E56" s="32"/>
      <c r="J56" s="32"/>
    </row>
    <row r="57" spans="1:10" ht="15.75" customHeight="1">
      <c r="A57" s="86"/>
      <c r="D57" s="32"/>
      <c r="E57" s="32"/>
      <c r="J57" s="32"/>
    </row>
    <row r="58" spans="1:10" ht="15.75" customHeight="1">
      <c r="A58" s="86"/>
      <c r="D58" s="32"/>
      <c r="E58" s="32"/>
      <c r="J58" s="32"/>
    </row>
    <row r="59" spans="1:10" ht="15.75" customHeight="1">
      <c r="A59" s="86"/>
      <c r="D59" s="32"/>
      <c r="E59" s="32"/>
      <c r="J59" s="32"/>
    </row>
    <row r="60" spans="1:10" ht="15.75" customHeight="1">
      <c r="A60" s="86"/>
      <c r="D60" s="32"/>
      <c r="E60" s="32"/>
      <c r="J60" s="32"/>
    </row>
    <row r="61" spans="1:10" ht="15.75" customHeight="1">
      <c r="A61" s="86"/>
      <c r="D61" s="32"/>
      <c r="E61" s="32"/>
      <c r="J61" s="32"/>
    </row>
    <row r="62" spans="1:10" ht="15.75" customHeight="1">
      <c r="A62" s="86"/>
      <c r="D62" s="32"/>
      <c r="E62" s="32"/>
      <c r="J62" s="32"/>
    </row>
    <row r="63" spans="1:10" ht="15.75" customHeight="1">
      <c r="A63" s="86"/>
      <c r="D63" s="32"/>
      <c r="E63" s="32"/>
      <c r="J63" s="32"/>
    </row>
    <row r="64" spans="1:10" ht="15.75" customHeight="1">
      <c r="A64" s="86"/>
      <c r="D64" s="32"/>
      <c r="E64" s="32"/>
      <c r="J64" s="32"/>
    </row>
    <row r="65" spans="1:10" ht="15.75" customHeight="1">
      <c r="A65" s="86"/>
      <c r="D65" s="32"/>
      <c r="E65" s="32"/>
      <c r="J65" s="32"/>
    </row>
    <row r="66" spans="1:10" ht="15.75" customHeight="1">
      <c r="A66" s="86"/>
      <c r="D66" s="32"/>
      <c r="E66" s="32"/>
      <c r="J66" s="32"/>
    </row>
    <row r="67" spans="1:10" ht="15.75" customHeight="1">
      <c r="A67" s="86"/>
      <c r="D67" s="32"/>
      <c r="E67" s="32"/>
      <c r="J67" s="32"/>
    </row>
    <row r="68" spans="1:10" ht="15.75" customHeight="1">
      <c r="A68" s="86"/>
      <c r="D68" s="32"/>
      <c r="E68" s="32"/>
      <c r="J68" s="32"/>
    </row>
    <row r="69" spans="1:10" ht="15.75" customHeight="1">
      <c r="A69" s="86"/>
      <c r="D69" s="32"/>
      <c r="E69" s="32"/>
      <c r="J69" s="32"/>
    </row>
    <row r="70" spans="1:10" ht="15.75" customHeight="1">
      <c r="A70" s="86"/>
      <c r="D70" s="32"/>
      <c r="E70" s="32"/>
      <c r="J70" s="32"/>
    </row>
    <row r="71" spans="1:10" ht="15.75" customHeight="1">
      <c r="A71" s="86"/>
      <c r="D71" s="32"/>
      <c r="E71" s="32"/>
      <c r="J71" s="32"/>
    </row>
    <row r="72" spans="1:10" ht="15.75" customHeight="1">
      <c r="A72" s="86"/>
      <c r="D72" s="32"/>
      <c r="E72" s="32"/>
      <c r="J72" s="32"/>
    </row>
    <row r="73" spans="1:10" ht="15.75" customHeight="1">
      <c r="A73" s="86"/>
      <c r="D73" s="32"/>
      <c r="E73" s="32"/>
      <c r="J73" s="32"/>
    </row>
    <row r="74" spans="1:10" ht="15.75" customHeight="1">
      <c r="A74" s="86"/>
      <c r="D74" s="32"/>
      <c r="E74" s="32"/>
      <c r="J74" s="32"/>
    </row>
    <row r="75" spans="1:10" ht="15.75" customHeight="1">
      <c r="A75" s="86"/>
      <c r="D75" s="32"/>
      <c r="E75" s="32"/>
      <c r="J75" s="32"/>
    </row>
    <row r="76" spans="1:10" ht="15.75" customHeight="1">
      <c r="A76" s="86"/>
      <c r="D76" s="32"/>
      <c r="E76" s="32"/>
      <c r="J76" s="32"/>
    </row>
    <row r="77" spans="1:10" ht="15.75" customHeight="1">
      <c r="A77" s="86"/>
      <c r="D77" s="32"/>
      <c r="E77" s="32"/>
      <c r="J77" s="32"/>
    </row>
    <row r="78" spans="1:10" ht="15.75" customHeight="1">
      <c r="A78" s="86"/>
      <c r="D78" s="32"/>
      <c r="E78" s="32"/>
      <c r="J78" s="32"/>
    </row>
    <row r="79" spans="1:10" ht="15.75" customHeight="1">
      <c r="A79" s="86"/>
      <c r="D79" s="32"/>
      <c r="E79" s="32"/>
      <c r="J79" s="32"/>
    </row>
    <row r="80" spans="1:10" ht="15.75" customHeight="1">
      <c r="A80" s="86"/>
      <c r="D80" s="32"/>
      <c r="E80" s="32"/>
      <c r="J80" s="32"/>
    </row>
    <row r="81" spans="1:10" ht="15.75" customHeight="1">
      <c r="A81" s="86"/>
      <c r="D81" s="32"/>
      <c r="E81" s="32"/>
      <c r="J81" s="32"/>
    </row>
    <row r="82" spans="1:10" ht="15.75" customHeight="1">
      <c r="A82" s="86"/>
      <c r="D82" s="32"/>
      <c r="E82" s="32"/>
      <c r="J82" s="32"/>
    </row>
    <row r="83" spans="1:10" ht="15.75" customHeight="1">
      <c r="A83" s="86"/>
      <c r="D83" s="32"/>
      <c r="E83" s="32"/>
      <c r="J83" s="32"/>
    </row>
    <row r="84" spans="1:10" ht="15.75" customHeight="1">
      <c r="A84" s="86"/>
      <c r="D84" s="32"/>
      <c r="E84" s="32"/>
      <c r="J84" s="32"/>
    </row>
    <row r="85" spans="1:10" ht="15.75" customHeight="1">
      <c r="A85" s="86"/>
      <c r="D85" s="32"/>
      <c r="E85" s="32"/>
      <c r="J85" s="32"/>
    </row>
    <row r="86" spans="1:10" ht="15.75" customHeight="1">
      <c r="A86" s="86"/>
      <c r="D86" s="32"/>
      <c r="E86" s="32"/>
      <c r="J86" s="32"/>
    </row>
    <row r="87" spans="1:10" ht="15.75" customHeight="1">
      <c r="A87" s="86"/>
      <c r="D87" s="32"/>
      <c r="E87" s="32"/>
      <c r="J87" s="32"/>
    </row>
    <row r="88" spans="1:10" ht="15.75" customHeight="1">
      <c r="A88" s="86"/>
      <c r="D88" s="32"/>
      <c r="E88" s="32"/>
      <c r="J88" s="32"/>
    </row>
    <row r="89" spans="1:10" ht="15.75" customHeight="1">
      <c r="A89" s="86"/>
      <c r="D89" s="32"/>
      <c r="E89" s="32"/>
      <c r="J89" s="32"/>
    </row>
    <row r="90" spans="1:10" ht="15.75" customHeight="1">
      <c r="A90" s="86"/>
      <c r="D90" s="32"/>
      <c r="E90" s="32"/>
      <c r="J90" s="32"/>
    </row>
    <row r="91" spans="1:10" ht="15.75" customHeight="1">
      <c r="A91" s="86"/>
      <c r="D91" s="32"/>
      <c r="E91" s="32"/>
      <c r="J91" s="32"/>
    </row>
    <row r="92" spans="1:10" ht="15.75" customHeight="1">
      <c r="A92" s="86"/>
      <c r="D92" s="32"/>
      <c r="E92" s="32"/>
      <c r="J92" s="32"/>
    </row>
    <row r="93" spans="1:10" ht="15.75" customHeight="1">
      <c r="A93" s="86"/>
      <c r="D93" s="32"/>
      <c r="E93" s="32"/>
      <c r="J93" s="32"/>
    </row>
    <row r="94" spans="1:10" ht="15.75" customHeight="1">
      <c r="A94" s="86"/>
      <c r="D94" s="32"/>
      <c r="E94" s="32"/>
      <c r="J94" s="32"/>
    </row>
    <row r="95" spans="1:10" ht="15.75" customHeight="1">
      <c r="A95" s="86"/>
      <c r="D95" s="32"/>
      <c r="E95" s="32"/>
      <c r="J95" s="32"/>
    </row>
    <row r="96" spans="1:10" ht="15.75" customHeight="1">
      <c r="A96" s="86"/>
      <c r="D96" s="32"/>
      <c r="E96" s="32"/>
      <c r="J96" s="32"/>
    </row>
    <row r="97" spans="1:10" ht="15.75" customHeight="1">
      <c r="A97" s="86"/>
      <c r="D97" s="32"/>
      <c r="E97" s="32"/>
      <c r="J97" s="32"/>
    </row>
    <row r="98" spans="1:10" ht="15.75" customHeight="1">
      <c r="A98" s="86"/>
      <c r="D98" s="32"/>
      <c r="E98" s="32"/>
      <c r="J98" s="32"/>
    </row>
    <row r="99" spans="1:10" ht="15.75" customHeight="1">
      <c r="A99" s="86"/>
      <c r="D99" s="32"/>
      <c r="E99" s="32"/>
      <c r="J99" s="32"/>
    </row>
    <row r="100" spans="1:10" ht="15.75" customHeight="1">
      <c r="A100" s="86"/>
      <c r="D100" s="32"/>
      <c r="E100" s="32"/>
      <c r="J100" s="32"/>
    </row>
    <row r="101" spans="1:10" ht="15.75" customHeight="1">
      <c r="A101" s="86"/>
      <c r="D101" s="32"/>
      <c r="E101" s="32"/>
      <c r="J101" s="32"/>
    </row>
    <row r="102" spans="1:10" ht="15.75" customHeight="1">
      <c r="A102" s="86"/>
      <c r="D102" s="32"/>
      <c r="E102" s="32"/>
      <c r="J102" s="32"/>
    </row>
    <row r="103" spans="1:10" ht="15.75" customHeight="1">
      <c r="A103" s="86"/>
      <c r="D103" s="32"/>
      <c r="E103" s="32"/>
      <c r="J103" s="32"/>
    </row>
    <row r="104" spans="1:10" ht="15.75" customHeight="1">
      <c r="A104" s="86"/>
      <c r="D104" s="32"/>
      <c r="E104" s="32"/>
      <c r="J104" s="32"/>
    </row>
    <row r="105" spans="1:10" ht="15.75" customHeight="1">
      <c r="A105" s="86"/>
      <c r="D105" s="32"/>
      <c r="E105" s="32"/>
      <c r="J105" s="32"/>
    </row>
    <row r="106" spans="1:10" ht="15.75" customHeight="1">
      <c r="A106" s="86"/>
      <c r="D106" s="32"/>
      <c r="E106" s="32"/>
      <c r="J106" s="32"/>
    </row>
    <row r="107" spans="1:10" ht="15.75" customHeight="1">
      <c r="A107" s="86"/>
      <c r="D107" s="32"/>
      <c r="E107" s="32"/>
      <c r="J107" s="32"/>
    </row>
    <row r="108" spans="1:10" ht="15.75" customHeight="1">
      <c r="A108" s="86"/>
      <c r="D108" s="32"/>
      <c r="E108" s="32"/>
      <c r="J108" s="32"/>
    </row>
    <row r="109" spans="1:10" ht="15.75" customHeight="1">
      <c r="A109" s="86"/>
      <c r="D109" s="32"/>
      <c r="E109" s="32"/>
      <c r="J109" s="32"/>
    </row>
    <row r="110" spans="1:10" ht="15.75" customHeight="1">
      <c r="A110" s="86"/>
      <c r="D110" s="32"/>
      <c r="E110" s="32"/>
      <c r="J110" s="32"/>
    </row>
    <row r="111" spans="1:10" ht="15.75" customHeight="1">
      <c r="A111" s="86"/>
      <c r="D111" s="32"/>
      <c r="E111" s="32"/>
      <c r="J111" s="32"/>
    </row>
    <row r="112" spans="1:10" ht="15.75" customHeight="1">
      <c r="A112" s="86"/>
      <c r="D112" s="32"/>
      <c r="E112" s="32"/>
      <c r="J112" s="32"/>
    </row>
    <row r="113" spans="1:10" ht="15.75" customHeight="1">
      <c r="A113" s="86"/>
      <c r="D113" s="32"/>
      <c r="E113" s="32"/>
      <c r="J113" s="32"/>
    </row>
    <row r="114" spans="1:10" ht="15.75" customHeight="1">
      <c r="A114" s="86"/>
      <c r="D114" s="32"/>
      <c r="E114" s="32"/>
      <c r="J114" s="32"/>
    </row>
    <row r="115" spans="1:10" ht="15.75" customHeight="1">
      <c r="A115" s="86"/>
      <c r="D115" s="32"/>
      <c r="E115" s="32"/>
      <c r="J115" s="32"/>
    </row>
    <row r="116" spans="1:10" ht="15.75" customHeight="1">
      <c r="A116" s="86"/>
      <c r="D116" s="32"/>
      <c r="E116" s="32"/>
      <c r="J116" s="32"/>
    </row>
    <row r="117" spans="1:10" ht="15.75" customHeight="1">
      <c r="A117" s="86"/>
      <c r="D117" s="32"/>
      <c r="E117" s="32"/>
      <c r="J117" s="32"/>
    </row>
    <row r="118" spans="1:10" ht="15.75" customHeight="1">
      <c r="A118" s="86"/>
      <c r="D118" s="32"/>
      <c r="E118" s="32"/>
      <c r="J118" s="32"/>
    </row>
    <row r="119" spans="1:10" ht="15.75" customHeight="1">
      <c r="A119" s="86"/>
      <c r="D119" s="32"/>
      <c r="E119" s="32"/>
      <c r="J119" s="32"/>
    </row>
    <row r="120" spans="1:10" ht="15.75" customHeight="1">
      <c r="A120" s="86"/>
      <c r="D120" s="32"/>
      <c r="E120" s="32"/>
      <c r="J120" s="32"/>
    </row>
    <row r="121" spans="1:10" ht="15.75" customHeight="1">
      <c r="A121" s="86"/>
      <c r="D121" s="32"/>
      <c r="E121" s="32"/>
      <c r="J121" s="32"/>
    </row>
    <row r="122" spans="1:10" ht="15.75" customHeight="1">
      <c r="A122" s="86"/>
      <c r="D122" s="32"/>
      <c r="E122" s="32"/>
      <c r="J122" s="32"/>
    </row>
    <row r="123" spans="1:10" ht="15.75" customHeight="1">
      <c r="A123" s="86"/>
      <c r="D123" s="32"/>
      <c r="E123" s="32"/>
      <c r="J123" s="32"/>
    </row>
    <row r="124" spans="1:10" ht="15.75" customHeight="1">
      <c r="A124" s="86"/>
      <c r="D124" s="32"/>
      <c r="E124" s="32"/>
      <c r="J124" s="32"/>
    </row>
    <row r="125" spans="1:10" ht="15.75" customHeight="1">
      <c r="A125" s="86"/>
      <c r="D125" s="32"/>
      <c r="E125" s="32"/>
      <c r="J125" s="32"/>
    </row>
    <row r="126" spans="1:10" ht="15.75" customHeight="1">
      <c r="A126" s="86"/>
      <c r="D126" s="32"/>
      <c r="E126" s="32"/>
      <c r="J126" s="32"/>
    </row>
    <row r="127" spans="1:10" ht="15.75" customHeight="1">
      <c r="A127" s="86"/>
      <c r="D127" s="32"/>
      <c r="E127" s="32"/>
      <c r="J127" s="32"/>
    </row>
    <row r="128" spans="1:10" ht="15.75" customHeight="1">
      <c r="A128" s="86"/>
      <c r="D128" s="32"/>
      <c r="E128" s="32"/>
      <c r="J128" s="32"/>
    </row>
    <row r="129" spans="1:10" ht="15.75" customHeight="1">
      <c r="A129" s="86"/>
      <c r="D129" s="32"/>
      <c r="E129" s="32"/>
      <c r="J129" s="32"/>
    </row>
    <row r="130" spans="1:10" ht="15.75" customHeight="1">
      <c r="A130" s="86"/>
      <c r="D130" s="32"/>
      <c r="E130" s="32"/>
      <c r="J130" s="32"/>
    </row>
    <row r="131" spans="1:10" ht="15.75" customHeight="1">
      <c r="A131" s="86"/>
      <c r="D131" s="32"/>
      <c r="E131" s="32"/>
      <c r="J131" s="32"/>
    </row>
    <row r="132" spans="1:10" ht="15.75" customHeight="1">
      <c r="A132" s="86"/>
      <c r="D132" s="32"/>
      <c r="E132" s="32"/>
      <c r="J132" s="32"/>
    </row>
    <row r="133" spans="1:10" ht="15.75" customHeight="1">
      <c r="A133" s="86"/>
      <c r="D133" s="32"/>
      <c r="E133" s="32"/>
      <c r="J133" s="32"/>
    </row>
    <row r="134" spans="1:10" ht="15.75" customHeight="1">
      <c r="A134" s="86"/>
      <c r="D134" s="32"/>
      <c r="E134" s="32"/>
      <c r="J134" s="32"/>
    </row>
    <row r="135" spans="1:10" ht="15.75" customHeight="1">
      <c r="A135" s="86"/>
      <c r="D135" s="32"/>
      <c r="E135" s="32"/>
      <c r="J135" s="32"/>
    </row>
    <row r="136" spans="1:10" ht="15.75" customHeight="1">
      <c r="A136" s="86"/>
      <c r="D136" s="32"/>
      <c r="E136" s="32"/>
      <c r="J136" s="32"/>
    </row>
    <row r="137" spans="1:10" ht="15.75" customHeight="1">
      <c r="A137" s="86"/>
      <c r="D137" s="32"/>
      <c r="E137" s="32"/>
      <c r="J137" s="32"/>
    </row>
    <row r="138" spans="1:10" ht="15.75" customHeight="1">
      <c r="A138" s="86"/>
      <c r="D138" s="32"/>
      <c r="E138" s="32"/>
      <c r="J138" s="32"/>
    </row>
    <row r="139" spans="1:10" ht="15.75" customHeight="1">
      <c r="A139" s="86"/>
      <c r="D139" s="32"/>
      <c r="E139" s="32"/>
      <c r="J139" s="32"/>
    </row>
    <row r="140" spans="1:10" ht="15.75" customHeight="1">
      <c r="A140" s="86"/>
      <c r="D140" s="32"/>
      <c r="E140" s="32"/>
      <c r="J140" s="32"/>
    </row>
    <row r="141" spans="1:10" ht="15.75" customHeight="1">
      <c r="A141" s="86"/>
      <c r="D141" s="32"/>
      <c r="E141" s="32"/>
      <c r="J141" s="32"/>
    </row>
    <row r="142" spans="1:10" ht="15.75" customHeight="1">
      <c r="A142" s="86"/>
      <c r="D142" s="32"/>
      <c r="E142" s="32"/>
      <c r="J142" s="32"/>
    </row>
    <row r="143" spans="1:10" ht="15.75" customHeight="1">
      <c r="A143" s="86"/>
      <c r="D143" s="32"/>
      <c r="E143" s="32"/>
      <c r="J143" s="32"/>
    </row>
    <row r="144" spans="1:10" ht="15.75" customHeight="1">
      <c r="A144" s="86"/>
      <c r="D144" s="32"/>
      <c r="E144" s="32"/>
      <c r="J144" s="32"/>
    </row>
    <row r="145" spans="1:10" ht="15.75" customHeight="1">
      <c r="A145" s="86"/>
      <c r="D145" s="32"/>
      <c r="E145" s="32"/>
      <c r="J145" s="32"/>
    </row>
    <row r="146" spans="1:10" ht="15.75" customHeight="1">
      <c r="A146" s="86"/>
      <c r="D146" s="32"/>
      <c r="E146" s="32"/>
      <c r="J146" s="32"/>
    </row>
    <row r="147" spans="1:10" ht="15.75" customHeight="1">
      <c r="A147" s="86"/>
      <c r="D147" s="32"/>
      <c r="E147" s="32"/>
      <c r="J147" s="32"/>
    </row>
    <row r="148" spans="1:10" ht="15.75" customHeight="1">
      <c r="A148" s="86"/>
      <c r="D148" s="32"/>
      <c r="E148" s="32"/>
      <c r="J148" s="32"/>
    </row>
    <row r="149" spans="1:10" ht="15.75" customHeight="1">
      <c r="A149" s="86"/>
      <c r="D149" s="32"/>
      <c r="E149" s="32"/>
      <c r="J149" s="32"/>
    </row>
    <row r="150" spans="1:10" ht="15.75" customHeight="1">
      <c r="A150" s="86"/>
      <c r="D150" s="32"/>
      <c r="E150" s="32"/>
      <c r="J150" s="32"/>
    </row>
    <row r="151" spans="1:10" ht="15.75" customHeight="1">
      <c r="A151" s="86"/>
      <c r="D151" s="32"/>
      <c r="E151" s="32"/>
      <c r="J151" s="32"/>
    </row>
    <row r="152" spans="1:10" ht="15.75" customHeight="1">
      <c r="A152" s="86"/>
      <c r="D152" s="32"/>
      <c r="E152" s="32"/>
      <c r="J152" s="32"/>
    </row>
    <row r="153" spans="1:10" ht="15.75" customHeight="1">
      <c r="A153" s="86"/>
      <c r="D153" s="32"/>
      <c r="E153" s="32"/>
      <c r="J153" s="32"/>
    </row>
    <row r="154" spans="1:10" ht="15.75" customHeight="1">
      <c r="A154" s="86"/>
      <c r="D154" s="32"/>
      <c r="E154" s="32"/>
      <c r="J154" s="32"/>
    </row>
    <row r="155" spans="1:10" ht="15.75" customHeight="1">
      <c r="A155" s="86"/>
      <c r="D155" s="32"/>
      <c r="E155" s="32"/>
      <c r="J155" s="32"/>
    </row>
    <row r="156" spans="1:10" ht="15.75" customHeight="1">
      <c r="A156" s="86"/>
      <c r="D156" s="32"/>
      <c r="E156" s="32"/>
      <c r="J156" s="32"/>
    </row>
    <row r="157" spans="1:10" ht="15.75" customHeight="1">
      <c r="A157" s="86"/>
      <c r="D157" s="32"/>
      <c r="E157" s="32"/>
      <c r="J157" s="32"/>
    </row>
    <row r="158" spans="1:10" ht="15.75" customHeight="1">
      <c r="A158" s="86"/>
      <c r="D158" s="32"/>
      <c r="E158" s="32"/>
      <c r="J158" s="32"/>
    </row>
    <row r="159" spans="1:10" ht="15.75" customHeight="1">
      <c r="A159" s="86"/>
      <c r="D159" s="32"/>
      <c r="E159" s="32"/>
      <c r="J159" s="32"/>
    </row>
    <row r="160" spans="1:10" ht="15.75" customHeight="1">
      <c r="A160" s="86"/>
      <c r="D160" s="32"/>
      <c r="E160" s="32"/>
      <c r="J160" s="32"/>
    </row>
    <row r="161" spans="1:10" ht="15.75" customHeight="1">
      <c r="A161" s="86"/>
      <c r="D161" s="32"/>
      <c r="E161" s="32"/>
      <c r="J161" s="32"/>
    </row>
    <row r="162" spans="1:10" ht="15.75" customHeight="1">
      <c r="A162" s="86"/>
      <c r="D162" s="32"/>
      <c r="E162" s="32"/>
      <c r="J162" s="32"/>
    </row>
    <row r="163" spans="1:10" ht="15.75" customHeight="1">
      <c r="A163" s="86"/>
      <c r="D163" s="32"/>
      <c r="E163" s="32"/>
      <c r="J163" s="32"/>
    </row>
    <row r="164" spans="1:10" ht="15.75" customHeight="1">
      <c r="A164" s="86"/>
      <c r="D164" s="32"/>
      <c r="E164" s="32"/>
      <c r="J164" s="32"/>
    </row>
    <row r="165" spans="1:10" ht="15.75" customHeight="1">
      <c r="A165" s="86"/>
      <c r="D165" s="32"/>
      <c r="E165" s="32"/>
      <c r="J165" s="32"/>
    </row>
    <row r="166" spans="1:10" ht="15.75" customHeight="1">
      <c r="A166" s="86"/>
      <c r="D166" s="32"/>
      <c r="E166" s="32"/>
      <c r="J166" s="32"/>
    </row>
    <row r="167" spans="1:10" ht="15.75" customHeight="1">
      <c r="A167" s="86"/>
      <c r="D167" s="32"/>
      <c r="E167" s="32"/>
      <c r="J167" s="32"/>
    </row>
    <row r="168" spans="1:10" ht="15.75" customHeight="1">
      <c r="A168" s="86"/>
      <c r="D168" s="32"/>
      <c r="E168" s="32"/>
      <c r="J168" s="32"/>
    </row>
    <row r="169" spans="1:10" ht="15.75" customHeight="1">
      <c r="A169" s="86"/>
      <c r="D169" s="32"/>
      <c r="E169" s="32"/>
      <c r="J169" s="32"/>
    </row>
    <row r="170" spans="1:10" ht="15.75" customHeight="1">
      <c r="A170" s="86"/>
      <c r="D170" s="32"/>
      <c r="E170" s="32"/>
      <c r="J170" s="32"/>
    </row>
    <row r="171" spans="1:10" ht="15.75" customHeight="1">
      <c r="A171" s="86"/>
      <c r="D171" s="32"/>
      <c r="E171" s="32"/>
      <c r="J171" s="32"/>
    </row>
    <row r="172" spans="1:10" ht="15.75" customHeight="1">
      <c r="A172" s="86"/>
      <c r="D172" s="32"/>
      <c r="E172" s="32"/>
      <c r="J172" s="32"/>
    </row>
    <row r="173" spans="1:10" ht="15.75" customHeight="1">
      <c r="A173" s="86"/>
      <c r="D173" s="32"/>
      <c r="E173" s="32"/>
      <c r="J173" s="32"/>
    </row>
    <row r="174" spans="1:10" ht="15.75" customHeight="1">
      <c r="A174" s="86"/>
      <c r="D174" s="32"/>
      <c r="E174" s="32"/>
      <c r="J174" s="32"/>
    </row>
    <row r="175" spans="1:10" ht="15.75" customHeight="1">
      <c r="A175" s="86"/>
      <c r="D175" s="32"/>
      <c r="E175" s="32"/>
      <c r="J175" s="32"/>
    </row>
    <row r="176" spans="1:10" ht="15.75" customHeight="1">
      <c r="A176" s="86"/>
      <c r="D176" s="32"/>
      <c r="E176" s="32"/>
      <c r="J176" s="32"/>
    </row>
    <row r="177" spans="1:10" ht="15.75" customHeight="1">
      <c r="A177" s="86"/>
      <c r="D177" s="32"/>
      <c r="E177" s="32"/>
      <c r="J177" s="32"/>
    </row>
    <row r="178" spans="1:10" ht="15.75" customHeight="1">
      <c r="A178" s="86"/>
      <c r="D178" s="32"/>
      <c r="E178" s="32"/>
      <c r="J178" s="32"/>
    </row>
    <row r="179" spans="1:10" ht="15.75" customHeight="1">
      <c r="A179" s="86"/>
      <c r="D179" s="32"/>
      <c r="E179" s="32"/>
      <c r="J179" s="32"/>
    </row>
    <row r="180" spans="1:10" ht="15.75" customHeight="1">
      <c r="A180" s="86"/>
      <c r="D180" s="32"/>
      <c r="E180" s="32"/>
      <c r="J180" s="32"/>
    </row>
    <row r="181" spans="1:10" ht="15.75" customHeight="1">
      <c r="A181" s="86"/>
      <c r="D181" s="32"/>
      <c r="E181" s="32"/>
      <c r="J181" s="32"/>
    </row>
    <row r="182" spans="1:10" ht="15.75" customHeight="1">
      <c r="A182" s="86"/>
      <c r="D182" s="32"/>
      <c r="E182" s="32"/>
      <c r="J182" s="32"/>
    </row>
    <row r="183" spans="1:10" ht="15.75" customHeight="1">
      <c r="A183" s="86"/>
      <c r="D183" s="32"/>
      <c r="E183" s="32"/>
      <c r="J183" s="32"/>
    </row>
    <row r="184" spans="1:10" ht="15.75" customHeight="1">
      <c r="A184" s="86"/>
      <c r="D184" s="32"/>
      <c r="E184" s="32"/>
      <c r="J184" s="32"/>
    </row>
    <row r="185" spans="1:10" ht="15.75" customHeight="1">
      <c r="A185" s="86"/>
      <c r="D185" s="32"/>
      <c r="E185" s="32"/>
      <c r="J185" s="32"/>
    </row>
    <row r="186" spans="1:10" ht="15.75" customHeight="1">
      <c r="A186" s="86"/>
      <c r="D186" s="32"/>
      <c r="E186" s="32"/>
      <c r="J186" s="32"/>
    </row>
    <row r="187" spans="1:10" ht="15.75" customHeight="1">
      <c r="A187" s="86"/>
      <c r="D187" s="32"/>
      <c r="E187" s="32"/>
      <c r="J187" s="32"/>
    </row>
    <row r="188" spans="1:10" ht="15.75" customHeight="1">
      <c r="A188" s="86"/>
      <c r="D188" s="32"/>
      <c r="E188" s="32"/>
      <c r="J188" s="32"/>
    </row>
    <row r="189" spans="1:10" ht="15.75" customHeight="1">
      <c r="A189" s="86"/>
      <c r="D189" s="32"/>
      <c r="E189" s="32"/>
      <c r="J189" s="32"/>
    </row>
    <row r="190" spans="1:10" ht="15.75" customHeight="1">
      <c r="A190" s="86"/>
      <c r="D190" s="32"/>
      <c r="E190" s="32"/>
      <c r="J190" s="32"/>
    </row>
    <row r="191" spans="1:10" ht="15.75" customHeight="1">
      <c r="A191" s="86"/>
      <c r="D191" s="32"/>
      <c r="E191" s="32"/>
      <c r="J191" s="32"/>
    </row>
    <row r="192" spans="1:10" ht="15.75" customHeight="1">
      <c r="A192" s="86"/>
      <c r="D192" s="32"/>
      <c r="E192" s="32"/>
      <c r="J192" s="32"/>
    </row>
    <row r="193" spans="1:10" ht="15.75" customHeight="1">
      <c r="A193" s="86"/>
      <c r="D193" s="32"/>
      <c r="E193" s="32"/>
      <c r="J193" s="32"/>
    </row>
    <row r="194" spans="1:10" ht="15.75" customHeight="1">
      <c r="A194" s="86"/>
      <c r="D194" s="32"/>
      <c r="E194" s="32"/>
      <c r="J194" s="32"/>
    </row>
    <row r="195" spans="1:10" ht="15.75" customHeight="1">
      <c r="A195" s="86"/>
      <c r="D195" s="32"/>
      <c r="E195" s="32"/>
      <c r="J195" s="32"/>
    </row>
    <row r="196" spans="1:10" ht="15.75" customHeight="1">
      <c r="A196" s="86"/>
      <c r="D196" s="32"/>
      <c r="E196" s="32"/>
      <c r="J196" s="32"/>
    </row>
    <row r="197" spans="1:10" ht="15.75" customHeight="1">
      <c r="A197" s="86"/>
      <c r="D197" s="32"/>
      <c r="E197" s="32"/>
      <c r="J197" s="32"/>
    </row>
    <row r="198" spans="1:10" ht="15.75" customHeight="1">
      <c r="A198" s="86"/>
      <c r="D198" s="32"/>
      <c r="E198" s="32"/>
      <c r="J198" s="32"/>
    </row>
    <row r="199" spans="1:10" ht="15.75" customHeight="1">
      <c r="A199" s="86"/>
      <c r="D199" s="32"/>
      <c r="E199" s="32"/>
      <c r="J199" s="32"/>
    </row>
    <row r="200" spans="1:10" ht="15.75" customHeight="1">
      <c r="A200" s="86"/>
      <c r="D200" s="32"/>
      <c r="E200" s="32"/>
      <c r="J200" s="32"/>
    </row>
    <row r="201" spans="1:10" ht="15.75" customHeight="1">
      <c r="A201" s="86"/>
      <c r="D201" s="32"/>
      <c r="E201" s="32"/>
      <c r="J201" s="32"/>
    </row>
    <row r="202" spans="1:10" ht="15.75" customHeight="1">
      <c r="A202" s="86"/>
      <c r="D202" s="32"/>
      <c r="E202" s="32"/>
      <c r="J202" s="32"/>
    </row>
    <row r="203" spans="1:10" ht="15.75" customHeight="1">
      <c r="A203" s="86"/>
      <c r="D203" s="32"/>
      <c r="E203" s="32"/>
      <c r="J203" s="32"/>
    </row>
    <row r="204" spans="1:10" ht="15.75" customHeight="1">
      <c r="A204" s="86"/>
      <c r="D204" s="32"/>
      <c r="E204" s="32"/>
      <c r="J204" s="32"/>
    </row>
    <row r="205" spans="1:10" ht="15.75" customHeight="1">
      <c r="A205" s="86"/>
      <c r="D205" s="32"/>
      <c r="E205" s="32"/>
      <c r="J205" s="32"/>
    </row>
    <row r="206" spans="1:10" ht="15.75" customHeight="1">
      <c r="A206" s="86"/>
      <c r="D206" s="32"/>
      <c r="E206" s="32"/>
      <c r="J206" s="32"/>
    </row>
    <row r="207" spans="1:10" ht="15.75" customHeight="1">
      <c r="A207" s="86"/>
      <c r="D207" s="32"/>
      <c r="E207" s="32"/>
      <c r="J207" s="32"/>
    </row>
    <row r="208" spans="1:10" ht="15.75" customHeight="1">
      <c r="A208" s="86"/>
      <c r="D208" s="32"/>
      <c r="E208" s="32"/>
      <c r="J208" s="32"/>
    </row>
    <row r="209" spans="1:10" ht="15.75" customHeight="1">
      <c r="A209" s="86"/>
      <c r="D209" s="32"/>
      <c r="E209" s="32"/>
      <c r="J209" s="32"/>
    </row>
    <row r="210" spans="1:10" ht="15.75" customHeight="1">
      <c r="A210" s="86"/>
      <c r="D210" s="32"/>
      <c r="E210" s="32"/>
      <c r="J210" s="32"/>
    </row>
    <row r="211" spans="1:10" ht="15.75" customHeight="1">
      <c r="A211" s="86"/>
      <c r="D211" s="32"/>
      <c r="E211" s="32"/>
      <c r="J211" s="32"/>
    </row>
    <row r="212" spans="1:10" ht="15.75" customHeight="1">
      <c r="A212" s="86"/>
      <c r="D212" s="32"/>
      <c r="E212" s="32"/>
      <c r="J212" s="32"/>
    </row>
    <row r="213" spans="1:10" ht="15.75" customHeight="1">
      <c r="A213" s="86"/>
      <c r="D213" s="32"/>
      <c r="E213" s="32"/>
      <c r="J213" s="32"/>
    </row>
    <row r="214" spans="1:10" ht="15.75" customHeight="1">
      <c r="A214" s="86"/>
      <c r="D214" s="32"/>
      <c r="E214" s="32"/>
      <c r="J214" s="32"/>
    </row>
    <row r="215" spans="1:10" ht="15.75" customHeight="1">
      <c r="A215" s="86"/>
      <c r="D215" s="32"/>
      <c r="E215" s="32"/>
      <c r="J215" s="32"/>
    </row>
    <row r="216" spans="1:10" ht="15.75" customHeight="1">
      <c r="A216" s="86"/>
      <c r="D216" s="32"/>
      <c r="E216" s="32"/>
      <c r="J216" s="32"/>
    </row>
    <row r="217" spans="1:10" ht="15.75" customHeight="1">
      <c r="A217" s="86"/>
      <c r="D217" s="32"/>
      <c r="E217" s="32"/>
      <c r="J217" s="32"/>
    </row>
    <row r="218" spans="1:10" ht="15.75" customHeight="1">
      <c r="A218" s="86"/>
      <c r="D218" s="32"/>
      <c r="E218" s="32"/>
      <c r="J218" s="32"/>
    </row>
    <row r="219" spans="1:10" ht="15.75" customHeight="1">
      <c r="A219" s="86"/>
      <c r="D219" s="32"/>
      <c r="E219" s="32"/>
      <c r="J219" s="32"/>
    </row>
    <row r="220" spans="1:10" ht="15.75" customHeight="1">
      <c r="A220" s="86"/>
      <c r="D220" s="32"/>
      <c r="E220" s="32"/>
      <c r="J220" s="32"/>
    </row>
    <row r="221" spans="1:10" ht="15.75" customHeight="1">
      <c r="A221" s="86"/>
      <c r="D221" s="32"/>
      <c r="E221" s="32"/>
      <c r="J221" s="32"/>
    </row>
    <row r="222" spans="1:10" ht="15.75" customHeight="1">
      <c r="A222" s="86"/>
      <c r="D222" s="32"/>
      <c r="E222" s="32"/>
      <c r="J222" s="32"/>
    </row>
    <row r="223" spans="1:10" ht="15.75" customHeight="1">
      <c r="A223" s="86"/>
      <c r="D223" s="32"/>
      <c r="E223" s="32"/>
      <c r="J223" s="32"/>
    </row>
    <row r="224" spans="1:10" ht="15.75" customHeight="1">
      <c r="A224" s="86"/>
      <c r="D224" s="32"/>
      <c r="E224" s="32"/>
      <c r="J224" s="32"/>
    </row>
    <row r="225" spans="1:10" ht="15.75" customHeight="1">
      <c r="A225" s="86"/>
      <c r="D225" s="32"/>
      <c r="E225" s="32"/>
      <c r="J225" s="32"/>
    </row>
    <row r="226" spans="1:10" ht="15.75" customHeight="1">
      <c r="A226" s="86"/>
      <c r="D226" s="32"/>
      <c r="E226" s="32"/>
      <c r="J226" s="32"/>
    </row>
    <row r="227" spans="1:10" ht="15.75" customHeight="1">
      <c r="A227" s="86"/>
      <c r="D227" s="32"/>
      <c r="E227" s="32"/>
      <c r="J227" s="32"/>
    </row>
    <row r="228" spans="1:10" ht="15.75" customHeight="1">
      <c r="A228" s="86"/>
      <c r="D228" s="32"/>
      <c r="E228" s="32"/>
      <c r="J228" s="32"/>
    </row>
    <row r="229" spans="1:10" ht="15.75" customHeight="1">
      <c r="A229" s="86"/>
      <c r="D229" s="32"/>
      <c r="E229" s="32"/>
      <c r="J229" s="32"/>
    </row>
    <row r="230" spans="1:10" ht="15.75" customHeight="1">
      <c r="A230" s="86"/>
      <c r="D230" s="32"/>
      <c r="E230" s="32"/>
      <c r="J230" s="32"/>
    </row>
    <row r="231" spans="1:10" ht="15.75" customHeight="1">
      <c r="A231" s="86"/>
      <c r="D231" s="32"/>
      <c r="E231" s="32"/>
      <c r="J231" s="32"/>
    </row>
    <row r="232" spans="1:10" ht="15.75" customHeight="1">
      <c r="A232" s="86"/>
      <c r="D232" s="32"/>
      <c r="E232" s="32"/>
      <c r="J232" s="32"/>
    </row>
    <row r="233" spans="1:10" ht="15.75" customHeight="1">
      <c r="A233" s="86"/>
      <c r="D233" s="32"/>
      <c r="E233" s="32"/>
      <c r="J233" s="32"/>
    </row>
    <row r="234" spans="1:10" ht="15.75" customHeight="1">
      <c r="A234" s="86"/>
      <c r="D234" s="32"/>
      <c r="E234" s="32"/>
      <c r="J234" s="32"/>
    </row>
    <row r="235" spans="1:10" ht="15.75" customHeight="1">
      <c r="A235" s="86"/>
      <c r="D235" s="32"/>
      <c r="E235" s="32"/>
      <c r="J235" s="32"/>
    </row>
    <row r="236" spans="1:10" ht="15.75" customHeight="1">
      <c r="A236" s="48"/>
    </row>
    <row r="237" spans="1:10" ht="15.75" customHeight="1">
      <c r="A237" s="48"/>
    </row>
    <row r="238" spans="1:10" ht="15.75" customHeight="1">
      <c r="A238" s="48"/>
    </row>
    <row r="239" spans="1:10" ht="15.75" customHeight="1">
      <c r="A239" s="48"/>
    </row>
    <row r="240" spans="1:10" ht="15.75" customHeight="1">
      <c r="A240" s="48"/>
    </row>
    <row r="241" spans="1:1" ht="15.75" customHeight="1">
      <c r="A241" s="48"/>
    </row>
    <row r="242" spans="1:1" ht="15.75" customHeight="1">
      <c r="A242" s="48"/>
    </row>
    <row r="243" spans="1:1" ht="15.75" customHeight="1">
      <c r="A243" s="48"/>
    </row>
    <row r="244" spans="1:1" ht="15.75" customHeight="1">
      <c r="A244" s="48"/>
    </row>
    <row r="245" spans="1:1" ht="15.75" customHeight="1">
      <c r="A245" s="48"/>
    </row>
    <row r="246" spans="1:1" ht="15.75" customHeight="1">
      <c r="A246" s="48"/>
    </row>
    <row r="247" spans="1:1" ht="15.75" customHeight="1">
      <c r="A247" s="48"/>
    </row>
    <row r="248" spans="1:1" ht="15.75" customHeight="1">
      <c r="A248" s="48"/>
    </row>
    <row r="249" spans="1:1" ht="15.75" customHeight="1">
      <c r="A249" s="48"/>
    </row>
    <row r="250" spans="1:1" ht="15.75" customHeight="1">
      <c r="A250" s="48"/>
    </row>
    <row r="251" spans="1:1" ht="15.75" customHeight="1">
      <c r="A251" s="48"/>
    </row>
    <row r="252" spans="1:1" ht="15.75" customHeight="1">
      <c r="A252" s="48"/>
    </row>
    <row r="253" spans="1:1" ht="15.75" customHeight="1">
      <c r="A253" s="48"/>
    </row>
    <row r="254" spans="1:1" ht="15.75" customHeight="1">
      <c r="A254" s="48"/>
    </row>
    <row r="255" spans="1:1" ht="15.75" customHeight="1">
      <c r="A255" s="48"/>
    </row>
    <row r="256" spans="1:1" ht="15.75" customHeight="1">
      <c r="A256" s="48"/>
    </row>
    <row r="257" spans="1:1" ht="15.75" customHeight="1">
      <c r="A257" s="48"/>
    </row>
    <row r="258" spans="1:1" ht="15.75" customHeight="1">
      <c r="A258" s="48"/>
    </row>
    <row r="259" spans="1:1" ht="15.75" customHeight="1">
      <c r="A259" s="48"/>
    </row>
    <row r="260" spans="1:1" ht="15.75" customHeight="1">
      <c r="A260" s="48"/>
    </row>
    <row r="261" spans="1:1" ht="15.75" customHeight="1">
      <c r="A261" s="48"/>
    </row>
    <row r="262" spans="1:1" ht="15.75" customHeight="1">
      <c r="A262" s="48"/>
    </row>
    <row r="263" spans="1:1" ht="15.75" customHeight="1">
      <c r="A263" s="48"/>
    </row>
    <row r="264" spans="1:1" ht="15.75" customHeight="1">
      <c r="A264" s="48"/>
    </row>
    <row r="265" spans="1:1" ht="15.75" customHeight="1">
      <c r="A265" s="48"/>
    </row>
    <row r="266" spans="1:1" ht="15.75" customHeight="1">
      <c r="A266" s="48"/>
    </row>
    <row r="267" spans="1:1" ht="15.75" customHeight="1">
      <c r="A267" s="48"/>
    </row>
    <row r="268" spans="1:1" ht="15.75" customHeight="1">
      <c r="A268" s="48"/>
    </row>
    <row r="269" spans="1:1" ht="15.75" customHeight="1">
      <c r="A269" s="48"/>
    </row>
    <row r="270" spans="1:1" ht="15.75" customHeight="1">
      <c r="A270" s="48"/>
    </row>
    <row r="271" spans="1:1" ht="15.75" customHeight="1">
      <c r="A271" s="48"/>
    </row>
    <row r="272" spans="1:1" ht="15.75" customHeight="1">
      <c r="A272" s="48"/>
    </row>
    <row r="273" spans="1:1" ht="15.75" customHeight="1">
      <c r="A273" s="48"/>
    </row>
    <row r="274" spans="1:1" ht="15.75" customHeight="1">
      <c r="A274" s="48"/>
    </row>
    <row r="275" spans="1:1" ht="15.75" customHeight="1">
      <c r="A275" s="48"/>
    </row>
    <row r="276" spans="1:1" ht="15.75" customHeight="1">
      <c r="A276" s="48"/>
    </row>
    <row r="277" spans="1:1" ht="15.75" customHeight="1">
      <c r="A277" s="48"/>
    </row>
    <row r="278" spans="1:1" ht="15.75" customHeight="1">
      <c r="A278" s="48"/>
    </row>
    <row r="279" spans="1:1" ht="15.75" customHeight="1">
      <c r="A279" s="48"/>
    </row>
    <row r="280" spans="1:1" ht="15.75" customHeight="1">
      <c r="A280" s="48"/>
    </row>
    <row r="281" spans="1:1" ht="15.75" customHeight="1">
      <c r="A281" s="48"/>
    </row>
    <row r="282" spans="1:1" ht="15.75" customHeight="1">
      <c r="A282" s="48"/>
    </row>
    <row r="283" spans="1:1" ht="15.75" customHeight="1">
      <c r="A283" s="48"/>
    </row>
    <row r="284" spans="1:1" ht="15.75" customHeight="1">
      <c r="A284" s="48"/>
    </row>
    <row r="285" spans="1:1" ht="15.75" customHeight="1">
      <c r="A285" s="48"/>
    </row>
    <row r="286" spans="1:1" ht="15.75" customHeight="1">
      <c r="A286" s="48"/>
    </row>
    <row r="287" spans="1:1" ht="15.75" customHeight="1">
      <c r="A287" s="48"/>
    </row>
    <row r="288" spans="1:1" ht="15.75" customHeight="1">
      <c r="A288" s="48"/>
    </row>
    <row r="289" spans="1:1" ht="15.75" customHeight="1">
      <c r="A289" s="48"/>
    </row>
    <row r="290" spans="1:1" ht="15.75" customHeight="1">
      <c r="A290" s="48"/>
    </row>
    <row r="291" spans="1:1" ht="15.75" customHeight="1">
      <c r="A291" s="48"/>
    </row>
    <row r="292" spans="1:1" ht="15.75" customHeight="1">
      <c r="A292" s="48"/>
    </row>
    <row r="293" spans="1:1" ht="15.75" customHeight="1">
      <c r="A293" s="48"/>
    </row>
    <row r="294" spans="1:1" ht="15.75" customHeight="1">
      <c r="A294" s="48"/>
    </row>
    <row r="295" spans="1:1" ht="15.75" customHeight="1">
      <c r="A295" s="48"/>
    </row>
    <row r="296" spans="1:1" ht="15.75" customHeight="1">
      <c r="A296" s="48"/>
    </row>
    <row r="297" spans="1:1" ht="15.75" customHeight="1">
      <c r="A297" s="48"/>
    </row>
    <row r="298" spans="1:1" ht="15.75" customHeight="1">
      <c r="A298" s="48"/>
    </row>
    <row r="299" spans="1:1" ht="15.75" customHeight="1">
      <c r="A299" s="48"/>
    </row>
    <row r="300" spans="1:1" ht="15.75" customHeight="1">
      <c r="A300" s="48"/>
    </row>
    <row r="301" spans="1:1" ht="15.75" customHeight="1">
      <c r="A301" s="48"/>
    </row>
    <row r="302" spans="1:1" ht="15.75" customHeight="1">
      <c r="A302" s="48"/>
    </row>
    <row r="303" spans="1:1" ht="15.75" customHeight="1">
      <c r="A303" s="48"/>
    </row>
    <row r="304" spans="1:1" ht="15.75" customHeight="1">
      <c r="A304" s="48"/>
    </row>
    <row r="305" spans="1:1" ht="15.75" customHeight="1">
      <c r="A305" s="48"/>
    </row>
    <row r="306" spans="1:1" ht="15.75" customHeight="1">
      <c r="A306" s="48"/>
    </row>
    <row r="307" spans="1:1" ht="15.75" customHeight="1">
      <c r="A307" s="48"/>
    </row>
    <row r="308" spans="1:1" ht="15.75" customHeight="1">
      <c r="A308" s="48"/>
    </row>
    <row r="309" spans="1:1" ht="15.75" customHeight="1">
      <c r="A309" s="48"/>
    </row>
    <row r="310" spans="1:1" ht="15.75" customHeight="1">
      <c r="A310" s="48"/>
    </row>
    <row r="311" spans="1:1" ht="15.75" customHeight="1">
      <c r="A311" s="48"/>
    </row>
    <row r="312" spans="1:1" ht="15.75" customHeight="1">
      <c r="A312" s="48"/>
    </row>
    <row r="313" spans="1:1" ht="15.75" customHeight="1">
      <c r="A313" s="48"/>
    </row>
    <row r="314" spans="1:1" ht="15.75" customHeight="1">
      <c r="A314" s="48"/>
    </row>
    <row r="315" spans="1:1" ht="15.75" customHeight="1">
      <c r="A315" s="48"/>
    </row>
    <row r="316" spans="1:1" ht="15.75" customHeight="1">
      <c r="A316" s="48"/>
    </row>
    <row r="317" spans="1:1" ht="15.75" customHeight="1">
      <c r="A317" s="48"/>
    </row>
    <row r="318" spans="1:1" ht="15.75" customHeight="1">
      <c r="A318" s="48"/>
    </row>
    <row r="319" spans="1:1" ht="15.75" customHeight="1">
      <c r="A319" s="48"/>
    </row>
    <row r="320" spans="1:1" ht="15.75" customHeight="1">
      <c r="A320" s="48"/>
    </row>
    <row r="321" spans="1:1" ht="15.75" customHeight="1">
      <c r="A321" s="48"/>
    </row>
    <row r="322" spans="1:1" ht="15.75" customHeight="1">
      <c r="A322" s="48"/>
    </row>
    <row r="323" spans="1:1" ht="15.75" customHeight="1">
      <c r="A323" s="48"/>
    </row>
    <row r="324" spans="1:1" ht="15.75" customHeight="1">
      <c r="A324" s="48"/>
    </row>
    <row r="325" spans="1:1" ht="15.75" customHeight="1">
      <c r="A325" s="48"/>
    </row>
    <row r="326" spans="1:1" ht="15.75" customHeight="1">
      <c r="A326" s="48"/>
    </row>
    <row r="327" spans="1:1" ht="15.75" customHeight="1">
      <c r="A327" s="48"/>
    </row>
    <row r="328" spans="1:1" ht="15.75" customHeight="1">
      <c r="A328" s="48"/>
    </row>
    <row r="329" spans="1:1" ht="15.75" customHeight="1">
      <c r="A329" s="48"/>
    </row>
    <row r="330" spans="1:1" ht="15.75" customHeight="1">
      <c r="A330" s="48"/>
    </row>
    <row r="331" spans="1:1" ht="15.75" customHeight="1">
      <c r="A331" s="48"/>
    </row>
    <row r="332" spans="1:1" ht="15.75" customHeight="1">
      <c r="A332" s="48"/>
    </row>
    <row r="333" spans="1:1" ht="15.75" customHeight="1">
      <c r="A333" s="48"/>
    </row>
    <row r="334" spans="1:1" ht="15.75" customHeight="1">
      <c r="A334" s="48"/>
    </row>
    <row r="335" spans="1:1" ht="15.75" customHeight="1">
      <c r="A335" s="48"/>
    </row>
    <row r="336" spans="1:1" ht="15.75" customHeight="1">
      <c r="A336" s="48"/>
    </row>
    <row r="337" spans="1:1" ht="15.75" customHeight="1">
      <c r="A337" s="48"/>
    </row>
    <row r="338" spans="1:1" ht="15.75" customHeight="1">
      <c r="A338" s="48"/>
    </row>
    <row r="339" spans="1:1" ht="15.75" customHeight="1">
      <c r="A339" s="48"/>
    </row>
    <row r="340" spans="1:1" ht="15.75" customHeight="1">
      <c r="A340" s="48"/>
    </row>
    <row r="341" spans="1:1" ht="15.75" customHeight="1">
      <c r="A341" s="48"/>
    </row>
    <row r="342" spans="1:1" ht="15.75" customHeight="1">
      <c r="A342" s="48"/>
    </row>
    <row r="343" spans="1:1" ht="15.75" customHeight="1">
      <c r="A343" s="48"/>
    </row>
    <row r="344" spans="1:1" ht="15.75" customHeight="1">
      <c r="A344" s="48"/>
    </row>
    <row r="345" spans="1:1" ht="15.75" customHeight="1">
      <c r="A345" s="48"/>
    </row>
    <row r="346" spans="1:1" ht="15.75" customHeight="1">
      <c r="A346" s="48"/>
    </row>
    <row r="347" spans="1:1" ht="15.75" customHeight="1">
      <c r="A347" s="48"/>
    </row>
    <row r="348" spans="1:1" ht="15.75" customHeight="1">
      <c r="A348" s="48"/>
    </row>
    <row r="349" spans="1:1" ht="15.75" customHeight="1">
      <c r="A349" s="48"/>
    </row>
    <row r="350" spans="1:1" ht="15.75" customHeight="1">
      <c r="A350" s="48"/>
    </row>
    <row r="351" spans="1:1" ht="15.75" customHeight="1">
      <c r="A351" s="48"/>
    </row>
    <row r="352" spans="1:1" ht="15.75" customHeight="1">
      <c r="A352" s="48"/>
    </row>
    <row r="353" spans="1:1" ht="15.75" customHeight="1">
      <c r="A353" s="48"/>
    </row>
    <row r="354" spans="1:1" ht="15.75" customHeight="1">
      <c r="A354" s="48"/>
    </row>
    <row r="355" spans="1:1" ht="15.75" customHeight="1">
      <c r="A355" s="48"/>
    </row>
    <row r="356" spans="1:1" ht="15.75" customHeight="1">
      <c r="A356" s="48"/>
    </row>
    <row r="357" spans="1:1" ht="15.75" customHeight="1">
      <c r="A357" s="48"/>
    </row>
    <row r="358" spans="1:1" ht="15.75" customHeight="1">
      <c r="A358" s="48"/>
    </row>
    <row r="359" spans="1:1" ht="15.75" customHeight="1">
      <c r="A359" s="48"/>
    </row>
    <row r="360" spans="1:1" ht="15.75" customHeight="1">
      <c r="A360" s="48"/>
    </row>
    <row r="361" spans="1:1" ht="15.75" customHeight="1">
      <c r="A361" s="48"/>
    </row>
    <row r="362" spans="1:1" ht="15.75" customHeight="1">
      <c r="A362" s="48"/>
    </row>
    <row r="363" spans="1:1" ht="15.75" customHeight="1">
      <c r="A363" s="48"/>
    </row>
    <row r="364" spans="1:1" ht="15.75" customHeight="1">
      <c r="A364" s="48"/>
    </row>
    <row r="365" spans="1:1" ht="15.75" customHeight="1">
      <c r="A365" s="48"/>
    </row>
    <row r="366" spans="1:1" ht="15.75" customHeight="1">
      <c r="A366" s="48"/>
    </row>
    <row r="367" spans="1:1" ht="15.75" customHeight="1">
      <c r="A367" s="48"/>
    </row>
    <row r="368" spans="1:1" ht="15.75" customHeight="1">
      <c r="A368" s="48"/>
    </row>
    <row r="369" spans="1:1" ht="15.75" customHeight="1">
      <c r="A369" s="48"/>
    </row>
    <row r="370" spans="1:1" ht="15.75" customHeight="1">
      <c r="A370" s="48"/>
    </row>
    <row r="371" spans="1:1" ht="15.75" customHeight="1">
      <c r="A371" s="48"/>
    </row>
    <row r="372" spans="1:1" ht="15.75" customHeight="1">
      <c r="A372" s="48"/>
    </row>
    <row r="373" spans="1:1" ht="15.75" customHeight="1">
      <c r="A373" s="48"/>
    </row>
    <row r="374" spans="1:1" ht="15.75" customHeight="1">
      <c r="A374" s="48"/>
    </row>
    <row r="375" spans="1:1" ht="15.75" customHeight="1">
      <c r="A375" s="48"/>
    </row>
    <row r="376" spans="1:1" ht="15.75" customHeight="1">
      <c r="A376" s="48"/>
    </row>
    <row r="377" spans="1:1" ht="15.75" customHeight="1">
      <c r="A377" s="48"/>
    </row>
    <row r="378" spans="1:1" ht="15.75" customHeight="1">
      <c r="A378" s="48"/>
    </row>
    <row r="379" spans="1:1" ht="15.75" customHeight="1">
      <c r="A379" s="48"/>
    </row>
    <row r="380" spans="1:1" ht="15.75" customHeight="1">
      <c r="A380" s="48"/>
    </row>
    <row r="381" spans="1:1" ht="15.75" customHeight="1">
      <c r="A381" s="48"/>
    </row>
    <row r="382" spans="1:1" ht="15.75" customHeight="1">
      <c r="A382" s="48"/>
    </row>
    <row r="383" spans="1:1" ht="15.75" customHeight="1">
      <c r="A383" s="48"/>
    </row>
    <row r="384" spans="1:1" ht="15.75" customHeight="1">
      <c r="A384" s="48"/>
    </row>
    <row r="385" spans="1:1" ht="15.75" customHeight="1">
      <c r="A385" s="48"/>
    </row>
    <row r="386" spans="1:1" ht="15.75" customHeight="1">
      <c r="A386" s="48"/>
    </row>
    <row r="387" spans="1:1" ht="15.75" customHeight="1">
      <c r="A387" s="48"/>
    </row>
    <row r="388" spans="1:1" ht="15.75" customHeight="1">
      <c r="A388" s="48"/>
    </row>
    <row r="389" spans="1:1" ht="15.75" customHeight="1">
      <c r="A389" s="48"/>
    </row>
    <row r="390" spans="1:1" ht="15.75" customHeight="1">
      <c r="A390" s="48"/>
    </row>
    <row r="391" spans="1:1" ht="15.75" customHeight="1">
      <c r="A391" s="48"/>
    </row>
    <row r="392" spans="1:1" ht="15.75" customHeight="1">
      <c r="A392" s="48"/>
    </row>
    <row r="393" spans="1:1" ht="15.75" customHeight="1">
      <c r="A393" s="48"/>
    </row>
    <row r="394" spans="1:1" ht="15.75" customHeight="1">
      <c r="A394" s="48"/>
    </row>
    <row r="395" spans="1:1" ht="15.75" customHeight="1">
      <c r="A395" s="48"/>
    </row>
    <row r="396" spans="1:1" ht="15.75" customHeight="1">
      <c r="A396" s="48"/>
    </row>
    <row r="397" spans="1:1" ht="15.75" customHeight="1">
      <c r="A397" s="48"/>
    </row>
    <row r="398" spans="1:1" ht="15.75" customHeight="1">
      <c r="A398" s="48"/>
    </row>
    <row r="399" spans="1:1" ht="15.75" customHeight="1">
      <c r="A399" s="48"/>
    </row>
    <row r="400" spans="1:1" ht="15.75" customHeight="1">
      <c r="A400" s="48"/>
    </row>
    <row r="401" spans="1:1" ht="15.75" customHeight="1">
      <c r="A401" s="48"/>
    </row>
    <row r="402" spans="1:1" ht="15.75" customHeight="1">
      <c r="A402" s="48"/>
    </row>
    <row r="403" spans="1:1" ht="15.75" customHeight="1">
      <c r="A403" s="48"/>
    </row>
    <row r="404" spans="1:1" ht="15.75" customHeight="1">
      <c r="A404" s="48"/>
    </row>
    <row r="405" spans="1:1" ht="15.75" customHeight="1">
      <c r="A405" s="48"/>
    </row>
    <row r="406" spans="1:1" ht="15.75" customHeight="1">
      <c r="A406" s="48"/>
    </row>
    <row r="407" spans="1:1" ht="15.75" customHeight="1">
      <c r="A407" s="48"/>
    </row>
    <row r="408" spans="1:1" ht="15.75" customHeight="1">
      <c r="A408" s="48"/>
    </row>
    <row r="409" spans="1:1" ht="15.75" customHeight="1">
      <c r="A409" s="48"/>
    </row>
    <row r="410" spans="1:1" ht="15.75" customHeight="1">
      <c r="A410" s="48"/>
    </row>
    <row r="411" spans="1:1" ht="15.75" customHeight="1">
      <c r="A411" s="48"/>
    </row>
    <row r="412" spans="1:1" ht="15.75" customHeight="1">
      <c r="A412" s="48"/>
    </row>
    <row r="413" spans="1:1" ht="15.75" customHeight="1">
      <c r="A413" s="48"/>
    </row>
    <row r="414" spans="1:1" ht="15.75" customHeight="1">
      <c r="A414" s="48"/>
    </row>
    <row r="415" spans="1:1" ht="15.75" customHeight="1">
      <c r="A415" s="48"/>
    </row>
    <row r="416" spans="1:1" ht="15.75" customHeight="1">
      <c r="A416" s="48"/>
    </row>
    <row r="417" spans="1:1" ht="15.75" customHeight="1">
      <c r="A417" s="48"/>
    </row>
    <row r="418" spans="1:1" ht="15.75" customHeight="1">
      <c r="A418" s="48"/>
    </row>
    <row r="419" spans="1:1" ht="15.75" customHeight="1">
      <c r="A419" s="48"/>
    </row>
    <row r="420" spans="1:1" ht="15.75" customHeight="1">
      <c r="A420" s="48"/>
    </row>
    <row r="421" spans="1:1" ht="15.75" customHeight="1">
      <c r="A421" s="48"/>
    </row>
    <row r="422" spans="1:1" ht="15.75" customHeight="1">
      <c r="A422" s="48"/>
    </row>
    <row r="423" spans="1:1" ht="15.75" customHeight="1">
      <c r="A423" s="48"/>
    </row>
    <row r="424" spans="1:1" ht="15.75" customHeight="1">
      <c r="A424" s="48"/>
    </row>
    <row r="425" spans="1:1" ht="15.75" customHeight="1">
      <c r="A425" s="48"/>
    </row>
    <row r="426" spans="1:1" ht="15.75" customHeight="1">
      <c r="A426" s="48"/>
    </row>
    <row r="427" spans="1:1" ht="15.75" customHeight="1">
      <c r="A427" s="48"/>
    </row>
    <row r="428" spans="1:1" ht="15.75" customHeight="1">
      <c r="A428" s="48"/>
    </row>
    <row r="429" spans="1:1" ht="15.75" customHeight="1">
      <c r="A429" s="48"/>
    </row>
    <row r="430" spans="1:1" ht="15.75" customHeight="1">
      <c r="A430" s="48"/>
    </row>
    <row r="431" spans="1:1" ht="15.75" customHeight="1">
      <c r="A431" s="48"/>
    </row>
    <row r="432" spans="1:1" ht="15.75" customHeight="1">
      <c r="A432" s="48"/>
    </row>
    <row r="433" spans="1:1" ht="15.75" customHeight="1">
      <c r="A433" s="48"/>
    </row>
    <row r="434" spans="1:1" ht="15.75" customHeight="1">
      <c r="A434" s="48"/>
    </row>
    <row r="435" spans="1:1" ht="15.75" customHeight="1">
      <c r="A435" s="48"/>
    </row>
    <row r="436" spans="1:1" ht="15.75" customHeight="1">
      <c r="A436" s="48"/>
    </row>
    <row r="437" spans="1:1" ht="15.75" customHeight="1">
      <c r="A437" s="48"/>
    </row>
    <row r="438" spans="1:1" ht="15.75" customHeight="1">
      <c r="A438" s="48"/>
    </row>
    <row r="439" spans="1:1" ht="15.75" customHeight="1">
      <c r="A439" s="48"/>
    </row>
    <row r="440" spans="1:1" ht="15.75" customHeight="1">
      <c r="A440" s="48"/>
    </row>
    <row r="441" spans="1:1" ht="15.75" customHeight="1">
      <c r="A441" s="48"/>
    </row>
    <row r="442" spans="1:1" ht="15.75" customHeight="1">
      <c r="A442" s="48"/>
    </row>
    <row r="443" spans="1:1" ht="15.75" customHeight="1">
      <c r="A443" s="48"/>
    </row>
    <row r="444" spans="1:1" ht="15.75" customHeight="1">
      <c r="A444" s="48"/>
    </row>
    <row r="445" spans="1:1" ht="15.75" customHeight="1">
      <c r="A445" s="48"/>
    </row>
    <row r="446" spans="1:1" ht="15.75" customHeight="1">
      <c r="A446" s="48"/>
    </row>
    <row r="447" spans="1:1" ht="15.75" customHeight="1">
      <c r="A447" s="48"/>
    </row>
    <row r="448" spans="1:1" ht="15.75" customHeight="1">
      <c r="A448" s="48"/>
    </row>
    <row r="449" spans="1:1" ht="15.75" customHeight="1">
      <c r="A449" s="48"/>
    </row>
    <row r="450" spans="1:1" ht="15.75" customHeight="1">
      <c r="A450" s="48"/>
    </row>
    <row r="451" spans="1:1" ht="15.75" customHeight="1">
      <c r="A451" s="48"/>
    </row>
    <row r="452" spans="1:1" ht="15.75" customHeight="1">
      <c r="A452" s="48"/>
    </row>
    <row r="453" spans="1:1" ht="15.75" customHeight="1">
      <c r="A453" s="48"/>
    </row>
    <row r="454" spans="1:1" ht="15.75" customHeight="1">
      <c r="A454" s="48"/>
    </row>
    <row r="455" spans="1:1" ht="15.75" customHeight="1">
      <c r="A455" s="48"/>
    </row>
    <row r="456" spans="1:1" ht="15.75" customHeight="1">
      <c r="A456" s="48"/>
    </row>
    <row r="457" spans="1:1" ht="15.75" customHeight="1">
      <c r="A457" s="48"/>
    </row>
    <row r="458" spans="1:1" ht="15.75" customHeight="1">
      <c r="A458" s="48"/>
    </row>
    <row r="459" spans="1:1" ht="15.75" customHeight="1">
      <c r="A459" s="48"/>
    </row>
    <row r="460" spans="1:1" ht="15.75" customHeight="1">
      <c r="A460" s="48"/>
    </row>
    <row r="461" spans="1:1" ht="15.75" customHeight="1">
      <c r="A461" s="48"/>
    </row>
    <row r="462" spans="1:1" ht="15.75" customHeight="1">
      <c r="A462" s="48"/>
    </row>
    <row r="463" spans="1:1" ht="15.75" customHeight="1">
      <c r="A463" s="48"/>
    </row>
    <row r="464" spans="1:1" ht="15.75" customHeight="1">
      <c r="A464" s="48"/>
    </row>
    <row r="465" spans="1:1" ht="15.75" customHeight="1">
      <c r="A465" s="48"/>
    </row>
    <row r="466" spans="1:1" ht="15.75" customHeight="1">
      <c r="A466" s="48"/>
    </row>
    <row r="467" spans="1:1" ht="15.75" customHeight="1">
      <c r="A467" s="48"/>
    </row>
    <row r="468" spans="1:1" ht="15.75" customHeight="1">
      <c r="A468" s="48"/>
    </row>
    <row r="469" spans="1:1" ht="15.75" customHeight="1">
      <c r="A469" s="48"/>
    </row>
    <row r="470" spans="1:1" ht="15.75" customHeight="1">
      <c r="A470" s="48"/>
    </row>
    <row r="471" spans="1:1" ht="15.75" customHeight="1">
      <c r="A471" s="48"/>
    </row>
    <row r="472" spans="1:1" ht="15.75" customHeight="1">
      <c r="A472" s="48"/>
    </row>
    <row r="473" spans="1:1" ht="15.75" customHeight="1">
      <c r="A473" s="48"/>
    </row>
    <row r="474" spans="1:1" ht="15.75" customHeight="1">
      <c r="A474" s="48"/>
    </row>
    <row r="475" spans="1:1" ht="15.75" customHeight="1">
      <c r="A475" s="48"/>
    </row>
    <row r="476" spans="1:1" ht="15.75" customHeight="1">
      <c r="A476" s="48"/>
    </row>
    <row r="477" spans="1:1" ht="15.75" customHeight="1">
      <c r="A477" s="48"/>
    </row>
    <row r="478" spans="1:1" ht="15.75" customHeight="1">
      <c r="A478" s="48"/>
    </row>
    <row r="479" spans="1:1" ht="15.75" customHeight="1">
      <c r="A479" s="48"/>
    </row>
    <row r="480" spans="1:1" ht="15.75" customHeight="1">
      <c r="A480" s="48"/>
    </row>
    <row r="481" spans="1:1" ht="15.75" customHeight="1">
      <c r="A481" s="48"/>
    </row>
    <row r="482" spans="1:1" ht="15.75" customHeight="1">
      <c r="A482" s="48"/>
    </row>
    <row r="483" spans="1:1" ht="15.75" customHeight="1">
      <c r="A483" s="48"/>
    </row>
    <row r="484" spans="1:1" ht="15.75" customHeight="1">
      <c r="A484" s="48"/>
    </row>
    <row r="485" spans="1:1" ht="15.75" customHeight="1">
      <c r="A485" s="48"/>
    </row>
    <row r="486" spans="1:1" ht="15.75" customHeight="1">
      <c r="A486" s="48"/>
    </row>
    <row r="487" spans="1:1" ht="15.75" customHeight="1">
      <c r="A487" s="48"/>
    </row>
    <row r="488" spans="1:1" ht="15.75" customHeight="1">
      <c r="A488" s="48"/>
    </row>
    <row r="489" spans="1:1" ht="15.75" customHeight="1">
      <c r="A489" s="48"/>
    </row>
    <row r="490" spans="1:1" ht="15.75" customHeight="1">
      <c r="A490" s="48"/>
    </row>
    <row r="491" spans="1:1" ht="15.75" customHeight="1">
      <c r="A491" s="48"/>
    </row>
    <row r="492" spans="1:1" ht="15.75" customHeight="1">
      <c r="A492" s="48"/>
    </row>
    <row r="493" spans="1:1" ht="15.75" customHeight="1">
      <c r="A493" s="48"/>
    </row>
    <row r="494" spans="1:1" ht="15.75" customHeight="1">
      <c r="A494" s="48"/>
    </row>
    <row r="495" spans="1:1" ht="15.75" customHeight="1">
      <c r="A495" s="48"/>
    </row>
    <row r="496" spans="1:1" ht="15.75" customHeight="1">
      <c r="A496" s="48"/>
    </row>
    <row r="497" spans="1:1" ht="15.75" customHeight="1">
      <c r="A497" s="48"/>
    </row>
    <row r="498" spans="1:1" ht="15.75" customHeight="1">
      <c r="A498" s="48"/>
    </row>
    <row r="499" spans="1:1" ht="15.75" customHeight="1">
      <c r="A499" s="48"/>
    </row>
    <row r="500" spans="1:1" ht="15.75" customHeight="1">
      <c r="A500" s="48"/>
    </row>
    <row r="501" spans="1:1" ht="15.75" customHeight="1">
      <c r="A501" s="48"/>
    </row>
    <row r="502" spans="1:1" ht="15.75" customHeight="1">
      <c r="A502" s="48"/>
    </row>
    <row r="503" spans="1:1" ht="15.75" customHeight="1">
      <c r="A503" s="48"/>
    </row>
    <row r="504" spans="1:1" ht="15.75" customHeight="1">
      <c r="A504" s="48"/>
    </row>
    <row r="505" spans="1:1" ht="15.75" customHeight="1">
      <c r="A505" s="48"/>
    </row>
    <row r="506" spans="1:1" ht="15.75" customHeight="1">
      <c r="A506" s="48"/>
    </row>
    <row r="507" spans="1:1" ht="15.75" customHeight="1">
      <c r="A507" s="48"/>
    </row>
    <row r="508" spans="1:1" ht="15.75" customHeight="1">
      <c r="A508" s="48"/>
    </row>
    <row r="509" spans="1:1" ht="15.75" customHeight="1">
      <c r="A509" s="48"/>
    </row>
    <row r="510" spans="1:1" ht="15.75" customHeight="1">
      <c r="A510" s="48"/>
    </row>
    <row r="511" spans="1:1" ht="15.75" customHeight="1">
      <c r="A511" s="48"/>
    </row>
    <row r="512" spans="1:1" ht="15.75" customHeight="1">
      <c r="A512" s="48"/>
    </row>
    <row r="513" spans="1:1" ht="15.75" customHeight="1">
      <c r="A513" s="48"/>
    </row>
    <row r="514" spans="1:1" ht="15.75" customHeight="1">
      <c r="A514" s="48"/>
    </row>
    <row r="515" spans="1:1" ht="15.75" customHeight="1">
      <c r="A515" s="48"/>
    </row>
    <row r="516" spans="1:1" ht="15.75" customHeight="1">
      <c r="A516" s="48"/>
    </row>
    <row r="517" spans="1:1" ht="15.75" customHeight="1">
      <c r="A517" s="48"/>
    </row>
    <row r="518" spans="1:1" ht="15.75" customHeight="1">
      <c r="A518" s="48"/>
    </row>
    <row r="519" spans="1:1" ht="15.75" customHeight="1">
      <c r="A519" s="48"/>
    </row>
    <row r="520" spans="1:1" ht="15.75" customHeight="1">
      <c r="A520" s="48"/>
    </row>
    <row r="521" spans="1:1" ht="15.75" customHeight="1">
      <c r="A521" s="48"/>
    </row>
    <row r="522" spans="1:1" ht="15.75" customHeight="1">
      <c r="A522" s="48"/>
    </row>
    <row r="523" spans="1:1" ht="15.75" customHeight="1">
      <c r="A523" s="48"/>
    </row>
    <row r="524" spans="1:1" ht="15.75" customHeight="1">
      <c r="A524" s="48"/>
    </row>
    <row r="525" spans="1:1" ht="15.75" customHeight="1">
      <c r="A525" s="48"/>
    </row>
    <row r="526" spans="1:1" ht="15.75" customHeight="1">
      <c r="A526" s="48"/>
    </row>
    <row r="527" spans="1:1" ht="15.75" customHeight="1">
      <c r="A527" s="48"/>
    </row>
    <row r="528" spans="1:1" ht="15.75" customHeight="1">
      <c r="A528" s="48"/>
    </row>
    <row r="529" spans="1:1" ht="15.75" customHeight="1">
      <c r="A529" s="48"/>
    </row>
    <row r="530" spans="1:1" ht="15.75" customHeight="1">
      <c r="A530" s="48"/>
    </row>
    <row r="531" spans="1:1" ht="15.75" customHeight="1">
      <c r="A531" s="48"/>
    </row>
    <row r="532" spans="1:1" ht="15.75" customHeight="1">
      <c r="A532" s="48"/>
    </row>
    <row r="533" spans="1:1" ht="15.75" customHeight="1">
      <c r="A533" s="48"/>
    </row>
    <row r="534" spans="1:1" ht="15.75" customHeight="1">
      <c r="A534" s="48"/>
    </row>
    <row r="535" spans="1:1" ht="15.75" customHeight="1">
      <c r="A535" s="48"/>
    </row>
    <row r="536" spans="1:1" ht="15.75" customHeight="1">
      <c r="A536" s="48"/>
    </row>
    <row r="537" spans="1:1" ht="15.75" customHeight="1">
      <c r="A537" s="48"/>
    </row>
    <row r="538" spans="1:1" ht="15.75" customHeight="1">
      <c r="A538" s="48"/>
    </row>
    <row r="539" spans="1:1" ht="15.75" customHeight="1">
      <c r="A539" s="48"/>
    </row>
    <row r="540" spans="1:1" ht="15.75" customHeight="1">
      <c r="A540" s="48"/>
    </row>
    <row r="541" spans="1:1" ht="15.75" customHeight="1">
      <c r="A541" s="48"/>
    </row>
    <row r="542" spans="1:1" ht="15.75" customHeight="1">
      <c r="A542" s="48"/>
    </row>
    <row r="543" spans="1:1" ht="15.75" customHeight="1">
      <c r="A543" s="48"/>
    </row>
    <row r="544" spans="1:1" ht="15.75" customHeight="1">
      <c r="A544" s="48"/>
    </row>
    <row r="545" spans="1:1" ht="15.75" customHeight="1">
      <c r="A545" s="48"/>
    </row>
    <row r="546" spans="1:1" ht="15.75" customHeight="1">
      <c r="A546" s="48"/>
    </row>
    <row r="547" spans="1:1" ht="15.75" customHeight="1">
      <c r="A547" s="48"/>
    </row>
    <row r="548" spans="1:1" ht="15.75" customHeight="1">
      <c r="A548" s="48"/>
    </row>
    <row r="549" spans="1:1" ht="15.75" customHeight="1">
      <c r="A549" s="48"/>
    </row>
    <row r="550" spans="1:1" ht="15.75" customHeight="1">
      <c r="A550" s="48"/>
    </row>
    <row r="551" spans="1:1" ht="15.75" customHeight="1">
      <c r="A551" s="48"/>
    </row>
    <row r="552" spans="1:1" ht="15.75" customHeight="1">
      <c r="A552" s="48"/>
    </row>
    <row r="553" spans="1:1" ht="15.75" customHeight="1">
      <c r="A553" s="48"/>
    </row>
    <row r="554" spans="1:1" ht="15.75" customHeight="1">
      <c r="A554" s="48"/>
    </row>
    <row r="555" spans="1:1" ht="15.75" customHeight="1">
      <c r="A555" s="48"/>
    </row>
    <row r="556" spans="1:1" ht="15.75" customHeight="1">
      <c r="A556" s="48"/>
    </row>
    <row r="557" spans="1:1" ht="15.75" customHeight="1">
      <c r="A557" s="48"/>
    </row>
    <row r="558" spans="1:1" ht="15.75" customHeight="1">
      <c r="A558" s="48"/>
    </row>
    <row r="559" spans="1:1" ht="15.75" customHeight="1">
      <c r="A559" s="48"/>
    </row>
    <row r="560" spans="1:1" ht="15.75" customHeight="1">
      <c r="A560" s="48"/>
    </row>
    <row r="561" spans="1:1" ht="15.75" customHeight="1">
      <c r="A561" s="48"/>
    </row>
    <row r="562" spans="1:1" ht="15.75" customHeight="1">
      <c r="A562" s="48"/>
    </row>
    <row r="563" spans="1:1" ht="15.75" customHeight="1">
      <c r="A563" s="48"/>
    </row>
    <row r="564" spans="1:1" ht="15.75" customHeight="1">
      <c r="A564" s="48"/>
    </row>
    <row r="565" spans="1:1" ht="15.75" customHeight="1">
      <c r="A565" s="48"/>
    </row>
    <row r="566" spans="1:1" ht="15.75" customHeight="1">
      <c r="A566" s="48"/>
    </row>
    <row r="567" spans="1:1" ht="15.75" customHeight="1">
      <c r="A567" s="48"/>
    </row>
    <row r="568" spans="1:1" ht="15.75" customHeight="1">
      <c r="A568" s="48"/>
    </row>
    <row r="569" spans="1:1" ht="15.75" customHeight="1">
      <c r="A569" s="48"/>
    </row>
    <row r="570" spans="1:1" ht="15.75" customHeight="1">
      <c r="A570" s="48"/>
    </row>
    <row r="571" spans="1:1" ht="15.75" customHeight="1">
      <c r="A571" s="48"/>
    </row>
    <row r="572" spans="1:1" ht="15.75" customHeight="1">
      <c r="A572" s="48"/>
    </row>
    <row r="573" spans="1:1" ht="15.75" customHeight="1">
      <c r="A573" s="48"/>
    </row>
    <row r="574" spans="1:1" ht="15.75" customHeight="1">
      <c r="A574" s="48"/>
    </row>
    <row r="575" spans="1:1" ht="15.75" customHeight="1">
      <c r="A575" s="48"/>
    </row>
    <row r="576" spans="1:1" ht="15.75" customHeight="1">
      <c r="A576" s="48"/>
    </row>
    <row r="577" spans="1:1" ht="15.75" customHeight="1">
      <c r="A577" s="48"/>
    </row>
    <row r="578" spans="1:1" ht="15.75" customHeight="1">
      <c r="A578" s="48"/>
    </row>
    <row r="579" spans="1:1" ht="15.75" customHeight="1">
      <c r="A579" s="48"/>
    </row>
    <row r="580" spans="1:1" ht="15.75" customHeight="1">
      <c r="A580" s="48"/>
    </row>
    <row r="581" spans="1:1" ht="15.75" customHeight="1">
      <c r="A581" s="48"/>
    </row>
    <row r="582" spans="1:1" ht="15.75" customHeight="1">
      <c r="A582" s="48"/>
    </row>
    <row r="583" spans="1:1" ht="15.75" customHeight="1">
      <c r="A583" s="48"/>
    </row>
    <row r="584" spans="1:1" ht="15.75" customHeight="1">
      <c r="A584" s="48"/>
    </row>
    <row r="585" spans="1:1" ht="15.75" customHeight="1">
      <c r="A585" s="48"/>
    </row>
    <row r="586" spans="1:1" ht="15.75" customHeight="1">
      <c r="A586" s="48"/>
    </row>
    <row r="587" spans="1:1" ht="15.75" customHeight="1">
      <c r="A587" s="48"/>
    </row>
    <row r="588" spans="1:1" ht="15.75" customHeight="1">
      <c r="A588" s="48"/>
    </row>
    <row r="589" spans="1:1" ht="15.75" customHeight="1">
      <c r="A589" s="48"/>
    </row>
    <row r="590" spans="1:1" ht="15.75" customHeight="1">
      <c r="A590" s="48"/>
    </row>
    <row r="591" spans="1:1" ht="15.75" customHeight="1">
      <c r="A591" s="48"/>
    </row>
    <row r="592" spans="1:1" ht="15.75" customHeight="1">
      <c r="A592" s="48"/>
    </row>
    <row r="593" spans="1:1" ht="15.75" customHeight="1">
      <c r="A593" s="48"/>
    </row>
    <row r="594" spans="1:1" ht="15.75" customHeight="1">
      <c r="A594" s="48"/>
    </row>
    <row r="595" spans="1:1" ht="15.75" customHeight="1">
      <c r="A595" s="48"/>
    </row>
    <row r="596" spans="1:1" ht="15.75" customHeight="1">
      <c r="A596" s="48"/>
    </row>
    <row r="597" spans="1:1" ht="15.75" customHeight="1">
      <c r="A597" s="48"/>
    </row>
    <row r="598" spans="1:1" ht="15.75" customHeight="1">
      <c r="A598" s="48"/>
    </row>
    <row r="599" spans="1:1" ht="15.75" customHeight="1">
      <c r="A599" s="48"/>
    </row>
    <row r="600" spans="1:1" ht="15.75" customHeight="1">
      <c r="A600" s="48"/>
    </row>
    <row r="601" spans="1:1" ht="15.75" customHeight="1">
      <c r="A601" s="48"/>
    </row>
    <row r="602" spans="1:1" ht="15.75" customHeight="1">
      <c r="A602" s="48"/>
    </row>
    <row r="603" spans="1:1" ht="15.75" customHeight="1">
      <c r="A603" s="48"/>
    </row>
    <row r="604" spans="1:1" ht="15.75" customHeight="1">
      <c r="A604" s="48"/>
    </row>
    <row r="605" spans="1:1" ht="15.75" customHeight="1">
      <c r="A605" s="48"/>
    </row>
    <row r="606" spans="1:1" ht="15.75" customHeight="1">
      <c r="A606" s="48"/>
    </row>
    <row r="607" spans="1:1" ht="15.75" customHeight="1">
      <c r="A607" s="48"/>
    </row>
    <row r="608" spans="1:1" ht="15.75" customHeight="1">
      <c r="A608" s="48"/>
    </row>
    <row r="609" spans="1:1" ht="15.75" customHeight="1">
      <c r="A609" s="48"/>
    </row>
    <row r="610" spans="1:1" ht="15.75" customHeight="1">
      <c r="A610" s="48"/>
    </row>
    <row r="611" spans="1:1" ht="15.75" customHeight="1">
      <c r="A611" s="48"/>
    </row>
    <row r="612" spans="1:1" ht="15.75" customHeight="1">
      <c r="A612" s="48"/>
    </row>
    <row r="613" spans="1:1" ht="15.75" customHeight="1">
      <c r="A613" s="48"/>
    </row>
    <row r="614" spans="1:1" ht="15.75" customHeight="1">
      <c r="A614" s="48"/>
    </row>
    <row r="615" spans="1:1" ht="15.75" customHeight="1">
      <c r="A615" s="48"/>
    </row>
    <row r="616" spans="1:1" ht="15.75" customHeight="1">
      <c r="A616" s="48"/>
    </row>
    <row r="617" spans="1:1" ht="15.75" customHeight="1">
      <c r="A617" s="48"/>
    </row>
    <row r="618" spans="1:1" ht="15.75" customHeight="1">
      <c r="A618" s="48"/>
    </row>
    <row r="619" spans="1:1" ht="15.75" customHeight="1">
      <c r="A619" s="48"/>
    </row>
    <row r="620" spans="1:1" ht="15.75" customHeight="1">
      <c r="A620" s="48"/>
    </row>
    <row r="621" spans="1:1" ht="15.75" customHeight="1">
      <c r="A621" s="48"/>
    </row>
    <row r="622" spans="1:1" ht="15.75" customHeight="1">
      <c r="A622" s="48"/>
    </row>
    <row r="623" spans="1:1" ht="15.75" customHeight="1">
      <c r="A623" s="48"/>
    </row>
    <row r="624" spans="1:1" ht="15.75" customHeight="1">
      <c r="A624" s="48"/>
    </row>
    <row r="625" spans="1:1" ht="15.75" customHeight="1">
      <c r="A625" s="48"/>
    </row>
    <row r="626" spans="1:1" ht="15.75" customHeight="1">
      <c r="A626" s="48"/>
    </row>
    <row r="627" spans="1:1" ht="15.75" customHeight="1">
      <c r="A627" s="48"/>
    </row>
    <row r="628" spans="1:1" ht="15.75" customHeight="1">
      <c r="A628" s="48"/>
    </row>
    <row r="629" spans="1:1" ht="15.75" customHeight="1">
      <c r="A629" s="48"/>
    </row>
    <row r="630" spans="1:1" ht="15.75" customHeight="1">
      <c r="A630" s="48"/>
    </row>
    <row r="631" spans="1:1" ht="15.75" customHeight="1">
      <c r="A631" s="48"/>
    </row>
    <row r="632" spans="1:1" ht="15.75" customHeight="1">
      <c r="A632" s="48"/>
    </row>
    <row r="633" spans="1:1" ht="15.75" customHeight="1">
      <c r="A633" s="48"/>
    </row>
    <row r="634" spans="1:1" ht="15.75" customHeight="1">
      <c r="A634" s="48"/>
    </row>
    <row r="635" spans="1:1" ht="15.75" customHeight="1">
      <c r="A635" s="48"/>
    </row>
    <row r="636" spans="1:1" ht="15.75" customHeight="1">
      <c r="A636" s="48"/>
    </row>
    <row r="637" spans="1:1" ht="15.75" customHeight="1">
      <c r="A637" s="48"/>
    </row>
    <row r="638" spans="1:1" ht="15.75" customHeight="1">
      <c r="A638" s="48"/>
    </row>
    <row r="639" spans="1:1" ht="15.75" customHeight="1">
      <c r="A639" s="48"/>
    </row>
    <row r="640" spans="1:1" ht="15.75" customHeight="1">
      <c r="A640" s="48"/>
    </row>
    <row r="641" spans="1:1" ht="15.75" customHeight="1">
      <c r="A641" s="48"/>
    </row>
    <row r="642" spans="1:1" ht="15.75" customHeight="1">
      <c r="A642" s="48"/>
    </row>
    <row r="643" spans="1:1" ht="15.75" customHeight="1">
      <c r="A643" s="48"/>
    </row>
    <row r="644" spans="1:1" ht="15.75" customHeight="1">
      <c r="A644" s="48"/>
    </row>
    <row r="645" spans="1:1" ht="15.75" customHeight="1">
      <c r="A645" s="48"/>
    </row>
    <row r="646" spans="1:1" ht="15.75" customHeight="1">
      <c r="A646" s="48"/>
    </row>
    <row r="647" spans="1:1" ht="15.75" customHeight="1">
      <c r="A647" s="48"/>
    </row>
    <row r="648" spans="1:1" ht="15.75" customHeight="1">
      <c r="A648" s="48"/>
    </row>
    <row r="649" spans="1:1" ht="15.75" customHeight="1">
      <c r="A649" s="48"/>
    </row>
    <row r="650" spans="1:1" ht="15.75" customHeight="1">
      <c r="A650" s="48"/>
    </row>
    <row r="651" spans="1:1" ht="15.75" customHeight="1">
      <c r="A651" s="48"/>
    </row>
    <row r="652" spans="1:1" ht="15.75" customHeight="1">
      <c r="A652" s="48"/>
    </row>
    <row r="653" spans="1:1" ht="15.75" customHeight="1">
      <c r="A653" s="48"/>
    </row>
    <row r="654" spans="1:1" ht="15.75" customHeight="1">
      <c r="A654" s="48"/>
    </row>
    <row r="655" spans="1:1" ht="15.75" customHeight="1">
      <c r="A655" s="48"/>
    </row>
    <row r="656" spans="1:1" ht="15.75" customHeight="1">
      <c r="A656" s="48"/>
    </row>
    <row r="657" spans="1:1" ht="15.75" customHeight="1">
      <c r="A657" s="48"/>
    </row>
    <row r="658" spans="1:1" ht="15.75" customHeight="1">
      <c r="A658" s="48"/>
    </row>
    <row r="659" spans="1:1" ht="15.75" customHeight="1">
      <c r="A659" s="48"/>
    </row>
    <row r="660" spans="1:1" ht="15.75" customHeight="1">
      <c r="A660" s="48"/>
    </row>
    <row r="661" spans="1:1" ht="15.75" customHeight="1">
      <c r="A661" s="48"/>
    </row>
    <row r="662" spans="1:1" ht="15.75" customHeight="1">
      <c r="A662" s="48"/>
    </row>
    <row r="663" spans="1:1" ht="15.75" customHeight="1">
      <c r="A663" s="48"/>
    </row>
    <row r="664" spans="1:1" ht="15.75" customHeight="1">
      <c r="A664" s="48"/>
    </row>
    <row r="665" spans="1:1" ht="15.75" customHeight="1">
      <c r="A665" s="48"/>
    </row>
    <row r="666" spans="1:1" ht="15.75" customHeight="1">
      <c r="A666" s="48"/>
    </row>
    <row r="667" spans="1:1" ht="15.75" customHeight="1">
      <c r="A667" s="48"/>
    </row>
    <row r="668" spans="1:1" ht="15.75" customHeight="1">
      <c r="A668" s="48"/>
    </row>
    <row r="669" spans="1:1" ht="15.75" customHeight="1">
      <c r="A669" s="48"/>
    </row>
    <row r="670" spans="1:1" ht="15.75" customHeight="1">
      <c r="A670" s="48"/>
    </row>
    <row r="671" spans="1:1" ht="15.75" customHeight="1">
      <c r="A671" s="48"/>
    </row>
    <row r="672" spans="1:1" ht="15.75" customHeight="1">
      <c r="A672" s="48"/>
    </row>
    <row r="673" spans="1:1" ht="15.75" customHeight="1">
      <c r="A673" s="48"/>
    </row>
    <row r="674" spans="1:1" ht="15.75" customHeight="1">
      <c r="A674" s="48"/>
    </row>
    <row r="675" spans="1:1" ht="15.75" customHeight="1">
      <c r="A675" s="48"/>
    </row>
    <row r="676" spans="1:1" ht="15.75" customHeight="1">
      <c r="A676" s="48"/>
    </row>
    <row r="677" spans="1:1" ht="15.75" customHeight="1">
      <c r="A677" s="48"/>
    </row>
    <row r="678" spans="1:1" ht="15.75" customHeight="1">
      <c r="A678" s="48"/>
    </row>
    <row r="679" spans="1:1" ht="15.75" customHeight="1">
      <c r="A679" s="48"/>
    </row>
    <row r="680" spans="1:1" ht="15.75" customHeight="1">
      <c r="A680" s="48"/>
    </row>
    <row r="681" spans="1:1" ht="15.75" customHeight="1">
      <c r="A681" s="48"/>
    </row>
    <row r="682" spans="1:1" ht="15.75" customHeight="1">
      <c r="A682" s="48"/>
    </row>
    <row r="683" spans="1:1" ht="15.75" customHeight="1">
      <c r="A683" s="48"/>
    </row>
    <row r="684" spans="1:1" ht="15.75" customHeight="1">
      <c r="A684" s="48"/>
    </row>
    <row r="685" spans="1:1" ht="15.75" customHeight="1">
      <c r="A685" s="48"/>
    </row>
    <row r="686" spans="1:1" ht="15.75" customHeight="1">
      <c r="A686" s="48"/>
    </row>
    <row r="687" spans="1:1" ht="15.75" customHeight="1">
      <c r="A687" s="48"/>
    </row>
    <row r="688" spans="1:1" ht="15.75" customHeight="1">
      <c r="A688" s="48"/>
    </row>
    <row r="689" spans="1:1" ht="15.75" customHeight="1">
      <c r="A689" s="48"/>
    </row>
    <row r="690" spans="1:1" ht="15.75" customHeight="1">
      <c r="A690" s="48"/>
    </row>
    <row r="691" spans="1:1" ht="15.75" customHeight="1">
      <c r="A691" s="48"/>
    </row>
    <row r="692" spans="1:1" ht="15.75" customHeight="1">
      <c r="A692" s="48"/>
    </row>
    <row r="693" spans="1:1" ht="15.75" customHeight="1">
      <c r="A693" s="48"/>
    </row>
    <row r="694" spans="1:1" ht="15.75" customHeight="1">
      <c r="A694" s="48"/>
    </row>
    <row r="695" spans="1:1" ht="15.75" customHeight="1">
      <c r="A695" s="48"/>
    </row>
    <row r="696" spans="1:1" ht="15.75" customHeight="1">
      <c r="A696" s="48"/>
    </row>
    <row r="697" spans="1:1" ht="15.75" customHeight="1">
      <c r="A697" s="48"/>
    </row>
    <row r="698" spans="1:1" ht="15.75" customHeight="1">
      <c r="A698" s="48"/>
    </row>
    <row r="699" spans="1:1" ht="15.75" customHeight="1">
      <c r="A699" s="48"/>
    </row>
    <row r="700" spans="1:1" ht="15.75" customHeight="1">
      <c r="A700" s="48"/>
    </row>
    <row r="701" spans="1:1" ht="15.75" customHeight="1">
      <c r="A701" s="48"/>
    </row>
    <row r="702" spans="1:1" ht="15.75" customHeight="1">
      <c r="A702" s="48"/>
    </row>
    <row r="703" spans="1:1" ht="15.75" customHeight="1">
      <c r="A703" s="48"/>
    </row>
    <row r="704" spans="1:1" ht="15.75" customHeight="1">
      <c r="A704" s="48"/>
    </row>
    <row r="705" spans="1:1" ht="15.75" customHeight="1">
      <c r="A705" s="48"/>
    </row>
    <row r="706" spans="1:1" ht="15.75" customHeight="1">
      <c r="A706" s="48"/>
    </row>
    <row r="707" spans="1:1" ht="15.75" customHeight="1">
      <c r="A707" s="48"/>
    </row>
    <row r="708" spans="1:1" ht="15.75" customHeight="1">
      <c r="A708" s="48"/>
    </row>
    <row r="709" spans="1:1" ht="15.75" customHeight="1">
      <c r="A709" s="48"/>
    </row>
    <row r="710" spans="1:1" ht="15.75" customHeight="1">
      <c r="A710" s="48"/>
    </row>
    <row r="711" spans="1:1" ht="15.75" customHeight="1">
      <c r="A711" s="48"/>
    </row>
    <row r="712" spans="1:1" ht="15.75" customHeight="1">
      <c r="A712" s="48"/>
    </row>
    <row r="713" spans="1:1" ht="15.75" customHeight="1">
      <c r="A713" s="48"/>
    </row>
    <row r="714" spans="1:1" ht="15.75" customHeight="1">
      <c r="A714" s="48"/>
    </row>
    <row r="715" spans="1:1" ht="15.75" customHeight="1">
      <c r="A715" s="48"/>
    </row>
    <row r="716" spans="1:1" ht="15.75" customHeight="1">
      <c r="A716" s="48"/>
    </row>
    <row r="717" spans="1:1" ht="15.75" customHeight="1">
      <c r="A717" s="48"/>
    </row>
    <row r="718" spans="1:1" ht="15.75" customHeight="1">
      <c r="A718" s="48"/>
    </row>
    <row r="719" spans="1:1" ht="15.75" customHeight="1">
      <c r="A719" s="48"/>
    </row>
    <row r="720" spans="1:1" ht="15.75" customHeight="1">
      <c r="A720" s="48"/>
    </row>
    <row r="721" spans="1:1" ht="15.75" customHeight="1">
      <c r="A721" s="48"/>
    </row>
    <row r="722" spans="1:1" ht="15.75" customHeight="1">
      <c r="A722" s="48"/>
    </row>
    <row r="723" spans="1:1" ht="15.75" customHeight="1">
      <c r="A723" s="48"/>
    </row>
    <row r="724" spans="1:1" ht="15.75" customHeight="1">
      <c r="A724" s="48"/>
    </row>
    <row r="725" spans="1:1" ht="15.75" customHeight="1">
      <c r="A725" s="48"/>
    </row>
    <row r="726" spans="1:1" ht="15.75" customHeight="1">
      <c r="A726" s="48"/>
    </row>
    <row r="727" spans="1:1" ht="15.75" customHeight="1">
      <c r="A727" s="48"/>
    </row>
    <row r="728" spans="1:1" ht="15.75" customHeight="1">
      <c r="A728" s="48"/>
    </row>
    <row r="729" spans="1:1" ht="15.75" customHeight="1">
      <c r="A729" s="48"/>
    </row>
    <row r="730" spans="1:1" ht="15.75" customHeight="1">
      <c r="A730" s="48"/>
    </row>
    <row r="731" spans="1:1" ht="15.75" customHeight="1">
      <c r="A731" s="48"/>
    </row>
    <row r="732" spans="1:1" ht="15.75" customHeight="1">
      <c r="A732" s="48"/>
    </row>
    <row r="733" spans="1:1" ht="15.75" customHeight="1">
      <c r="A733" s="48"/>
    </row>
    <row r="734" spans="1:1" ht="15.75" customHeight="1">
      <c r="A734" s="48"/>
    </row>
    <row r="735" spans="1:1" ht="15.75" customHeight="1">
      <c r="A735" s="48"/>
    </row>
    <row r="736" spans="1:1" ht="15.75" customHeight="1">
      <c r="A736" s="48"/>
    </row>
    <row r="737" spans="1:1" ht="15.75" customHeight="1">
      <c r="A737" s="48"/>
    </row>
    <row r="738" spans="1:1" ht="15.75" customHeight="1">
      <c r="A738" s="48"/>
    </row>
    <row r="739" spans="1:1" ht="15.75" customHeight="1">
      <c r="A739" s="48"/>
    </row>
    <row r="740" spans="1:1" ht="15.75" customHeight="1">
      <c r="A740" s="48"/>
    </row>
    <row r="741" spans="1:1" ht="15.75" customHeight="1">
      <c r="A741" s="48"/>
    </row>
    <row r="742" spans="1:1" ht="15.75" customHeight="1">
      <c r="A742" s="48"/>
    </row>
    <row r="743" spans="1:1" ht="15.75" customHeight="1">
      <c r="A743" s="48"/>
    </row>
    <row r="744" spans="1:1" ht="15.75" customHeight="1">
      <c r="A744" s="48"/>
    </row>
    <row r="745" spans="1:1" ht="15.75" customHeight="1">
      <c r="A745" s="48"/>
    </row>
    <row r="746" spans="1:1" ht="15.75" customHeight="1">
      <c r="A746" s="48"/>
    </row>
    <row r="747" spans="1:1" ht="15.75" customHeight="1">
      <c r="A747" s="48"/>
    </row>
    <row r="748" spans="1:1" ht="15.75" customHeight="1">
      <c r="A748" s="48"/>
    </row>
    <row r="749" spans="1:1" ht="15.75" customHeight="1">
      <c r="A749" s="48"/>
    </row>
    <row r="750" spans="1:1" ht="15.75" customHeight="1">
      <c r="A750" s="48"/>
    </row>
    <row r="751" spans="1:1" ht="15.75" customHeight="1">
      <c r="A751" s="48"/>
    </row>
    <row r="752" spans="1:1" ht="15.75" customHeight="1">
      <c r="A752" s="48"/>
    </row>
    <row r="753" spans="1:1" ht="15.75" customHeight="1">
      <c r="A753" s="48"/>
    </row>
    <row r="754" spans="1:1" ht="15.75" customHeight="1">
      <c r="A754" s="48"/>
    </row>
    <row r="755" spans="1:1" ht="15.75" customHeight="1">
      <c r="A755" s="48"/>
    </row>
    <row r="756" spans="1:1" ht="15.75" customHeight="1">
      <c r="A756" s="48"/>
    </row>
    <row r="757" spans="1:1" ht="15.75" customHeight="1">
      <c r="A757" s="48"/>
    </row>
    <row r="758" spans="1:1" ht="15.75" customHeight="1">
      <c r="A758" s="48"/>
    </row>
    <row r="759" spans="1:1" ht="15.75" customHeight="1">
      <c r="A759" s="48"/>
    </row>
    <row r="760" spans="1:1" ht="15.75" customHeight="1">
      <c r="A760" s="48"/>
    </row>
    <row r="761" spans="1:1" ht="15.75" customHeight="1">
      <c r="A761" s="48"/>
    </row>
    <row r="762" spans="1:1" ht="15.75" customHeight="1">
      <c r="A762" s="48"/>
    </row>
    <row r="763" spans="1:1" ht="15.75" customHeight="1">
      <c r="A763" s="48"/>
    </row>
    <row r="764" spans="1:1" ht="15.75" customHeight="1">
      <c r="A764" s="48"/>
    </row>
    <row r="765" spans="1:1" ht="15.75" customHeight="1">
      <c r="A765" s="48"/>
    </row>
    <row r="766" spans="1:1" ht="15.75" customHeight="1">
      <c r="A766" s="48"/>
    </row>
    <row r="767" spans="1:1" ht="15.75" customHeight="1">
      <c r="A767" s="48"/>
    </row>
    <row r="768" spans="1:1" ht="15.75" customHeight="1">
      <c r="A768" s="48"/>
    </row>
    <row r="769" spans="1:1" ht="15.75" customHeight="1">
      <c r="A769" s="48"/>
    </row>
    <row r="770" spans="1:1" ht="15.75" customHeight="1">
      <c r="A770" s="48"/>
    </row>
    <row r="771" spans="1:1" ht="15.75" customHeight="1">
      <c r="A771" s="48"/>
    </row>
    <row r="772" spans="1:1" ht="15.75" customHeight="1">
      <c r="A772" s="48"/>
    </row>
    <row r="773" spans="1:1" ht="15.75" customHeight="1">
      <c r="A773" s="48"/>
    </row>
    <row r="774" spans="1:1" ht="15.75" customHeight="1">
      <c r="A774" s="48"/>
    </row>
    <row r="775" spans="1:1" ht="15.75" customHeight="1">
      <c r="A775" s="48"/>
    </row>
    <row r="776" spans="1:1" ht="15.75" customHeight="1">
      <c r="A776" s="48"/>
    </row>
    <row r="777" spans="1:1" ht="15.75" customHeight="1">
      <c r="A777" s="48"/>
    </row>
    <row r="778" spans="1:1" ht="15.75" customHeight="1">
      <c r="A778" s="48"/>
    </row>
    <row r="779" spans="1:1" ht="15.75" customHeight="1">
      <c r="A779" s="48"/>
    </row>
    <row r="780" spans="1:1" ht="15.75" customHeight="1">
      <c r="A780" s="48"/>
    </row>
    <row r="781" spans="1:1" ht="15.75" customHeight="1">
      <c r="A781" s="48"/>
    </row>
    <row r="782" spans="1:1" ht="15.75" customHeight="1">
      <c r="A782" s="48"/>
    </row>
    <row r="783" spans="1:1" ht="15.75" customHeight="1">
      <c r="A783" s="48"/>
    </row>
    <row r="784" spans="1:1" ht="15.75" customHeight="1">
      <c r="A784" s="48"/>
    </row>
    <row r="785" spans="1:1" ht="15.75" customHeight="1">
      <c r="A785" s="48"/>
    </row>
    <row r="786" spans="1:1" ht="15.75" customHeight="1">
      <c r="A786" s="48"/>
    </row>
    <row r="787" spans="1:1" ht="15.75" customHeight="1">
      <c r="A787" s="48"/>
    </row>
    <row r="788" spans="1:1" ht="15.75" customHeight="1">
      <c r="A788" s="48"/>
    </row>
    <row r="789" spans="1:1" ht="15.75" customHeight="1">
      <c r="A789" s="48"/>
    </row>
    <row r="790" spans="1:1" ht="15.75" customHeight="1">
      <c r="A790" s="48"/>
    </row>
    <row r="791" spans="1:1" ht="15.75" customHeight="1">
      <c r="A791" s="48"/>
    </row>
    <row r="792" spans="1:1" ht="15.75" customHeight="1">
      <c r="A792" s="48"/>
    </row>
    <row r="793" spans="1:1" ht="15.75" customHeight="1">
      <c r="A793" s="48"/>
    </row>
    <row r="794" spans="1:1" ht="15.75" customHeight="1">
      <c r="A794" s="48"/>
    </row>
    <row r="795" spans="1:1" ht="15.75" customHeight="1">
      <c r="A795" s="48"/>
    </row>
    <row r="796" spans="1:1" ht="15.75" customHeight="1">
      <c r="A796" s="48"/>
    </row>
    <row r="797" spans="1:1" ht="15.75" customHeight="1">
      <c r="A797" s="48"/>
    </row>
    <row r="798" spans="1:1" ht="15.75" customHeight="1">
      <c r="A798" s="48"/>
    </row>
    <row r="799" spans="1:1" ht="15.75" customHeight="1">
      <c r="A799" s="48"/>
    </row>
    <row r="800" spans="1:1" ht="15.75" customHeight="1">
      <c r="A800" s="48"/>
    </row>
    <row r="801" spans="1:1" ht="15.75" customHeight="1">
      <c r="A801" s="48"/>
    </row>
    <row r="802" spans="1:1" ht="15.75" customHeight="1">
      <c r="A802" s="48"/>
    </row>
    <row r="803" spans="1:1" ht="15.75" customHeight="1">
      <c r="A803" s="48"/>
    </row>
    <row r="804" spans="1:1" ht="15.75" customHeight="1">
      <c r="A804" s="48"/>
    </row>
    <row r="805" spans="1:1" ht="15.75" customHeight="1">
      <c r="A805" s="48"/>
    </row>
    <row r="806" spans="1:1" ht="15.75" customHeight="1">
      <c r="A806" s="48"/>
    </row>
    <row r="807" spans="1:1" ht="15.75" customHeight="1">
      <c r="A807" s="48"/>
    </row>
    <row r="808" spans="1:1" ht="15.75" customHeight="1">
      <c r="A808" s="48"/>
    </row>
    <row r="809" spans="1:1" ht="15.75" customHeight="1">
      <c r="A809" s="48"/>
    </row>
    <row r="810" spans="1:1" ht="15.75" customHeight="1">
      <c r="A810" s="48"/>
    </row>
    <row r="811" spans="1:1" ht="15.75" customHeight="1">
      <c r="A811" s="48"/>
    </row>
    <row r="812" spans="1:1" ht="15.75" customHeight="1">
      <c r="A812" s="48"/>
    </row>
    <row r="813" spans="1:1" ht="15.75" customHeight="1">
      <c r="A813" s="48"/>
    </row>
    <row r="814" spans="1:1" ht="15.75" customHeight="1">
      <c r="A814" s="48"/>
    </row>
    <row r="815" spans="1:1" ht="15.75" customHeight="1">
      <c r="A815" s="48"/>
    </row>
    <row r="816" spans="1:1" ht="15.75" customHeight="1">
      <c r="A816" s="48"/>
    </row>
    <row r="817" spans="1:1" ht="15.75" customHeight="1">
      <c r="A817" s="48"/>
    </row>
    <row r="818" spans="1:1" ht="15.75" customHeight="1">
      <c r="A818" s="48"/>
    </row>
    <row r="819" spans="1:1" ht="15.75" customHeight="1">
      <c r="A819" s="48"/>
    </row>
    <row r="820" spans="1:1" ht="15.75" customHeight="1">
      <c r="A820" s="48"/>
    </row>
    <row r="821" spans="1:1" ht="15.75" customHeight="1">
      <c r="A821" s="48"/>
    </row>
    <row r="822" spans="1:1" ht="15.75" customHeight="1">
      <c r="A822" s="48"/>
    </row>
    <row r="823" spans="1:1" ht="15.75" customHeight="1">
      <c r="A823" s="48"/>
    </row>
    <row r="824" spans="1:1" ht="15.75" customHeight="1">
      <c r="A824" s="48"/>
    </row>
    <row r="825" spans="1:1" ht="15.75" customHeight="1">
      <c r="A825" s="48"/>
    </row>
    <row r="826" spans="1:1" ht="15.75" customHeight="1">
      <c r="A826" s="48"/>
    </row>
    <row r="827" spans="1:1" ht="15.75" customHeight="1">
      <c r="A827" s="48"/>
    </row>
    <row r="828" spans="1:1" ht="15.75" customHeight="1">
      <c r="A828" s="48"/>
    </row>
    <row r="829" spans="1:1" ht="15.75" customHeight="1">
      <c r="A829" s="48"/>
    </row>
    <row r="830" spans="1:1" ht="15.75" customHeight="1">
      <c r="A830" s="48"/>
    </row>
    <row r="831" spans="1:1" ht="15.75" customHeight="1">
      <c r="A831" s="48"/>
    </row>
    <row r="832" spans="1:1" ht="15.75" customHeight="1">
      <c r="A832" s="48"/>
    </row>
    <row r="833" spans="1:1" ht="15.75" customHeight="1">
      <c r="A833" s="48"/>
    </row>
    <row r="834" spans="1:1" ht="15.75" customHeight="1">
      <c r="A834" s="48"/>
    </row>
    <row r="835" spans="1:1" ht="15.75" customHeight="1">
      <c r="A835" s="48"/>
    </row>
    <row r="836" spans="1:1" ht="15.75" customHeight="1">
      <c r="A836" s="48"/>
    </row>
    <row r="837" spans="1:1" ht="15.75" customHeight="1">
      <c r="A837" s="48"/>
    </row>
    <row r="838" spans="1:1" ht="15.75" customHeight="1">
      <c r="A838" s="48"/>
    </row>
    <row r="839" spans="1:1" ht="15.75" customHeight="1">
      <c r="A839" s="48"/>
    </row>
    <row r="840" spans="1:1" ht="15.75" customHeight="1">
      <c r="A840" s="48"/>
    </row>
    <row r="841" spans="1:1" ht="15.75" customHeight="1">
      <c r="A841" s="48"/>
    </row>
    <row r="842" spans="1:1" ht="15.75" customHeight="1">
      <c r="A842" s="48"/>
    </row>
    <row r="843" spans="1:1" ht="15.75" customHeight="1">
      <c r="A843" s="48"/>
    </row>
    <row r="844" spans="1:1" ht="15.75" customHeight="1">
      <c r="A844" s="48"/>
    </row>
    <row r="845" spans="1:1" ht="15.75" customHeight="1">
      <c r="A845" s="48"/>
    </row>
    <row r="846" spans="1:1" ht="15.75" customHeight="1">
      <c r="A846" s="48"/>
    </row>
    <row r="847" spans="1:1" ht="15.75" customHeight="1">
      <c r="A847" s="48"/>
    </row>
    <row r="848" spans="1:1" ht="15.75" customHeight="1">
      <c r="A848" s="48"/>
    </row>
    <row r="849" spans="1:1" ht="15.75" customHeight="1">
      <c r="A849" s="48"/>
    </row>
    <row r="850" spans="1:1" ht="15.75" customHeight="1">
      <c r="A850" s="48"/>
    </row>
    <row r="851" spans="1:1" ht="15.75" customHeight="1">
      <c r="A851" s="48"/>
    </row>
    <row r="852" spans="1:1" ht="15.75" customHeight="1">
      <c r="A852" s="48"/>
    </row>
    <row r="853" spans="1:1" ht="15.75" customHeight="1">
      <c r="A853" s="48"/>
    </row>
    <row r="854" spans="1:1" ht="15.75" customHeight="1">
      <c r="A854" s="48"/>
    </row>
    <row r="855" spans="1:1" ht="15.75" customHeight="1">
      <c r="A855" s="48"/>
    </row>
    <row r="856" spans="1:1" ht="15.75" customHeight="1">
      <c r="A856" s="48"/>
    </row>
    <row r="857" spans="1:1" ht="15.75" customHeight="1">
      <c r="A857" s="48"/>
    </row>
    <row r="858" spans="1:1" ht="15.75" customHeight="1">
      <c r="A858" s="48"/>
    </row>
    <row r="859" spans="1:1" ht="15.75" customHeight="1">
      <c r="A859" s="48"/>
    </row>
    <row r="860" spans="1:1" ht="15.75" customHeight="1">
      <c r="A860" s="48"/>
    </row>
    <row r="861" spans="1:1" ht="15.75" customHeight="1">
      <c r="A861" s="48"/>
    </row>
    <row r="862" spans="1:1" ht="15.75" customHeight="1">
      <c r="A862" s="48"/>
    </row>
    <row r="863" spans="1:1" ht="15.75" customHeight="1">
      <c r="A863" s="48"/>
    </row>
    <row r="864" spans="1:1" ht="15.75" customHeight="1">
      <c r="A864" s="48"/>
    </row>
    <row r="865" spans="1:1" ht="15.75" customHeight="1">
      <c r="A865" s="48"/>
    </row>
    <row r="866" spans="1:1" ht="15.75" customHeight="1">
      <c r="A866" s="48"/>
    </row>
    <row r="867" spans="1:1" ht="15.75" customHeight="1">
      <c r="A867" s="48"/>
    </row>
    <row r="868" spans="1:1" ht="15.75" customHeight="1">
      <c r="A868" s="48"/>
    </row>
    <row r="869" spans="1:1" ht="15.75" customHeight="1">
      <c r="A869" s="48"/>
    </row>
    <row r="870" spans="1:1" ht="15.75" customHeight="1">
      <c r="A870" s="48"/>
    </row>
    <row r="871" spans="1:1" ht="15.75" customHeight="1">
      <c r="A871" s="48"/>
    </row>
    <row r="872" spans="1:1" ht="15.75" customHeight="1">
      <c r="A872" s="48"/>
    </row>
    <row r="873" spans="1:1" ht="15.75" customHeight="1">
      <c r="A873" s="48"/>
    </row>
    <row r="874" spans="1:1" ht="15.75" customHeight="1">
      <c r="A874" s="48"/>
    </row>
    <row r="875" spans="1:1" ht="15.75" customHeight="1">
      <c r="A875" s="48"/>
    </row>
    <row r="876" spans="1:1" ht="15.75" customHeight="1">
      <c r="A876" s="48"/>
    </row>
    <row r="877" spans="1:1" ht="15.75" customHeight="1">
      <c r="A877" s="48"/>
    </row>
    <row r="878" spans="1:1" ht="15.75" customHeight="1">
      <c r="A878" s="48"/>
    </row>
    <row r="879" spans="1:1" ht="15.75" customHeight="1">
      <c r="A879" s="48"/>
    </row>
    <row r="880" spans="1:1" ht="15.75" customHeight="1">
      <c r="A880" s="48"/>
    </row>
    <row r="881" spans="1:1" ht="15.75" customHeight="1">
      <c r="A881" s="48"/>
    </row>
    <row r="882" spans="1:1" ht="15.75" customHeight="1">
      <c r="A882" s="48"/>
    </row>
    <row r="883" spans="1:1" ht="15.75" customHeight="1">
      <c r="A883" s="48"/>
    </row>
    <row r="884" spans="1:1" ht="15.75" customHeight="1">
      <c r="A884" s="48"/>
    </row>
    <row r="885" spans="1:1" ht="15.75" customHeight="1">
      <c r="A885" s="48"/>
    </row>
    <row r="886" spans="1:1" ht="15.75" customHeight="1">
      <c r="A886" s="48"/>
    </row>
    <row r="887" spans="1:1" ht="15.75" customHeight="1">
      <c r="A887" s="48"/>
    </row>
    <row r="888" spans="1:1" ht="15.75" customHeight="1">
      <c r="A888" s="48"/>
    </row>
    <row r="889" spans="1:1" ht="15.75" customHeight="1">
      <c r="A889" s="48"/>
    </row>
    <row r="890" spans="1:1" ht="15.75" customHeight="1">
      <c r="A890" s="48"/>
    </row>
    <row r="891" spans="1:1" ht="15.75" customHeight="1">
      <c r="A891" s="48"/>
    </row>
    <row r="892" spans="1:1" ht="15.75" customHeight="1">
      <c r="A892" s="48"/>
    </row>
    <row r="893" spans="1:1" ht="15.75" customHeight="1">
      <c r="A893" s="48"/>
    </row>
    <row r="894" spans="1:1" ht="15.75" customHeight="1">
      <c r="A894" s="48"/>
    </row>
    <row r="895" spans="1:1" ht="15.75" customHeight="1">
      <c r="A895" s="48"/>
    </row>
    <row r="896" spans="1:1" ht="15.75" customHeight="1">
      <c r="A896" s="48"/>
    </row>
    <row r="897" spans="1:1" ht="15.75" customHeight="1">
      <c r="A897" s="48"/>
    </row>
    <row r="898" spans="1:1" ht="15.75" customHeight="1">
      <c r="A898" s="48"/>
    </row>
    <row r="899" spans="1:1" ht="15.75" customHeight="1">
      <c r="A899" s="48"/>
    </row>
    <row r="900" spans="1:1" ht="15.75" customHeight="1">
      <c r="A900" s="48"/>
    </row>
    <row r="901" spans="1:1" ht="15.75" customHeight="1">
      <c r="A901" s="48"/>
    </row>
    <row r="902" spans="1:1" ht="15.75" customHeight="1">
      <c r="A902" s="48"/>
    </row>
    <row r="903" spans="1:1" ht="15.75" customHeight="1">
      <c r="A903" s="48"/>
    </row>
    <row r="904" spans="1:1" ht="15.75" customHeight="1">
      <c r="A904" s="48"/>
    </row>
    <row r="905" spans="1:1" ht="15.75" customHeight="1">
      <c r="A905" s="48"/>
    </row>
    <row r="906" spans="1:1" ht="15.75" customHeight="1">
      <c r="A906" s="48"/>
    </row>
    <row r="907" spans="1:1" ht="15.75" customHeight="1">
      <c r="A907" s="48"/>
    </row>
    <row r="908" spans="1:1" ht="15.75" customHeight="1">
      <c r="A908" s="48"/>
    </row>
    <row r="909" spans="1:1" ht="15.75" customHeight="1">
      <c r="A909" s="48"/>
    </row>
    <row r="910" spans="1:1" ht="15.75" customHeight="1">
      <c r="A910" s="48"/>
    </row>
    <row r="911" spans="1:1" ht="15.75" customHeight="1">
      <c r="A911" s="48"/>
    </row>
    <row r="912" spans="1:1" ht="15.75" customHeight="1">
      <c r="A912" s="48"/>
    </row>
    <row r="913" spans="1:1" ht="15.75" customHeight="1">
      <c r="A913" s="48"/>
    </row>
    <row r="914" spans="1:1" ht="15.75" customHeight="1">
      <c r="A914" s="48"/>
    </row>
    <row r="915" spans="1:1" ht="15.75" customHeight="1">
      <c r="A915" s="48"/>
    </row>
    <row r="916" spans="1:1" ht="15.75" customHeight="1">
      <c r="A916" s="48"/>
    </row>
    <row r="917" spans="1:1" ht="15.75" customHeight="1">
      <c r="A917" s="48"/>
    </row>
    <row r="918" spans="1:1" ht="15.75" customHeight="1">
      <c r="A918" s="48"/>
    </row>
    <row r="919" spans="1:1" ht="15.75" customHeight="1">
      <c r="A919" s="48"/>
    </row>
    <row r="920" spans="1:1" ht="15.75" customHeight="1">
      <c r="A920" s="48"/>
    </row>
    <row r="921" spans="1:1" ht="15.75" customHeight="1">
      <c r="A921" s="48"/>
    </row>
    <row r="922" spans="1:1" ht="15.75" customHeight="1">
      <c r="A922" s="48"/>
    </row>
    <row r="923" spans="1:1" ht="15.75" customHeight="1">
      <c r="A923" s="48"/>
    </row>
    <row r="924" spans="1:1" ht="15.75" customHeight="1">
      <c r="A924" s="48"/>
    </row>
    <row r="925" spans="1:1" ht="15.75" customHeight="1">
      <c r="A925" s="48"/>
    </row>
    <row r="926" spans="1:1" ht="15.75" customHeight="1">
      <c r="A926" s="48"/>
    </row>
    <row r="927" spans="1:1" ht="15.75" customHeight="1">
      <c r="A927" s="48"/>
    </row>
    <row r="928" spans="1:1" ht="15.75" customHeight="1">
      <c r="A928" s="48"/>
    </row>
    <row r="929" spans="1:1" ht="15.75" customHeight="1">
      <c r="A929" s="48"/>
    </row>
    <row r="930" spans="1:1" ht="15.75" customHeight="1">
      <c r="A930" s="48"/>
    </row>
    <row r="931" spans="1:1" ht="15.75" customHeight="1">
      <c r="A931" s="48"/>
    </row>
    <row r="932" spans="1:1" ht="15.75" customHeight="1">
      <c r="A932" s="48"/>
    </row>
    <row r="933" spans="1:1" ht="15.75" customHeight="1">
      <c r="A933" s="48"/>
    </row>
    <row r="934" spans="1:1" ht="15.75" customHeight="1">
      <c r="A934" s="48"/>
    </row>
    <row r="935" spans="1:1" ht="15.75" customHeight="1">
      <c r="A935" s="48"/>
    </row>
    <row r="936" spans="1:1" ht="15.75" customHeight="1">
      <c r="A936" s="48"/>
    </row>
    <row r="937" spans="1:1" ht="15.75" customHeight="1">
      <c r="A937" s="48"/>
    </row>
    <row r="938" spans="1:1" ht="15.75" customHeight="1">
      <c r="A938" s="48"/>
    </row>
    <row r="939" spans="1:1" ht="15.75" customHeight="1">
      <c r="A939" s="48"/>
    </row>
    <row r="940" spans="1:1" ht="15.75" customHeight="1">
      <c r="A940" s="48"/>
    </row>
    <row r="941" spans="1:1" ht="15.75" customHeight="1">
      <c r="A941" s="48"/>
    </row>
    <row r="942" spans="1:1" ht="15.75" customHeight="1">
      <c r="A942" s="48"/>
    </row>
    <row r="943" spans="1:1" ht="15.75" customHeight="1">
      <c r="A943" s="48"/>
    </row>
    <row r="944" spans="1:1" ht="15.75" customHeight="1">
      <c r="A944" s="48"/>
    </row>
    <row r="945" spans="1:1" ht="15.75" customHeight="1">
      <c r="A945" s="48"/>
    </row>
    <row r="946" spans="1:1" ht="15.75" customHeight="1">
      <c r="A946" s="48"/>
    </row>
    <row r="947" spans="1:1" ht="15.75" customHeight="1">
      <c r="A947" s="48"/>
    </row>
    <row r="948" spans="1:1" ht="15.75" customHeight="1">
      <c r="A948" s="48"/>
    </row>
    <row r="949" spans="1:1" ht="15.75" customHeight="1">
      <c r="A949" s="48"/>
    </row>
    <row r="950" spans="1:1" ht="15.75" customHeight="1">
      <c r="A950" s="48"/>
    </row>
    <row r="951" spans="1:1" ht="15.75" customHeight="1">
      <c r="A951" s="48"/>
    </row>
    <row r="952" spans="1:1" ht="15.75" customHeight="1">
      <c r="A952" s="48"/>
    </row>
    <row r="953" spans="1:1" ht="15.75" customHeight="1">
      <c r="A953" s="48"/>
    </row>
    <row r="954" spans="1:1" ht="15.75" customHeight="1">
      <c r="A954" s="48"/>
    </row>
    <row r="955" spans="1:1" ht="15.75" customHeight="1">
      <c r="A955" s="48"/>
    </row>
    <row r="956" spans="1:1" ht="15.75" customHeight="1">
      <c r="A956" s="48"/>
    </row>
    <row r="957" spans="1:1" ht="15.75" customHeight="1">
      <c r="A957" s="48"/>
    </row>
    <row r="958" spans="1:1" ht="15.75" customHeight="1">
      <c r="A958" s="48"/>
    </row>
    <row r="959" spans="1:1" ht="15.75" customHeight="1">
      <c r="A959" s="48"/>
    </row>
    <row r="960" spans="1:1" ht="15.75" customHeight="1">
      <c r="A960" s="48"/>
    </row>
    <row r="961" spans="1:1" ht="15.75" customHeight="1">
      <c r="A961" s="48"/>
    </row>
    <row r="962" spans="1:1" ht="15.75" customHeight="1">
      <c r="A962" s="48"/>
    </row>
    <row r="963" spans="1:1" ht="15.75" customHeight="1">
      <c r="A963" s="48"/>
    </row>
    <row r="964" spans="1:1" ht="15.75" customHeight="1">
      <c r="A964" s="48"/>
    </row>
    <row r="965" spans="1:1" ht="15.75" customHeight="1">
      <c r="A965" s="48"/>
    </row>
    <row r="966" spans="1:1" ht="15.75" customHeight="1">
      <c r="A966" s="48"/>
    </row>
    <row r="967" spans="1:1" ht="15.75" customHeight="1">
      <c r="A967" s="48"/>
    </row>
    <row r="968" spans="1:1" ht="15.75" customHeight="1">
      <c r="A968" s="48"/>
    </row>
    <row r="969" spans="1:1" ht="15.75" customHeight="1">
      <c r="A969" s="48"/>
    </row>
    <row r="970" spans="1:1" ht="15.75" customHeight="1">
      <c r="A970" s="48"/>
    </row>
    <row r="971" spans="1:1" ht="15.75" customHeight="1">
      <c r="A971" s="48"/>
    </row>
    <row r="972" spans="1:1" ht="15.75" customHeight="1">
      <c r="A972" s="48"/>
    </row>
    <row r="973" spans="1:1" ht="15.75" customHeight="1">
      <c r="A973" s="48"/>
    </row>
    <row r="974" spans="1:1" ht="15.75" customHeight="1">
      <c r="A974" s="48"/>
    </row>
    <row r="975" spans="1:1" ht="15.75" customHeight="1">
      <c r="A975" s="48"/>
    </row>
    <row r="976" spans="1:1" ht="15.75" customHeight="1">
      <c r="A976" s="48"/>
    </row>
    <row r="977" spans="1:1" ht="15.75" customHeight="1">
      <c r="A977" s="48"/>
    </row>
    <row r="978" spans="1:1" ht="15.75" customHeight="1">
      <c r="A978" s="48"/>
    </row>
    <row r="979" spans="1:1" ht="15.75" customHeight="1">
      <c r="A979" s="48"/>
    </row>
    <row r="980" spans="1:1" ht="15.75" customHeight="1">
      <c r="A980" s="48"/>
    </row>
    <row r="981" spans="1:1" ht="15.75" customHeight="1">
      <c r="A981" s="48"/>
    </row>
    <row r="982" spans="1:1" ht="15.75" customHeight="1">
      <c r="A982" s="48"/>
    </row>
    <row r="983" spans="1:1" ht="15.75" customHeight="1">
      <c r="A983" s="48"/>
    </row>
    <row r="984" spans="1:1" ht="15.75" customHeight="1">
      <c r="A984" s="48"/>
    </row>
    <row r="985" spans="1:1" ht="15.75" customHeight="1">
      <c r="A985" s="48"/>
    </row>
    <row r="986" spans="1:1" ht="15.75" customHeight="1">
      <c r="A986" s="48"/>
    </row>
    <row r="987" spans="1:1" ht="15.75" customHeight="1">
      <c r="A987" s="48"/>
    </row>
    <row r="988" spans="1:1" ht="15.75" customHeight="1">
      <c r="A988" s="48"/>
    </row>
    <row r="989" spans="1:1" ht="15.75" customHeight="1">
      <c r="A989" s="48"/>
    </row>
    <row r="990" spans="1:1" ht="15.75" customHeight="1">
      <c r="A990" s="48"/>
    </row>
    <row r="991" spans="1:1" ht="15.75" customHeight="1">
      <c r="A991" s="48"/>
    </row>
    <row r="992" spans="1:1" ht="15.75" customHeight="1">
      <c r="A992" s="48"/>
    </row>
    <row r="993" spans="1:1" ht="15.75" customHeight="1">
      <c r="A993" s="48"/>
    </row>
    <row r="994" spans="1:1" ht="15.75" customHeight="1">
      <c r="A994" s="48"/>
    </row>
    <row r="995" spans="1:1" ht="15.75" customHeight="1">
      <c r="A995" s="48"/>
    </row>
    <row r="996" spans="1:1" ht="15.75" customHeight="1">
      <c r="A996" s="48"/>
    </row>
    <row r="997" spans="1:1" ht="15.75" customHeight="1">
      <c r="A997" s="48"/>
    </row>
    <row r="998" spans="1:1" ht="15.75" customHeight="1">
      <c r="A998" s="48"/>
    </row>
    <row r="999" spans="1:1" ht="15.75" customHeight="1">
      <c r="A999" s="48"/>
    </row>
    <row r="1000" spans="1:1" ht="15.75" customHeight="1">
      <c r="A1000" s="48"/>
    </row>
  </sheetData>
  <mergeCells count="10">
    <mergeCell ref="J1:J2"/>
    <mergeCell ref="B35:C35"/>
    <mergeCell ref="F35:G35"/>
    <mergeCell ref="H35:I35"/>
    <mergeCell ref="A1:A2"/>
    <mergeCell ref="B1:C2"/>
    <mergeCell ref="D1:D2"/>
    <mergeCell ref="E1:E2"/>
    <mergeCell ref="F1:G2"/>
    <mergeCell ref="H1:I2"/>
  </mergeCells>
  <pageMargins left="0.7" right="0.7" top="0.75" bottom="0.75" header="0" footer="0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President</vt:lpstr>
      <vt:lpstr>U.S. House</vt:lpstr>
      <vt:lpstr>State Offices</vt:lpstr>
      <vt:lpstr>Multi-County Senate</vt:lpstr>
      <vt:lpstr>Single-County Senate</vt:lpstr>
      <vt:lpstr>Single-County House</vt:lpstr>
      <vt:lpstr>Multi-County House</vt:lpstr>
      <vt:lpstr>Multi-County State School Board</vt:lpstr>
      <vt:lpstr>Single-County State School </vt:lpstr>
      <vt:lpstr>Judicial</vt:lpstr>
      <vt:lpstr>Con. Amend.</vt:lpstr>
      <vt:lpstr>Voter Turnout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Brenchley</dc:creator>
  <cp:lastModifiedBy>Clint Yingling</cp:lastModifiedBy>
  <cp:lastPrinted>2020-11-23T20:01:16Z</cp:lastPrinted>
  <dcterms:created xsi:type="dcterms:W3CDTF">2016-06-06T18:00:59Z</dcterms:created>
  <dcterms:modified xsi:type="dcterms:W3CDTF">2020-12-07T22:41:33Z</dcterms:modified>
</cp:coreProperties>
</file>